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40" windowHeight="8520"/>
  </bookViews>
  <sheets>
    <sheet name="明细表" sheetId="1" r:id="rId1"/>
    <sheet name="Sheet3" sheetId="2" r:id="rId2"/>
  </sheets>
  <definedNames>
    <definedName name="_xlnm.Print_Titles" localSheetId="0">明细表!$1:3</definedName>
  </definedNames>
  <calcPr calcId="144525"/>
</workbook>
</file>

<file path=xl/sharedStrings.xml><?xml version="1.0" encoding="utf-8"?>
<sst xmlns="http://schemas.openxmlformats.org/spreadsheetml/2006/main" count="43">
  <si>
    <t>梁河县2017年度脱贫攻坚表彰活动经费分配明细表</t>
  </si>
  <si>
    <t>单位</t>
  </si>
  <si>
    <t>受表彰项目</t>
  </si>
  <si>
    <t>数量</t>
  </si>
  <si>
    <t>标准（元）</t>
  </si>
  <si>
    <t>金额（元）</t>
  </si>
  <si>
    <t>合计（元）</t>
  </si>
  <si>
    <t>备注</t>
  </si>
  <si>
    <t>遮岛镇</t>
  </si>
  <si>
    <t>光荣脱贫户</t>
  </si>
  <si>
    <t>扶贫先进工作者（村干部）</t>
  </si>
  <si>
    <t>扶贫工作先进村</t>
  </si>
  <si>
    <t>扶贫工作先进乡镇（三等奖）</t>
  </si>
  <si>
    <t>九保乡</t>
  </si>
  <si>
    <t>扶贫工作先进乡镇（二等奖）</t>
  </si>
  <si>
    <t>河西乡</t>
  </si>
  <si>
    <t>曩宋乡</t>
  </si>
  <si>
    <t>扶贫工作先进乡镇（一等奖）</t>
  </si>
  <si>
    <t>扶贫先进工作者（大学生村官）</t>
  </si>
  <si>
    <t>平山乡</t>
  </si>
  <si>
    <t>小厂乡</t>
  </si>
  <si>
    <t>大厂乡</t>
  </si>
  <si>
    <t>芒东镇</t>
  </si>
  <si>
    <t>勐养镇</t>
  </si>
  <si>
    <t>县水利局</t>
  </si>
  <si>
    <t>扶贫工作先进集体</t>
  </si>
  <si>
    <t>县扶贫办</t>
  </si>
  <si>
    <t>指标发扶贫办</t>
  </si>
  <si>
    <t>县卫计局</t>
  </si>
  <si>
    <t>县财政局</t>
  </si>
  <si>
    <t>县审计局</t>
  </si>
  <si>
    <t>县农业局</t>
  </si>
  <si>
    <t>县教育局</t>
  </si>
  <si>
    <t>县委组织部</t>
  </si>
  <si>
    <t>县纪委</t>
  </si>
  <si>
    <t>中粮梁河糖业有限公司</t>
  </si>
  <si>
    <t>扶贫明星企业</t>
  </si>
  <si>
    <t>指标发工商联</t>
  </si>
  <si>
    <t>中国邮政梁河分公司</t>
  </si>
  <si>
    <t>梁河县脱贫攻坚指挥部</t>
  </si>
  <si>
    <t>会务费用（包含证书奖牌、宣传册、伙食等费用）</t>
  </si>
  <si>
    <t>合计</t>
  </si>
  <si>
    <t xml:space="preserve">   注明：扶贫工作先进村，扶贫工作先进乡镇、扶贫工作先进集体、扶贫明星企业所获得的奖励资金均为工作经费，不得用于职工奖金、福利、补助等发放，只能用于脱贫攻坚工作。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</si>
</sst>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8"/>
  <sheetViews>
    <sheetView tabSelected="1" topLeftCell="A37" workbookViewId="0">
      <selection activeCell="G54" sqref="G54"/>
    </sheetView>
  </sheetViews>
  <sheetFormatPr defaultColWidth="9" defaultRowHeight="13.5" outlineLevelCol="6"/>
  <cols>
    <col min="1" max="1" width="20.775" customWidth="1"/>
    <col min="2" max="2" width="29.8916666666667" customWidth="1"/>
    <col min="3" max="3" width="12.775" customWidth="1"/>
    <col min="4" max="4" width="15.1083333333333" customWidth="1"/>
    <col min="5" max="5" width="15.775" customWidth="1"/>
    <col min="6" max="6" width="17.775" customWidth="1"/>
    <col min="7" max="7" width="18.8916666666667" customWidth="1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ht="13" customHeight="1"/>
    <row r="3" s="1" customFormat="1" ht="22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>
      <c r="A4" s="5" t="s">
        <v>8</v>
      </c>
      <c r="B4" s="6" t="s">
        <v>9</v>
      </c>
      <c r="C4" s="6">
        <v>6</v>
      </c>
      <c r="D4" s="6">
        <v>1000</v>
      </c>
      <c r="E4" s="6">
        <f>C4*D4</f>
        <v>6000</v>
      </c>
      <c r="F4" s="5">
        <f>E4+E5+E6+E7</f>
        <v>37000</v>
      </c>
      <c r="G4" s="5"/>
    </row>
    <row r="5" spans="1:7">
      <c r="A5" s="7"/>
      <c r="B5" s="6" t="s">
        <v>10</v>
      </c>
      <c r="C5" s="6">
        <v>1</v>
      </c>
      <c r="D5" s="6">
        <v>1000</v>
      </c>
      <c r="E5" s="6">
        <f t="shared" ref="E5:E28" si="0">C5*D5</f>
        <v>1000</v>
      </c>
      <c r="F5" s="7"/>
      <c r="G5" s="7"/>
    </row>
    <row r="6" spans="1:7">
      <c r="A6" s="7"/>
      <c r="B6" s="8" t="s">
        <v>11</v>
      </c>
      <c r="C6" s="6">
        <v>1</v>
      </c>
      <c r="D6" s="6">
        <v>10000</v>
      </c>
      <c r="E6" s="6">
        <f>C6*D6</f>
        <v>10000</v>
      </c>
      <c r="F6" s="7"/>
      <c r="G6" s="7"/>
    </row>
    <row r="7" spans="1:7">
      <c r="A7" s="9"/>
      <c r="B7" s="6" t="s">
        <v>12</v>
      </c>
      <c r="C7" s="6">
        <v>1</v>
      </c>
      <c r="D7" s="6">
        <v>20000</v>
      </c>
      <c r="E7" s="6">
        <f>C7*D7</f>
        <v>20000</v>
      </c>
      <c r="F7" s="9"/>
      <c r="G7" s="9"/>
    </row>
    <row r="8" spans="1:7">
      <c r="A8" s="5" t="s">
        <v>13</v>
      </c>
      <c r="B8" s="6" t="s">
        <v>9</v>
      </c>
      <c r="C8" s="6">
        <v>6</v>
      </c>
      <c r="D8" s="6">
        <v>1000</v>
      </c>
      <c r="E8" s="6">
        <f>C8*D8</f>
        <v>6000</v>
      </c>
      <c r="F8" s="5">
        <f>E8+E9+E10+E11</f>
        <v>47000</v>
      </c>
      <c r="G8" s="5"/>
    </row>
    <row r="9" spans="1:7">
      <c r="A9" s="7"/>
      <c r="B9" s="6" t="s">
        <v>10</v>
      </c>
      <c r="C9" s="6">
        <v>1</v>
      </c>
      <c r="D9" s="6">
        <v>1000</v>
      </c>
      <c r="E9" s="6">
        <f>C9*D9</f>
        <v>1000</v>
      </c>
      <c r="F9" s="7"/>
      <c r="G9" s="7"/>
    </row>
    <row r="10" spans="1:7">
      <c r="A10" s="7"/>
      <c r="B10" s="8" t="s">
        <v>11</v>
      </c>
      <c r="C10" s="6">
        <v>1</v>
      </c>
      <c r="D10" s="6">
        <v>10000</v>
      </c>
      <c r="E10" s="6">
        <f>C10*D10</f>
        <v>10000</v>
      </c>
      <c r="F10" s="7"/>
      <c r="G10" s="7"/>
    </row>
    <row r="11" spans="1:7">
      <c r="A11" s="9"/>
      <c r="B11" s="6" t="s">
        <v>14</v>
      </c>
      <c r="C11" s="6">
        <v>1</v>
      </c>
      <c r="D11" s="6">
        <v>30000</v>
      </c>
      <c r="E11" s="6">
        <f>C11*D11</f>
        <v>30000</v>
      </c>
      <c r="F11" s="9"/>
      <c r="G11" s="9"/>
    </row>
    <row r="12" spans="1:7">
      <c r="A12" s="5" t="s">
        <v>15</v>
      </c>
      <c r="B12" s="6" t="s">
        <v>9</v>
      </c>
      <c r="C12" s="6">
        <v>8</v>
      </c>
      <c r="D12" s="6">
        <v>1000</v>
      </c>
      <c r="E12" s="6">
        <f>C12*D12</f>
        <v>8000</v>
      </c>
      <c r="F12" s="5">
        <f>E12+E13+E14+E15</f>
        <v>39000</v>
      </c>
      <c r="G12" s="5"/>
    </row>
    <row r="13" spans="1:7">
      <c r="A13" s="7"/>
      <c r="B13" s="6" t="s">
        <v>10</v>
      </c>
      <c r="C13" s="6">
        <v>1</v>
      </c>
      <c r="D13" s="6">
        <v>1000</v>
      </c>
      <c r="E13" s="6">
        <f>C13*D13</f>
        <v>1000</v>
      </c>
      <c r="F13" s="7"/>
      <c r="G13" s="7"/>
    </row>
    <row r="14" spans="1:7">
      <c r="A14" s="7"/>
      <c r="B14" s="8" t="s">
        <v>11</v>
      </c>
      <c r="C14" s="6">
        <v>1</v>
      </c>
      <c r="D14" s="6">
        <v>10000</v>
      </c>
      <c r="E14" s="6">
        <f>C14*D14</f>
        <v>10000</v>
      </c>
      <c r="F14" s="7"/>
      <c r="G14" s="7"/>
    </row>
    <row r="15" spans="1:7">
      <c r="A15" s="9"/>
      <c r="B15" s="6" t="s">
        <v>12</v>
      </c>
      <c r="C15" s="6">
        <v>1</v>
      </c>
      <c r="D15" s="6">
        <v>20000</v>
      </c>
      <c r="E15" s="6">
        <f>C15*D15</f>
        <v>20000</v>
      </c>
      <c r="F15" s="9"/>
      <c r="G15" s="9"/>
    </row>
    <row r="16" spans="1:7">
      <c r="A16" s="5" t="s">
        <v>16</v>
      </c>
      <c r="B16" s="6" t="s">
        <v>9</v>
      </c>
      <c r="C16" s="6">
        <v>9</v>
      </c>
      <c r="D16" s="6">
        <v>1000</v>
      </c>
      <c r="E16" s="6">
        <f>C16*D16</f>
        <v>9000</v>
      </c>
      <c r="F16" s="5">
        <f>E16+E17+E18+E19+E20</f>
        <v>73000</v>
      </c>
      <c r="G16" s="5"/>
    </row>
    <row r="17" spans="1:7">
      <c r="A17" s="7"/>
      <c r="B17" s="6" t="s">
        <v>10</v>
      </c>
      <c r="C17" s="6">
        <v>3</v>
      </c>
      <c r="D17" s="6">
        <v>1000</v>
      </c>
      <c r="E17" s="6">
        <f>C17*D17</f>
        <v>3000</v>
      </c>
      <c r="F17" s="7"/>
      <c r="G17" s="7"/>
    </row>
    <row r="18" spans="1:7">
      <c r="A18" s="7"/>
      <c r="B18" s="8" t="s">
        <v>11</v>
      </c>
      <c r="C18" s="6">
        <v>1</v>
      </c>
      <c r="D18" s="6">
        <v>10000</v>
      </c>
      <c r="E18" s="6">
        <f>C18*D18</f>
        <v>10000</v>
      </c>
      <c r="F18" s="7"/>
      <c r="G18" s="7"/>
    </row>
    <row r="19" spans="1:7">
      <c r="A19" s="7"/>
      <c r="B19" s="6" t="s">
        <v>17</v>
      </c>
      <c r="C19" s="6">
        <v>1</v>
      </c>
      <c r="D19" s="6">
        <v>50000</v>
      </c>
      <c r="E19" s="6">
        <f>C19*D19</f>
        <v>50000</v>
      </c>
      <c r="F19" s="7"/>
      <c r="G19" s="7"/>
    </row>
    <row r="20" spans="1:7">
      <c r="A20" s="9"/>
      <c r="B20" s="6" t="s">
        <v>18</v>
      </c>
      <c r="C20" s="6">
        <v>1</v>
      </c>
      <c r="D20" s="6">
        <v>1000</v>
      </c>
      <c r="E20" s="6">
        <f>C20*D20</f>
        <v>1000</v>
      </c>
      <c r="F20" s="9"/>
      <c r="G20" s="9"/>
    </row>
    <row r="21" spans="1:7">
      <c r="A21" s="5" t="s">
        <v>19</v>
      </c>
      <c r="B21" s="6" t="s">
        <v>9</v>
      </c>
      <c r="C21" s="6">
        <v>6</v>
      </c>
      <c r="D21" s="6">
        <v>1000</v>
      </c>
      <c r="E21" s="6">
        <f>C21*D21</f>
        <v>6000</v>
      </c>
      <c r="F21" s="5">
        <f>E21+E22+E23+E24</f>
        <v>37000</v>
      </c>
      <c r="G21" s="5"/>
    </row>
    <row r="22" spans="1:7">
      <c r="A22" s="7"/>
      <c r="B22" s="6" t="s">
        <v>10</v>
      </c>
      <c r="C22" s="6">
        <v>1</v>
      </c>
      <c r="D22" s="6">
        <v>1000</v>
      </c>
      <c r="E22" s="6">
        <f>C22*D22</f>
        <v>1000</v>
      </c>
      <c r="F22" s="7"/>
      <c r="G22" s="7"/>
    </row>
    <row r="23" spans="1:7">
      <c r="A23" s="7"/>
      <c r="B23" s="8" t="s">
        <v>11</v>
      </c>
      <c r="C23" s="6">
        <v>1</v>
      </c>
      <c r="D23" s="6">
        <v>10000</v>
      </c>
      <c r="E23" s="6">
        <f>C23*D23</f>
        <v>10000</v>
      </c>
      <c r="F23" s="7"/>
      <c r="G23" s="7"/>
    </row>
    <row r="24" spans="1:7">
      <c r="A24" s="9"/>
      <c r="B24" s="6" t="s">
        <v>12</v>
      </c>
      <c r="C24" s="6">
        <v>1</v>
      </c>
      <c r="D24" s="6">
        <v>20000</v>
      </c>
      <c r="E24" s="6">
        <f>C24*D24</f>
        <v>20000</v>
      </c>
      <c r="F24" s="9"/>
      <c r="G24" s="9"/>
    </row>
    <row r="25" spans="1:7">
      <c r="A25" s="5" t="s">
        <v>20</v>
      </c>
      <c r="B25" s="6" t="s">
        <v>9</v>
      </c>
      <c r="C25" s="6">
        <v>5</v>
      </c>
      <c r="D25" s="6">
        <v>1000</v>
      </c>
      <c r="E25" s="6">
        <f>C25*D25</f>
        <v>5000</v>
      </c>
      <c r="F25" s="5">
        <f>E25+E26+E27+E28</f>
        <v>36000</v>
      </c>
      <c r="G25" s="5"/>
    </row>
    <row r="26" spans="1:7">
      <c r="A26" s="7"/>
      <c r="B26" s="6" t="s">
        <v>10</v>
      </c>
      <c r="C26" s="6">
        <v>1</v>
      </c>
      <c r="D26" s="6">
        <v>1000</v>
      </c>
      <c r="E26" s="6">
        <f t="shared" ref="E26:E49" si="1">C26*D26</f>
        <v>1000</v>
      </c>
      <c r="F26" s="7"/>
      <c r="G26" s="7"/>
    </row>
    <row r="27" spans="1:7">
      <c r="A27" s="7"/>
      <c r="B27" s="8" t="s">
        <v>11</v>
      </c>
      <c r="C27" s="6">
        <v>1</v>
      </c>
      <c r="D27" s="6">
        <v>10000</v>
      </c>
      <c r="E27" s="6">
        <f>C27*D27</f>
        <v>10000</v>
      </c>
      <c r="F27" s="7"/>
      <c r="G27" s="7"/>
    </row>
    <row r="28" spans="1:7">
      <c r="A28" s="9"/>
      <c r="B28" s="6" t="s">
        <v>12</v>
      </c>
      <c r="C28" s="6">
        <v>1</v>
      </c>
      <c r="D28" s="6">
        <v>20000</v>
      </c>
      <c r="E28" s="6">
        <f>C28*D28</f>
        <v>20000</v>
      </c>
      <c r="F28" s="9"/>
      <c r="G28" s="9"/>
    </row>
    <row r="29" spans="1:7">
      <c r="A29" s="6" t="s">
        <v>21</v>
      </c>
      <c r="B29" s="6" t="s">
        <v>9</v>
      </c>
      <c r="C29" s="6">
        <v>5</v>
      </c>
      <c r="D29" s="6">
        <v>1000</v>
      </c>
      <c r="E29" s="6">
        <f>C29*D29</f>
        <v>5000</v>
      </c>
      <c r="F29" s="6">
        <f>E29+E30+E31+E32</f>
        <v>66000</v>
      </c>
      <c r="G29" s="5"/>
    </row>
    <row r="30" spans="1:7">
      <c r="A30" s="6"/>
      <c r="B30" s="6" t="s">
        <v>10</v>
      </c>
      <c r="C30" s="6">
        <v>1</v>
      </c>
      <c r="D30" s="6">
        <v>1000</v>
      </c>
      <c r="E30" s="6">
        <f>C30*D30</f>
        <v>1000</v>
      </c>
      <c r="F30" s="6"/>
      <c r="G30" s="7"/>
    </row>
    <row r="31" spans="1:7">
      <c r="A31" s="6"/>
      <c r="B31" s="6" t="s">
        <v>11</v>
      </c>
      <c r="C31" s="6">
        <v>1</v>
      </c>
      <c r="D31" s="6">
        <v>10000</v>
      </c>
      <c r="E31" s="6">
        <f>C31*D31</f>
        <v>10000</v>
      </c>
      <c r="F31" s="6"/>
      <c r="G31" s="7"/>
    </row>
    <row r="32" spans="1:7">
      <c r="A32" s="6"/>
      <c r="B32" s="6" t="s">
        <v>17</v>
      </c>
      <c r="C32" s="6">
        <v>1</v>
      </c>
      <c r="D32" s="6">
        <v>50000</v>
      </c>
      <c r="E32" s="6">
        <f>C32*D32</f>
        <v>50000</v>
      </c>
      <c r="F32" s="6"/>
      <c r="G32" s="9"/>
    </row>
    <row r="33" spans="1:7">
      <c r="A33" s="6" t="s">
        <v>22</v>
      </c>
      <c r="B33" s="6" t="s">
        <v>9</v>
      </c>
      <c r="C33" s="6">
        <v>12</v>
      </c>
      <c r="D33" s="6">
        <v>1000</v>
      </c>
      <c r="E33" s="6">
        <f>C33*D33</f>
        <v>12000</v>
      </c>
      <c r="F33" s="6">
        <f>E33+E34+E35+E36+E37</f>
        <v>46000</v>
      </c>
      <c r="G33" s="5"/>
    </row>
    <row r="34" spans="1:7">
      <c r="A34" s="6"/>
      <c r="B34" s="6" t="s">
        <v>10</v>
      </c>
      <c r="C34" s="6">
        <v>3</v>
      </c>
      <c r="D34" s="6">
        <v>1000</v>
      </c>
      <c r="E34" s="6">
        <f>C34*D34</f>
        <v>3000</v>
      </c>
      <c r="F34" s="6"/>
      <c r="G34" s="7"/>
    </row>
    <row r="35" spans="1:7">
      <c r="A35" s="6"/>
      <c r="B35" s="6" t="s">
        <v>11</v>
      </c>
      <c r="C35" s="6">
        <v>1</v>
      </c>
      <c r="D35" s="6">
        <v>10000</v>
      </c>
      <c r="E35" s="6">
        <f>C35*D35</f>
        <v>10000</v>
      </c>
      <c r="F35" s="6"/>
      <c r="G35" s="7"/>
    </row>
    <row r="36" spans="1:7">
      <c r="A36" s="6"/>
      <c r="B36" s="6" t="s">
        <v>12</v>
      </c>
      <c r="C36" s="6">
        <v>1</v>
      </c>
      <c r="D36" s="6">
        <v>20000</v>
      </c>
      <c r="E36" s="6">
        <f>C36*D36</f>
        <v>20000</v>
      </c>
      <c r="F36" s="6"/>
      <c r="G36" s="7"/>
    </row>
    <row r="37" spans="1:7">
      <c r="A37" s="6"/>
      <c r="B37" s="6" t="s">
        <v>18</v>
      </c>
      <c r="C37" s="6">
        <v>1</v>
      </c>
      <c r="D37" s="6">
        <v>1000</v>
      </c>
      <c r="E37" s="6">
        <f>C37*D37</f>
        <v>1000</v>
      </c>
      <c r="F37" s="6"/>
      <c r="G37" s="9"/>
    </row>
    <row r="38" spans="1:7">
      <c r="A38" s="5" t="s">
        <v>23</v>
      </c>
      <c r="B38" s="6" t="s">
        <v>9</v>
      </c>
      <c r="C38" s="6">
        <v>8</v>
      </c>
      <c r="D38" s="6">
        <v>1000</v>
      </c>
      <c r="E38" s="6">
        <f>C38*D38</f>
        <v>8000</v>
      </c>
      <c r="F38" s="5">
        <f>E38+E39+E40+E41+E42</f>
        <v>41000</v>
      </c>
      <c r="G38" s="5"/>
    </row>
    <row r="39" spans="1:7">
      <c r="A39" s="7"/>
      <c r="B39" s="6" t="s">
        <v>10</v>
      </c>
      <c r="C39" s="6">
        <v>2</v>
      </c>
      <c r="D39" s="6">
        <v>1000</v>
      </c>
      <c r="E39" s="6">
        <f>C39*D39</f>
        <v>2000</v>
      </c>
      <c r="F39" s="7"/>
      <c r="G39" s="7"/>
    </row>
    <row r="40" spans="1:7">
      <c r="A40" s="7"/>
      <c r="B40" s="8" t="s">
        <v>11</v>
      </c>
      <c r="C40" s="6">
        <v>1</v>
      </c>
      <c r="D40" s="6">
        <v>10000</v>
      </c>
      <c r="E40" s="6">
        <f>C40*D40</f>
        <v>10000</v>
      </c>
      <c r="F40" s="7"/>
      <c r="G40" s="7"/>
    </row>
    <row r="41" spans="1:7">
      <c r="A41" s="7"/>
      <c r="B41" s="6" t="s">
        <v>12</v>
      </c>
      <c r="C41" s="6">
        <v>1</v>
      </c>
      <c r="D41" s="6">
        <v>20000</v>
      </c>
      <c r="E41" s="6">
        <f>C41*D41</f>
        <v>20000</v>
      </c>
      <c r="F41" s="7"/>
      <c r="G41" s="7"/>
    </row>
    <row r="42" spans="1:7">
      <c r="A42" s="9"/>
      <c r="B42" s="6" t="s">
        <v>18</v>
      </c>
      <c r="C42" s="6">
        <v>1</v>
      </c>
      <c r="D42" s="6">
        <v>1000</v>
      </c>
      <c r="E42" s="6">
        <f>C42*D42</f>
        <v>1000</v>
      </c>
      <c r="F42" s="9"/>
      <c r="G42" s="9"/>
    </row>
    <row r="43" spans="1:7">
      <c r="A43" s="6" t="s">
        <v>24</v>
      </c>
      <c r="B43" s="6" t="s">
        <v>25</v>
      </c>
      <c r="C43" s="6">
        <v>1</v>
      </c>
      <c r="D43" s="6">
        <v>10000</v>
      </c>
      <c r="E43" s="6">
        <v>10000</v>
      </c>
      <c r="F43" s="6">
        <f>E43</f>
        <v>10000</v>
      </c>
      <c r="G43" s="6"/>
    </row>
    <row r="44" spans="1:7">
      <c r="A44" s="6" t="s">
        <v>26</v>
      </c>
      <c r="B44" s="6" t="s">
        <v>25</v>
      </c>
      <c r="C44" s="6">
        <v>1</v>
      </c>
      <c r="D44" s="6">
        <v>10000</v>
      </c>
      <c r="E44" s="6">
        <v>10000</v>
      </c>
      <c r="F44" s="6">
        <f>E44</f>
        <v>10000</v>
      </c>
      <c r="G44" s="6" t="s">
        <v>27</v>
      </c>
    </row>
    <row r="45" spans="1:7">
      <c r="A45" s="6" t="s">
        <v>28</v>
      </c>
      <c r="B45" s="6" t="s">
        <v>25</v>
      </c>
      <c r="C45" s="6">
        <v>1</v>
      </c>
      <c r="D45" s="6">
        <v>10000</v>
      </c>
      <c r="E45" s="6">
        <v>10000</v>
      </c>
      <c r="F45" s="6">
        <f t="shared" ref="F45:F51" si="2">E45</f>
        <v>10000</v>
      </c>
      <c r="G45" s="6"/>
    </row>
    <row r="46" spans="1:7">
      <c r="A46" s="6" t="s">
        <v>29</v>
      </c>
      <c r="B46" s="6" t="s">
        <v>25</v>
      </c>
      <c r="C46" s="6">
        <v>1</v>
      </c>
      <c r="D46" s="6">
        <v>10000</v>
      </c>
      <c r="E46" s="6">
        <v>10000</v>
      </c>
      <c r="F46" s="6">
        <f>E46</f>
        <v>10000</v>
      </c>
      <c r="G46" s="6"/>
    </row>
    <row r="47" spans="1:7">
      <c r="A47" s="6" t="s">
        <v>30</v>
      </c>
      <c r="B47" s="6" t="s">
        <v>25</v>
      </c>
      <c r="C47" s="6">
        <v>1</v>
      </c>
      <c r="D47" s="6">
        <v>10000</v>
      </c>
      <c r="E47" s="6">
        <v>10000</v>
      </c>
      <c r="F47" s="6">
        <f>E47</f>
        <v>10000</v>
      </c>
      <c r="G47" s="6"/>
    </row>
    <row r="48" spans="1:7">
      <c r="A48" s="6" t="s">
        <v>31</v>
      </c>
      <c r="B48" s="6" t="s">
        <v>25</v>
      </c>
      <c r="C48" s="6">
        <v>1</v>
      </c>
      <c r="D48" s="6">
        <v>10000</v>
      </c>
      <c r="E48" s="6">
        <v>10000</v>
      </c>
      <c r="F48" s="6">
        <f>E48</f>
        <v>10000</v>
      </c>
      <c r="G48" s="6"/>
    </row>
    <row r="49" spans="1:7">
      <c r="A49" s="6" t="s">
        <v>32</v>
      </c>
      <c r="B49" s="6" t="s">
        <v>25</v>
      </c>
      <c r="C49" s="6">
        <v>1</v>
      </c>
      <c r="D49" s="6">
        <v>10000</v>
      </c>
      <c r="E49" s="6">
        <v>10000</v>
      </c>
      <c r="F49" s="6">
        <f>E49</f>
        <v>10000</v>
      </c>
      <c r="G49" s="6"/>
    </row>
    <row r="50" spans="1:7">
      <c r="A50" s="6" t="s">
        <v>33</v>
      </c>
      <c r="B50" s="6" t="s">
        <v>25</v>
      </c>
      <c r="C50" s="6">
        <v>1</v>
      </c>
      <c r="D50" s="6">
        <v>10000</v>
      </c>
      <c r="E50" s="6">
        <v>10000</v>
      </c>
      <c r="F50" s="6">
        <f>E50</f>
        <v>10000</v>
      </c>
      <c r="G50" s="6"/>
    </row>
    <row r="51" spans="1:7">
      <c r="A51" s="6" t="s">
        <v>34</v>
      </c>
      <c r="B51" s="6" t="s">
        <v>25</v>
      </c>
      <c r="C51" s="6">
        <v>1</v>
      </c>
      <c r="D51" s="6">
        <v>10000</v>
      </c>
      <c r="E51" s="6">
        <v>10000</v>
      </c>
      <c r="F51" s="6">
        <f>E51</f>
        <v>10000</v>
      </c>
      <c r="G51" s="6"/>
    </row>
    <row r="52" spans="1:7">
      <c r="A52" s="10" t="s">
        <v>35</v>
      </c>
      <c r="B52" s="6" t="s">
        <v>36</v>
      </c>
      <c r="C52" s="6">
        <v>1</v>
      </c>
      <c r="D52" s="6">
        <v>2000</v>
      </c>
      <c r="E52" s="6">
        <f>C52*D52</f>
        <v>2000</v>
      </c>
      <c r="F52" s="6">
        <v>2000</v>
      </c>
      <c r="G52" s="6" t="s">
        <v>37</v>
      </c>
    </row>
    <row r="53" spans="1:7">
      <c r="A53" s="6" t="s">
        <v>38</v>
      </c>
      <c r="B53" s="6" t="s">
        <v>36</v>
      </c>
      <c r="C53" s="6">
        <v>1</v>
      </c>
      <c r="D53" s="6">
        <v>2000</v>
      </c>
      <c r="E53" s="6">
        <f>C53*D53</f>
        <v>2000</v>
      </c>
      <c r="F53" s="6">
        <v>2000</v>
      </c>
      <c r="G53" s="6" t="s">
        <v>37</v>
      </c>
    </row>
    <row r="54" spans="1:7">
      <c r="A54" s="10" t="s">
        <v>39</v>
      </c>
      <c r="B54" s="6" t="s">
        <v>40</v>
      </c>
      <c r="C54" s="6"/>
      <c r="D54" s="6"/>
      <c r="E54" s="6"/>
      <c r="F54" s="6">
        <v>35000</v>
      </c>
      <c r="G54" s="6" t="s">
        <v>27</v>
      </c>
    </row>
    <row r="55" s="2" customFormat="1" ht="33" customHeight="1" spans="1:7">
      <c r="A55" s="4" t="s">
        <v>41</v>
      </c>
      <c r="B55" s="4"/>
      <c r="C55" s="4"/>
      <c r="D55" s="4"/>
      <c r="E55" s="4"/>
      <c r="F55" s="4">
        <f>SUM(F4:F54)</f>
        <v>551000</v>
      </c>
      <c r="G55" s="4"/>
    </row>
    <row r="56" spans="1:7">
      <c r="A56" s="11" t="s">
        <v>42</v>
      </c>
      <c r="B56" s="11"/>
      <c r="C56" s="11"/>
      <c r="D56" s="11"/>
      <c r="E56" s="11"/>
      <c r="F56" s="11"/>
      <c r="G56" s="11"/>
    </row>
    <row r="57" spans="1:7">
      <c r="A57" s="11"/>
      <c r="B57" s="11"/>
      <c r="C57" s="11"/>
      <c r="D57" s="11"/>
      <c r="E57" s="11"/>
      <c r="F57" s="11"/>
      <c r="G57" s="11"/>
    </row>
    <row r="58" spans="1:7">
      <c r="A58" s="11"/>
      <c r="B58" s="11"/>
      <c r="C58" s="11"/>
      <c r="D58" s="11"/>
      <c r="E58" s="11"/>
      <c r="F58" s="11"/>
      <c r="G58" s="11"/>
    </row>
  </sheetData>
  <mergeCells count="31">
    <mergeCell ref="A1:G1"/>
    <mergeCell ref="B54:E54"/>
    <mergeCell ref="A55:E55"/>
    <mergeCell ref="A4:A7"/>
    <mergeCell ref="A8:A11"/>
    <mergeCell ref="A12:A15"/>
    <mergeCell ref="A16:A20"/>
    <mergeCell ref="A21:A24"/>
    <mergeCell ref="A25:A28"/>
    <mergeCell ref="A29:A32"/>
    <mergeCell ref="A33:A37"/>
    <mergeCell ref="A38:A42"/>
    <mergeCell ref="F4:F7"/>
    <mergeCell ref="F8:F11"/>
    <mergeCell ref="F12:F15"/>
    <mergeCell ref="F16:F20"/>
    <mergeCell ref="F21:F24"/>
    <mergeCell ref="F25:F28"/>
    <mergeCell ref="F29:F32"/>
    <mergeCell ref="F33:F37"/>
    <mergeCell ref="F38:F42"/>
    <mergeCell ref="G4:G7"/>
    <mergeCell ref="G8:G11"/>
    <mergeCell ref="G12:G15"/>
    <mergeCell ref="G16:G20"/>
    <mergeCell ref="G21:G24"/>
    <mergeCell ref="G25:G28"/>
    <mergeCell ref="G29:G32"/>
    <mergeCell ref="G33:G37"/>
    <mergeCell ref="G38:G42"/>
    <mergeCell ref="A56:G58"/>
  </mergeCells>
  <pageMargins left="0.896527777777778" right="0.700694444444445" top="0.751388888888889" bottom="0.751388888888889" header="0.297916666666667" footer="0.29791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媽娝</cp:lastModifiedBy>
  <dcterms:created xsi:type="dcterms:W3CDTF">2018-02-06T10:31:00Z</dcterms:created>
  <dcterms:modified xsi:type="dcterms:W3CDTF">2018-03-21T07:37:07Z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