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上报稿" sheetId="14" r:id="rId1"/>
  </sheets>
  <definedNames>
    <definedName name="_xlnm._FilterDatabase" localSheetId="0" hidden="1">上报稿!$A$6:$XEH$7</definedName>
    <definedName name="_xlnm.Print_Titles" localSheetId="0">上报稿!$1:$4</definedName>
  </definedNames>
  <calcPr calcId="144525"/>
</workbook>
</file>

<file path=xl/sharedStrings.xml><?xml version="1.0" encoding="utf-8"?>
<sst xmlns="http://schemas.openxmlformats.org/spreadsheetml/2006/main" count="44" uniqueCount="36">
  <si>
    <t>梁河县2019年烟草捐赠贫困地区产业发展资金使用计划表</t>
  </si>
  <si>
    <t>填表时间：2019年10月17日                            统计单位：梁河县人民政府扶贫开发办公室                  联系人：梁兆帆18088158415</t>
  </si>
  <si>
    <t>序号</t>
  </si>
  <si>
    <t>项目名称（个数）</t>
  </si>
  <si>
    <t>乡镇</t>
  </si>
  <si>
    <t>建设地点</t>
  </si>
  <si>
    <t>建设性质</t>
  </si>
  <si>
    <t>建设年度</t>
  </si>
  <si>
    <t>单位</t>
  </si>
  <si>
    <t>建设规模及内容</t>
  </si>
  <si>
    <t>资金投入（万元）</t>
  </si>
  <si>
    <t>实施及责任单位</t>
  </si>
  <si>
    <t>备注</t>
  </si>
  <si>
    <t>总投资</t>
  </si>
  <si>
    <t>帮扶资金</t>
  </si>
  <si>
    <t>合计</t>
  </si>
  <si>
    <t>梁河县平山乡标准化蚕桑产业发展项目</t>
  </si>
  <si>
    <t>平山乡</t>
  </si>
  <si>
    <t>天宝村</t>
  </si>
  <si>
    <t>新建</t>
  </si>
  <si>
    <t>件</t>
  </si>
  <si>
    <t>总计划在平山乡天宝村建设高标准新植桑园300亩。拟建内容为：(1)标准化桑园建设补助18万元，黑地膜及地布每亩600元，300亩计划投入资金18万元。(2)标准化蚕房建设补助每平方米425.94元，3110.4平方米计划投入资金132.48万元。(3)生产用电设施配套建设计划投入资金20万元。(4)高标桑田改造29.52万元，其中：生产道路建设1998米，计划投入资金7.6万元；建设桑园灌溉排水工程，计划投入资金21.92万元。</t>
  </si>
  <si>
    <t>平山乡人民政府</t>
  </si>
  <si>
    <t>梁河县九保阿昌族乡横路村牲畜养殖项目</t>
  </si>
  <si>
    <t>九保阿昌族乡</t>
  </si>
  <si>
    <t>横路村</t>
  </si>
  <si>
    <t>拟采用“村集体+合作社+农户”的模式，在横路村建改养殖小区和种植饲料，计划投资35万元。村集体建改完成后，计划以每年2.1万元的租金出租给合作社管理运行。</t>
  </si>
  <si>
    <t>九保阿昌族乡人民政府</t>
  </si>
  <si>
    <t>梁河县曩宋阿昌族乡关璋村特色种植产业项目</t>
  </si>
  <si>
    <t>曩宋阿昌族乡</t>
  </si>
  <si>
    <t>关璋村</t>
  </si>
  <si>
    <t>拟采用“村集体+合作社+公司+农户”的模式，在关璋村建设35个姬松茸种植棚，计划投资35万元。村集体建设完成后，计划以每棚每年0.1万元的租金出租给合作社管理运行。</t>
  </si>
  <si>
    <t>曩宋阿昌族乡人民政府</t>
  </si>
  <si>
    <t>梁河县曩宋阿昌族乡龙营村花椒烘烤厂房建设项目</t>
  </si>
  <si>
    <t>龙营村</t>
  </si>
  <si>
    <t>拟采用“村集体+合作社+农户”的模式，在龙营村建设花椒初加工厂房一座，计划投资30万元。村集体建设完成后，计划以每年3万元的租金出租给合作社管理运行。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</si>
</sst>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2 2 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5</xdr:row>
      <xdr:rowOff>0</xdr:rowOff>
    </xdr:from>
    <xdr:ext cx="190500" cy="66675"/>
    <xdr:pic>
      <xdr:nvPicPr>
        <xdr:cNvPr id="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8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8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8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8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8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8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8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8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8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8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9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9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9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9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9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9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9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9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9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9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0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0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0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0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0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0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0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0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0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0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1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1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1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1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1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1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1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1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1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1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2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2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2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2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2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2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2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2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2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2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3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3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3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3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3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3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3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3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3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3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4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4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4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4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4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4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4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4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4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4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5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5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5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5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5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5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5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5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5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5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6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6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6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6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6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6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6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6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6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6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7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7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7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7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7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7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7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7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7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7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8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8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8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8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8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8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8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8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8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8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9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9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9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9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9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9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9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9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9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19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0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0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0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0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0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0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0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0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0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0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1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1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1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1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1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1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1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1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1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1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2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2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2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2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2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2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2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2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2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2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3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3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3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3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3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3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3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3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3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3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4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4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4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4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4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4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4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4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4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4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5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5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5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5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5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5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5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5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5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5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6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6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6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6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6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6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6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6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6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6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7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7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7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7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7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7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7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7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7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7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8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8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8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8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8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8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8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8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8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8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9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9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9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9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9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9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9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9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9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29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0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0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0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0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0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0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0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0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0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0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1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1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1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1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1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1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1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1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1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1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2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2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2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2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2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2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2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2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2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2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3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3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3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3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3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3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3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3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3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3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4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4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4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4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4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4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4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4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4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4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5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5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5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5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5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5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5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5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5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5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6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6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6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6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6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6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6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6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6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6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7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7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7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7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7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7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7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7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7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7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8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8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8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8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8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8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8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8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8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8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9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9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9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9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9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9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9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9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9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39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0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0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0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0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0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0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0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0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0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0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1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1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1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1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1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1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1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1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1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1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2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2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2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2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2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2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2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2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2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2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3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3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3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3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3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3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3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3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3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3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4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4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4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4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4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4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4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4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4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4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5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5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5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5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5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5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5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5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5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5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6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6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6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6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6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6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6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6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6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6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7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7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7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7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7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7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7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7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7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7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8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8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8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8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8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8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8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8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8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8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9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9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9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9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9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9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9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9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9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49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0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0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0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0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0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0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0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0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0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0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1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1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1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1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1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1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1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1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1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1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2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2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2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2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2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2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2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2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2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2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3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3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3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3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3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3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3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3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3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3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4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4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4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4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4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4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4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4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4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4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5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5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5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5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5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5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5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5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5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5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6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6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6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6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6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6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6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6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6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6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7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7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7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7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7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7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7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7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7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7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8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8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8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8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8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8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8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8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8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8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9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9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9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9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9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9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9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9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9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59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0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0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0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0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0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0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0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0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0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0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1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1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1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1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1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1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1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1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1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1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2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2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2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2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2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2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2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2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2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2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3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3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3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3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3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3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3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3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3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3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4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4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4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4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4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4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4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4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4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4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5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5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5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5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5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5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5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5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5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5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6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6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6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6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6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6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6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6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6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6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7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7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7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7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7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7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7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7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7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7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8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8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8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8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8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8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8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8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8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8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9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9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9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9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9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9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9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9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9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69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0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0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0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0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0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0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0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0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0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0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1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1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1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1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1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1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1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1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1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1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2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190500" cy="66675"/>
    <xdr:pic>
      <xdr:nvPicPr>
        <xdr:cNvPr id="72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5730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2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2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2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2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2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2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2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2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3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3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3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3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3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3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3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3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3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3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4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4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4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4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4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4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4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4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4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4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5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5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5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5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5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5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5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5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5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5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6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6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6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6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6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6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6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6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6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6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7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7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7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7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7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7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7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7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7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7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8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8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8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8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8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8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8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8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8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8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9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9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9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9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9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9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9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9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9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79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0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0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0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0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0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0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0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0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0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0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1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1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1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1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1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1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1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1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1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1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2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2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2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2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2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2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2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2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2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2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3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3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3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3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3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3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3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3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3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3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4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4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4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4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4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4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4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4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4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4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5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5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5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5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5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5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5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5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5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5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6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6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6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6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6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6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6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6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6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6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7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7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7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7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7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7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7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7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7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7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8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8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8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8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8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8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8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8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8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8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9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9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9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9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9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9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9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9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9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89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0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0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0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0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0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0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0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0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0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0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1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1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1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1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1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1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1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1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1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1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2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2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2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2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2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2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2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2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2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2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3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3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3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3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3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3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3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3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3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3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4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4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4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4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4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4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4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4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4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4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5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5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5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5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5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5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5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5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5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5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6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6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6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6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6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6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6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6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6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6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7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7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7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7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7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7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7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7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7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7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8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8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8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8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8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8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8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8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8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8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9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9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9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9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9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9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9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9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9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99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0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0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0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0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0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0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0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0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0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0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1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1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1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1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1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1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1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1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1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1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2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2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2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2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2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2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2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2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2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2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3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3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3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3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3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3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3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3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3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3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4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4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4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4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4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4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4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4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4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4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5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5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5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5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5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5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5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5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5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5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6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6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6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6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6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6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6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6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6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6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7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7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7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7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7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7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7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7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7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7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8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8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8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8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8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8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8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8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8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8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9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9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9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9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9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9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9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9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9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09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0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0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0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0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0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0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0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0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0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0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1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1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1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1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1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1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1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1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1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1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2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2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2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2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2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2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2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2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2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2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3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3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3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3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3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3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3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3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3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3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4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4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4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4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4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4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4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4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4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4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5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5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5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5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5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5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5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5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5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5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6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6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6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6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6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6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6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6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6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6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7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7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7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7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7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7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7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7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7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7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8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8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8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8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8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8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8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8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8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8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9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9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9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9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9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9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9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9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9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19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0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0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0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0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0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0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0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0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0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0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1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1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1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1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1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1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1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1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1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1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2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2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2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2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2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2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2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2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2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2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3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3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3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3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3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3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3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3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3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3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4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4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4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4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4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4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4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4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4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4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5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5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5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5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5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5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5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5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5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5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6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6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6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6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6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6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6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6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6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6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7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7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7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7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7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7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7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7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7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7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8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8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8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8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8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8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8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8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8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8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9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9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9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9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9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9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9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9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9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29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0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0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0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0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0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0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0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0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0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0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1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1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1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1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1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1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1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1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1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1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2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2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2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2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2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2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2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2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2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2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3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3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3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3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3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3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3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3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3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3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4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4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4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4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4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4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4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4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4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4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5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5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5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5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5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5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5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5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5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5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6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6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6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6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6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6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6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6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6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6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7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7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7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7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7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7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7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7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7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7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8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8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8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8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8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8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8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8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8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8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9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9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9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9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9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9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9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9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9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39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0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0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0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0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0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0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0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0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0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0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1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1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1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1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1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1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1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1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1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1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2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2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2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2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2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2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2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2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2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2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3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3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3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3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34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35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3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3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3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3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4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" cy="66675"/>
    <xdr:pic>
      <xdr:nvPicPr>
        <xdr:cNvPr id="144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7"/>
  <sheetViews>
    <sheetView tabSelected="1" workbookViewId="0">
      <selection activeCell="H6" sqref="H6"/>
    </sheetView>
  </sheetViews>
  <sheetFormatPr defaultColWidth="9" defaultRowHeight="13.5"/>
  <cols>
    <col min="1" max="1" width="5.25" style="3" customWidth="1"/>
    <col min="2" max="2" width="19.125" style="4" customWidth="1"/>
    <col min="3" max="3" width="8.625" style="3" customWidth="1"/>
    <col min="4" max="4" width="8.75" style="3" customWidth="1"/>
    <col min="5" max="5" width="9.125" style="3" customWidth="1"/>
    <col min="6" max="6" width="8.5" style="3" customWidth="1"/>
    <col min="7" max="7" width="5.625" style="3" customWidth="1"/>
    <col min="8" max="8" width="38.25" style="3" customWidth="1"/>
    <col min="9" max="10" width="9.375" style="3" customWidth="1"/>
    <col min="11" max="11" width="14" style="3" customWidth="1"/>
    <col min="12" max="12" width="8.625" style="3" customWidth="1"/>
    <col min="13" max="18" width="9" style="5"/>
    <col min="19" max="16384" width="9" style="3"/>
  </cols>
  <sheetData>
    <row r="1" s="1" customFormat="1" ht="22.5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M1" s="2"/>
      <c r="N1" s="2"/>
      <c r="O1" s="2"/>
      <c r="P1" s="2"/>
      <c r="Q1" s="2"/>
      <c r="R1" s="2"/>
    </row>
    <row r="2" s="1" customFormat="1" ht="19.5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"/>
      <c r="N2" s="2"/>
      <c r="O2" s="2"/>
      <c r="P2" s="2"/>
      <c r="Q2" s="2"/>
      <c r="R2" s="2"/>
    </row>
    <row r="3" s="2" customFormat="1" ht="19.5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1"/>
      <c r="K3" s="8" t="s">
        <v>11</v>
      </c>
      <c r="L3" s="8" t="s">
        <v>12</v>
      </c>
    </row>
    <row r="4" s="2" customFormat="1" ht="17.25" customHeight="1" spans="1:12">
      <c r="A4" s="8"/>
      <c r="B4" s="8"/>
      <c r="C4" s="8"/>
      <c r="D4" s="8"/>
      <c r="E4" s="8"/>
      <c r="F4" s="8"/>
      <c r="G4" s="8"/>
      <c r="H4" s="8"/>
      <c r="I4" s="8" t="s">
        <v>13</v>
      </c>
      <c r="J4" s="11" t="s">
        <v>14</v>
      </c>
      <c r="K4" s="8"/>
      <c r="L4" s="8"/>
    </row>
    <row r="5" s="2" customFormat="1" ht="20.25" customHeight="1" spans="1:12">
      <c r="A5" s="8" t="s">
        <v>15</v>
      </c>
      <c r="B5" s="8"/>
      <c r="C5" s="8"/>
      <c r="D5" s="8"/>
      <c r="E5" s="8"/>
      <c r="F5" s="8"/>
      <c r="G5" s="8"/>
      <c r="H5" s="8"/>
      <c r="I5" s="8">
        <f>J5</f>
        <v>300</v>
      </c>
      <c r="J5" s="8">
        <f>SUM(J6:J9)</f>
        <v>300</v>
      </c>
      <c r="K5" s="8"/>
      <c r="L5" s="9"/>
    </row>
    <row r="6" ht="117" customHeight="1" spans="1:12">
      <c r="A6" s="9">
        <v>1</v>
      </c>
      <c r="B6" s="9" t="s">
        <v>16</v>
      </c>
      <c r="C6" s="9" t="s">
        <v>17</v>
      </c>
      <c r="D6" s="9" t="s">
        <v>18</v>
      </c>
      <c r="E6" s="9" t="s">
        <v>19</v>
      </c>
      <c r="F6" s="9">
        <v>2019</v>
      </c>
      <c r="G6" s="9" t="s">
        <v>20</v>
      </c>
      <c r="H6" s="10" t="s">
        <v>21</v>
      </c>
      <c r="I6" s="9">
        <f>J6</f>
        <v>200</v>
      </c>
      <c r="J6" s="9">
        <v>200</v>
      </c>
      <c r="K6" s="9" t="s">
        <v>22</v>
      </c>
      <c r="L6" s="12"/>
    </row>
    <row r="7" ht="56" customHeight="1" spans="1:12">
      <c r="A7" s="9">
        <v>2</v>
      </c>
      <c r="B7" s="9" t="s">
        <v>23</v>
      </c>
      <c r="C7" s="9" t="s">
        <v>24</v>
      </c>
      <c r="D7" s="9" t="s">
        <v>25</v>
      </c>
      <c r="E7" s="9" t="s">
        <v>19</v>
      </c>
      <c r="F7" s="9">
        <v>2019</v>
      </c>
      <c r="G7" s="9" t="s">
        <v>20</v>
      </c>
      <c r="H7" s="10" t="s">
        <v>26</v>
      </c>
      <c r="I7" s="9">
        <f>J7</f>
        <v>35</v>
      </c>
      <c r="J7" s="9">
        <v>35</v>
      </c>
      <c r="K7" s="9" t="s">
        <v>27</v>
      </c>
      <c r="L7" s="9"/>
    </row>
    <row r="8" ht="67" customHeight="1" spans="1:12">
      <c r="A8" s="9">
        <v>3</v>
      </c>
      <c r="B8" s="9" t="s">
        <v>28</v>
      </c>
      <c r="C8" s="9" t="s">
        <v>29</v>
      </c>
      <c r="D8" s="9" t="s">
        <v>30</v>
      </c>
      <c r="E8" s="9" t="s">
        <v>19</v>
      </c>
      <c r="F8" s="9">
        <v>2019</v>
      </c>
      <c r="G8" s="9" t="s">
        <v>20</v>
      </c>
      <c r="H8" s="10" t="s">
        <v>31</v>
      </c>
      <c r="I8" s="9">
        <f>J8</f>
        <v>35</v>
      </c>
      <c r="J8" s="9">
        <v>35</v>
      </c>
      <c r="K8" s="9" t="s">
        <v>32</v>
      </c>
      <c r="L8" s="9"/>
    </row>
    <row r="9" ht="63.75" customHeight="1" spans="1:12">
      <c r="A9" s="9">
        <v>4</v>
      </c>
      <c r="B9" s="9" t="s">
        <v>33</v>
      </c>
      <c r="C9" s="9" t="s">
        <v>29</v>
      </c>
      <c r="D9" s="9" t="s">
        <v>34</v>
      </c>
      <c r="E9" s="9" t="s">
        <v>19</v>
      </c>
      <c r="F9" s="9">
        <v>2019</v>
      </c>
      <c r="G9" s="9" t="s">
        <v>20</v>
      </c>
      <c r="H9" s="10" t="s">
        <v>35</v>
      </c>
      <c r="I9" s="9">
        <f>J9</f>
        <v>30</v>
      </c>
      <c r="J9" s="9">
        <v>30</v>
      </c>
      <c r="K9" s="9" t="s">
        <v>32</v>
      </c>
      <c r="L9" s="9"/>
    </row>
    <row r="10" spans="14:14">
      <c r="N10" s="13"/>
    </row>
    <row r="11" spans="14:14">
      <c r="N11" s="13"/>
    </row>
    <row r="12" spans="14:14">
      <c r="N12" s="13"/>
    </row>
    <row r="13" spans="14:14">
      <c r="N13" s="13"/>
    </row>
    <row r="14" spans="14:14">
      <c r="N14" s="13"/>
    </row>
    <row r="15" spans="14:14">
      <c r="N15" s="13"/>
    </row>
    <row r="16" spans="14:14">
      <c r="N16" s="13"/>
    </row>
    <row r="17" spans="14:14">
      <c r="N17" s="13"/>
    </row>
    <row r="18" spans="14:14">
      <c r="N18" s="13"/>
    </row>
    <row r="19" spans="14:14">
      <c r="N19" s="13"/>
    </row>
    <row r="20" spans="14:14">
      <c r="N20" s="13"/>
    </row>
    <row r="21" spans="14:14">
      <c r="N21" s="13"/>
    </row>
    <row r="22" spans="14:14">
      <c r="N22" s="13"/>
    </row>
    <row r="23" spans="14:14">
      <c r="N23" s="13"/>
    </row>
    <row r="24" spans="14:14">
      <c r="N24" s="13"/>
    </row>
    <row r="25" spans="14:14">
      <c r="N25" s="13"/>
    </row>
    <row r="26" spans="14:14">
      <c r="N26" s="13"/>
    </row>
    <row r="27" spans="14:14">
      <c r="N27" s="13"/>
    </row>
    <row r="28" spans="14:14">
      <c r="N28" s="13"/>
    </row>
    <row r="29" spans="14:14">
      <c r="N29" s="13"/>
    </row>
    <row r="30" spans="14:14">
      <c r="N30" s="13"/>
    </row>
    <row r="31" spans="14:14">
      <c r="N31" s="13"/>
    </row>
    <row r="32" spans="14:14">
      <c r="N32" s="13"/>
    </row>
    <row r="33" spans="14:14">
      <c r="N33" s="13"/>
    </row>
    <row r="34" spans="14:14">
      <c r="N34" s="13"/>
    </row>
    <row r="35" spans="14:14">
      <c r="N35" s="13"/>
    </row>
    <row r="36" spans="14:14">
      <c r="N36" s="13"/>
    </row>
    <row r="37" spans="14:14">
      <c r="N37" s="13"/>
    </row>
    <row r="38" spans="14:14">
      <c r="N38" s="13"/>
    </row>
    <row r="39" spans="14:14">
      <c r="N39" s="13"/>
    </row>
    <row r="40" spans="14:14">
      <c r="N40" s="13"/>
    </row>
    <row r="41" spans="14:14">
      <c r="N41" s="13"/>
    </row>
    <row r="42" spans="14:14">
      <c r="N42" s="13"/>
    </row>
    <row r="43" spans="14:14">
      <c r="N43" s="13"/>
    </row>
    <row r="44" spans="14:14">
      <c r="N44" s="13"/>
    </row>
    <row r="45" spans="14:14">
      <c r="N45" s="13"/>
    </row>
    <row r="46" spans="14:14">
      <c r="N46" s="13"/>
    </row>
    <row r="47" spans="14:14">
      <c r="N47" s="13"/>
    </row>
  </sheetData>
  <mergeCells count="13">
    <mergeCell ref="A1:K1"/>
    <mergeCell ref="A2:L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</mergeCells>
  <pageMargins left="0" right="0" top="0" bottom="0" header="0.511805555555556" footer="0.511805555555556"/>
  <pageSetup paperSize="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2006-09-16T00:00:00Z</dcterms:created>
  <cp:lastPrinted>2019-09-19T07:33:00Z</cp:lastPrinted>
  <dcterms:modified xsi:type="dcterms:W3CDTF">2019-10-18T08:49:37Z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