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2016－2019年保障性住房资金情况表 " sheetId="1" r:id="rId1"/>
  </sheets>
  <definedNames>
    <definedName name="_xlnm._FilterDatabase" localSheetId="0" hidden="1">'2016－2019年保障性住房资金情况表 '!$A$4:$T$24</definedName>
  </definedNames>
  <calcPr calcId="144525" concurrentCalc="0"/>
</workbook>
</file>

<file path=xl/sharedStrings.xml><?xml version="1.0" encoding="utf-8"?>
<sst xmlns="http://schemas.openxmlformats.org/spreadsheetml/2006/main" count="116" uniqueCount="96">
  <si>
    <t xml:space="preserve">2016－2019年保障性住房资金情况表               </t>
  </si>
  <si>
    <t>单位：万元</t>
  </si>
  <si>
    <t>序号</t>
  </si>
  <si>
    <t>发文号德财</t>
  </si>
  <si>
    <t>转发指标（梁财）</t>
  </si>
  <si>
    <t>转发指标时间</t>
  </si>
  <si>
    <t>款项</t>
  </si>
  <si>
    <t>项目</t>
  </si>
  <si>
    <t>总合计</t>
  </si>
  <si>
    <t>基建资金</t>
  </si>
  <si>
    <t>2019年末项目资金结余</t>
  </si>
  <si>
    <t>2020年下达指标文件金额</t>
  </si>
  <si>
    <t>支出情况</t>
  </si>
  <si>
    <t>结余</t>
  </si>
  <si>
    <t>备注</t>
  </si>
  <si>
    <t>中央</t>
  </si>
  <si>
    <t>省</t>
  </si>
  <si>
    <t>州</t>
  </si>
  <si>
    <t>县</t>
  </si>
  <si>
    <t>德财综【2016】9号</t>
  </si>
  <si>
    <t>梁财综【2020】7号</t>
  </si>
  <si>
    <t>2020.3.11</t>
  </si>
  <si>
    <t>2210199其他保障性安居工程</t>
  </si>
  <si>
    <t>下达2015年度州本级从住房公积金增值收益中计提城镇保障性安居工程建设专项补助资金</t>
  </si>
  <si>
    <t>德财综【2016】27号</t>
  </si>
  <si>
    <t>梁财综【2020】8号</t>
  </si>
  <si>
    <t>下达2016年部分中央财政城镇保障性安居工程专项资金</t>
  </si>
  <si>
    <t>德财建【2016】64号</t>
  </si>
  <si>
    <t>梁财建【2020】21号</t>
  </si>
  <si>
    <t>2020.2.20</t>
  </si>
  <si>
    <t>2210103棚户区改造</t>
  </si>
  <si>
    <t>2016年城镇保障性安居工程省级补助资金</t>
  </si>
  <si>
    <t>德财综【2017】35号</t>
  </si>
  <si>
    <t xml:space="preserve"> 梁财综【2020】2号</t>
  </si>
  <si>
    <t>2020.1.15</t>
  </si>
  <si>
    <t>2210106公共租赁住房</t>
  </si>
  <si>
    <t>2017年第二批中央财政城镇保障性安居工程预拨专项资金</t>
  </si>
  <si>
    <t>德财建【2017】99号</t>
  </si>
  <si>
    <t>梁财建【2020】38号</t>
  </si>
  <si>
    <t>2020.2.21</t>
  </si>
  <si>
    <t>2210103-棚户区改造</t>
  </si>
  <si>
    <t>下达2017年城镇保障性安居工程省级补助资金</t>
  </si>
  <si>
    <t>省级债券资金</t>
  </si>
  <si>
    <t>德财综【2017】11号</t>
  </si>
  <si>
    <t>梁财综【2020】9号</t>
  </si>
  <si>
    <t>2210199其他保障性安居工程支出</t>
  </si>
  <si>
    <t>下达2017年中央财政城镇保障性安居工程专项资金</t>
  </si>
  <si>
    <t>德财综【2017】29号</t>
  </si>
  <si>
    <t>梁财综【2020】1号</t>
  </si>
  <si>
    <t>2019.4.16</t>
  </si>
  <si>
    <t>下达2017年中央财政公共租赁住房及其配套设施专项补助资金</t>
  </si>
  <si>
    <t>德财综【2017】30号</t>
  </si>
  <si>
    <t>梁财综【2020】10号</t>
  </si>
  <si>
    <t>下达2016年州本级从住房公积金增值收益中计提的保障性安居工程建设补助资金</t>
  </si>
  <si>
    <t>德财综【2018】25号</t>
  </si>
  <si>
    <t>梁财综【2020】11号</t>
  </si>
  <si>
    <t>下达2018年中央财政城镇保障性安居工程专项资金</t>
  </si>
  <si>
    <t>德财综【2018】39号</t>
  </si>
  <si>
    <t>梁财综【2020】3号</t>
  </si>
  <si>
    <t>下达2018年第二批中央财政城镇保障性安居工程预拨专项资金</t>
  </si>
  <si>
    <t>梁财预【2018】1号</t>
  </si>
  <si>
    <t>梁财库【2019】1号</t>
  </si>
  <si>
    <t>2019.1.11</t>
  </si>
  <si>
    <t>2120899其他国有土地使用权出让收入安排的支出</t>
  </si>
  <si>
    <t>下达2018年保障性安居工程资金的通知</t>
  </si>
  <si>
    <t>财政盘活存量收回</t>
  </si>
  <si>
    <t>德财综【2018】40号</t>
  </si>
  <si>
    <t>梁财综【2020】4号</t>
  </si>
  <si>
    <t>下达2018年中央财政城镇保障性安居工程公租房及其配套基础设施建设专项资金</t>
  </si>
  <si>
    <t xml:space="preserve"> </t>
  </si>
  <si>
    <t>德财综【2018】47号</t>
  </si>
  <si>
    <t>梁财综【2020】12号</t>
  </si>
  <si>
    <t>下达2017年度州本级从住房公积金增值收益中计提城镇保障性安居工程建设专项补助资金</t>
  </si>
  <si>
    <t>德财综【2018】48号</t>
  </si>
  <si>
    <t>梁财综【2020】13号</t>
  </si>
  <si>
    <t>下达2017年州本级从房地产税收中计提保障房建设资金的通知</t>
  </si>
  <si>
    <t>德财建【2018】84号</t>
  </si>
  <si>
    <t>梁财建【2020】63号</t>
  </si>
  <si>
    <t>2020.2.24</t>
  </si>
  <si>
    <t>下达2018年城镇保障性安居工程省级补助资金</t>
  </si>
  <si>
    <t>德财综【2019】60号</t>
  </si>
  <si>
    <t>梁财综〔2020〕23号</t>
  </si>
  <si>
    <t>德宏州财政局、德宏州住建局关于下达2018年度州本级从住房公积金增值收益中计提城镇保障性安居工程建设专项补助资金的通知</t>
  </si>
  <si>
    <t>德财综【2019】31号</t>
  </si>
  <si>
    <t>梁财综【2020】17号</t>
  </si>
  <si>
    <t>2210107  保障性住房租金补贴</t>
  </si>
  <si>
    <t>关于下达2019年中央财政城镇保障性安居工程专项资金</t>
  </si>
  <si>
    <t>德财建【2019】1号</t>
  </si>
  <si>
    <t>梁财建【2020】68号</t>
  </si>
  <si>
    <t>2020.2.17</t>
  </si>
  <si>
    <t>下达2018年保障性安居工程配套基础设施建设（第一批）中央基建投资预算（拨款）的通知</t>
  </si>
  <si>
    <t>德财建【2019】110号</t>
  </si>
  <si>
    <t>梁财建〔2020〕101号</t>
  </si>
  <si>
    <t>2020.2.28</t>
  </si>
  <si>
    <t>关于下达2019年城镇保障性安居工程省级补助资金</t>
  </si>
  <si>
    <t>合计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</si>
</sst>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_ "/>
    <numFmt numFmtId="177" formatCode="0.0000_ "/>
  </numFmts>
  <fonts count="30">
    <font>
      <sz val="11"/>
      <color theme="1"/>
      <name val="宋体"/>
      <charset val="134"/>
      <scheme val="minor"/>
    </font>
    <font>
      <sz val="11"/>
      <name val="宋体"/>
      <charset val="134"/>
      <scheme val="minor"/>
    </font>
    <font>
      <sz val="11"/>
      <color rgb="FFFF0000"/>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9"/>
      <color theme="1"/>
      <name val="宋体"/>
      <charset val="134"/>
      <scheme val="minor"/>
    </font>
    <font>
      <sz val="11"/>
      <color theme="1"/>
      <name val="宋体"/>
      <charset val="134"/>
    </font>
    <font>
      <b/>
      <sz val="18"/>
      <color rgb="FFFF0000"/>
      <name val="宋体"/>
      <charset val="134"/>
      <scheme val="minor"/>
    </font>
    <font>
      <sz val="10"/>
      <color theme="1"/>
      <name val="宋体"/>
      <charset val="134"/>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9"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27" borderId="0" applyNumberFormat="0" applyBorder="0" applyAlignment="0" applyProtection="0">
      <alignment vertical="center"/>
    </xf>
    <xf numFmtId="0" fontId="16" fillId="0" borderId="11" applyNumberFormat="0" applyFill="0" applyAlignment="0" applyProtection="0">
      <alignment vertical="center"/>
    </xf>
    <xf numFmtId="0" fontId="19" fillId="20" borderId="0" applyNumberFormat="0" applyBorder="0" applyAlignment="0" applyProtection="0">
      <alignment vertical="center"/>
    </xf>
    <xf numFmtId="0" fontId="20" fillId="13" borderId="8" applyNumberFormat="0" applyAlignment="0" applyProtection="0">
      <alignment vertical="center"/>
    </xf>
    <xf numFmtId="0" fontId="27" fillId="13" borderId="12" applyNumberFormat="0" applyAlignment="0" applyProtection="0">
      <alignment vertical="center"/>
    </xf>
    <xf numFmtId="0" fontId="12" fillId="4" borderId="6"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cellStyleXfs>
  <cellXfs count="40">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5" fillId="0" borderId="1" xfId="0" applyFont="1" applyBorder="1">
      <alignment vertical="center"/>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9" fillId="0" borderId="1" xfId="0" applyFont="1" applyBorder="1" applyAlignment="1">
      <alignment horizontal="left" vertical="center" wrapText="1"/>
    </xf>
    <xf numFmtId="0" fontId="0" fillId="0" borderId="1" xfId="0" applyFont="1" applyBorder="1">
      <alignment vertical="center"/>
    </xf>
    <xf numFmtId="0" fontId="6" fillId="0" borderId="4" xfId="0" applyFont="1" applyFill="1" applyBorder="1" applyAlignment="1">
      <alignment horizontal="center" vertical="center"/>
    </xf>
    <xf numFmtId="0" fontId="6" fillId="0" borderId="5" xfId="0" applyFont="1" applyBorder="1" applyAlignment="1">
      <alignment horizontal="center" vertical="center"/>
    </xf>
    <xf numFmtId="0" fontId="5" fillId="0" borderId="1" xfId="0" applyFont="1" applyBorder="1" applyAlignment="1">
      <alignment horizontal="left" vertical="center" wrapText="1"/>
    </xf>
    <xf numFmtId="0" fontId="10"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38"/>
  <sheetViews>
    <sheetView tabSelected="1" zoomScale="115" zoomScaleNormal="115" workbookViewId="0">
      <selection activeCell="C10" sqref="C10"/>
    </sheetView>
  </sheetViews>
  <sheetFormatPr defaultColWidth="9" defaultRowHeight="13.5"/>
  <cols>
    <col min="1" max="1" width="4.5" style="2" customWidth="1"/>
    <col min="2" max="2" width="16.5" customWidth="1"/>
    <col min="3" max="3" width="15.75" customWidth="1"/>
    <col min="4" max="4" width="8.75" customWidth="1"/>
    <col min="5" max="5" width="16.5" customWidth="1"/>
    <col min="6" max="6" width="34.4583333333333" customWidth="1"/>
    <col min="7" max="7" width="9.25" customWidth="1"/>
    <col min="8" max="8" width="10.25" customWidth="1"/>
    <col min="9" max="9" width="4.875" customWidth="1"/>
    <col min="10" max="10" width="11.25" customWidth="1"/>
    <col min="11" max="11" width="12.75" customWidth="1"/>
    <col min="12" max="12" width="16.6666666666667" style="3" customWidth="1"/>
    <col min="13" max="13" width="11.8083333333333" style="3" customWidth="1"/>
    <col min="14" max="14" width="16.75" style="3" customWidth="1"/>
    <col min="15" max="15" width="11.25" style="3" customWidth="1"/>
    <col min="16" max="16" width="15.125" customWidth="1"/>
  </cols>
  <sheetData>
    <row r="1" ht="33.75" customHeight="1" spans="1:16">
      <c r="A1" s="4" t="s">
        <v>0</v>
      </c>
      <c r="B1" s="4"/>
      <c r="C1" s="4"/>
      <c r="D1" s="4"/>
      <c r="E1" s="4"/>
      <c r="F1" s="4"/>
      <c r="G1" s="4"/>
      <c r="H1" s="4"/>
      <c r="I1" s="4"/>
      <c r="J1" s="4"/>
      <c r="K1" s="4"/>
      <c r="L1" s="24"/>
      <c r="M1" s="24"/>
      <c r="N1" s="24"/>
      <c r="O1" s="24"/>
      <c r="P1" s="4"/>
    </row>
    <row r="2" ht="18" customHeight="1" spans="16:16">
      <c r="P2" s="25" t="s">
        <v>1</v>
      </c>
    </row>
    <row r="3" s="1" customFormat="1" ht="26" customHeight="1" spans="1:16">
      <c r="A3" s="5" t="s">
        <v>2</v>
      </c>
      <c r="B3" s="6" t="s">
        <v>3</v>
      </c>
      <c r="C3" s="6" t="s">
        <v>4</v>
      </c>
      <c r="D3" s="6" t="s">
        <v>5</v>
      </c>
      <c r="E3" s="6" t="s">
        <v>6</v>
      </c>
      <c r="F3" s="6" t="s">
        <v>7</v>
      </c>
      <c r="G3" s="6" t="s">
        <v>8</v>
      </c>
      <c r="H3" s="6" t="s">
        <v>9</v>
      </c>
      <c r="I3" s="6"/>
      <c r="J3" s="6"/>
      <c r="K3" s="6"/>
      <c r="L3" s="6" t="s">
        <v>10</v>
      </c>
      <c r="M3" s="6" t="s">
        <v>11</v>
      </c>
      <c r="N3" s="26" t="s">
        <v>12</v>
      </c>
      <c r="O3" s="27" t="s">
        <v>13</v>
      </c>
      <c r="P3" s="6" t="s">
        <v>14</v>
      </c>
    </row>
    <row r="4" s="1" customFormat="1" ht="26" customHeight="1" spans="1:17">
      <c r="A4" s="5"/>
      <c r="B4" s="6"/>
      <c r="C4" s="6"/>
      <c r="D4" s="6"/>
      <c r="E4" s="6"/>
      <c r="F4" s="6"/>
      <c r="G4" s="6"/>
      <c r="H4" s="5" t="s">
        <v>15</v>
      </c>
      <c r="I4" s="5" t="s">
        <v>16</v>
      </c>
      <c r="J4" s="5" t="s">
        <v>17</v>
      </c>
      <c r="K4" s="5" t="s">
        <v>18</v>
      </c>
      <c r="L4" s="6"/>
      <c r="M4" s="6"/>
      <c r="N4" s="26"/>
      <c r="O4" s="28"/>
      <c r="P4" s="6"/>
      <c r="Q4" s="39"/>
    </row>
    <row r="5" s="1" customFormat="1" ht="38" customHeight="1" spans="1:17">
      <c r="A5" s="7">
        <v>1</v>
      </c>
      <c r="B5" s="8" t="s">
        <v>19</v>
      </c>
      <c r="C5" s="8" t="s">
        <v>20</v>
      </c>
      <c r="D5" s="7" t="s">
        <v>21</v>
      </c>
      <c r="E5" s="8" t="s">
        <v>22</v>
      </c>
      <c r="F5" s="8" t="s">
        <v>23</v>
      </c>
      <c r="G5" s="9">
        <v>10.883946</v>
      </c>
      <c r="H5" s="9"/>
      <c r="I5" s="7"/>
      <c r="J5" s="9">
        <v>10.883946</v>
      </c>
      <c r="K5" s="7"/>
      <c r="L5" s="9">
        <v>10.883946</v>
      </c>
      <c r="M5" s="9">
        <v>10.883946</v>
      </c>
      <c r="N5" s="9">
        <v>10.883946</v>
      </c>
      <c r="O5" s="29">
        <v>0</v>
      </c>
      <c r="P5" s="6"/>
      <c r="Q5" s="39"/>
    </row>
    <row r="6" s="1" customFormat="1" ht="42" customHeight="1" spans="1:18">
      <c r="A6" s="7">
        <v>2</v>
      </c>
      <c r="B6" s="8" t="s">
        <v>24</v>
      </c>
      <c r="C6" s="8" t="s">
        <v>25</v>
      </c>
      <c r="D6" s="7" t="s">
        <v>21</v>
      </c>
      <c r="E6" s="8" t="s">
        <v>22</v>
      </c>
      <c r="F6" s="8" t="s">
        <v>26</v>
      </c>
      <c r="G6" s="9">
        <v>104</v>
      </c>
      <c r="H6" s="9">
        <v>104</v>
      </c>
      <c r="I6" s="7"/>
      <c r="J6" s="7"/>
      <c r="K6" s="7"/>
      <c r="L6" s="9">
        <v>104</v>
      </c>
      <c r="M6" s="9">
        <v>104</v>
      </c>
      <c r="N6" s="30"/>
      <c r="O6" s="29">
        <f t="shared" ref="O6:O23" si="0">L6-N6</f>
        <v>104</v>
      </c>
      <c r="P6" s="29"/>
      <c r="Q6" s="39"/>
      <c r="R6" s="39"/>
    </row>
    <row r="7" s="1" customFormat="1" ht="42" customHeight="1" spans="1:18">
      <c r="A7" s="7">
        <v>3</v>
      </c>
      <c r="B7" s="10" t="s">
        <v>27</v>
      </c>
      <c r="C7" s="10" t="s">
        <v>28</v>
      </c>
      <c r="D7" s="11" t="s">
        <v>29</v>
      </c>
      <c r="E7" s="10" t="s">
        <v>30</v>
      </c>
      <c r="F7" s="10" t="s">
        <v>31</v>
      </c>
      <c r="G7" s="11">
        <v>35.43</v>
      </c>
      <c r="H7" s="11"/>
      <c r="I7" s="12">
        <v>35.43</v>
      </c>
      <c r="J7" s="12"/>
      <c r="K7" s="12"/>
      <c r="L7" s="12">
        <v>35.43</v>
      </c>
      <c r="M7" s="31">
        <v>35.43</v>
      </c>
      <c r="N7" s="31"/>
      <c r="O7" s="29">
        <f t="shared" si="0"/>
        <v>35.43</v>
      </c>
      <c r="P7" s="32"/>
      <c r="Q7" s="39"/>
      <c r="R7" s="39"/>
    </row>
    <row r="8" s="1" customFormat="1" ht="42" customHeight="1" spans="1:18">
      <c r="A8" s="7">
        <v>4</v>
      </c>
      <c r="B8" s="8" t="s">
        <v>32</v>
      </c>
      <c r="C8" s="8" t="s">
        <v>33</v>
      </c>
      <c r="D8" s="8" t="s">
        <v>34</v>
      </c>
      <c r="E8" s="8" t="s">
        <v>35</v>
      </c>
      <c r="F8" s="8" t="s">
        <v>36</v>
      </c>
      <c r="G8" s="7">
        <v>207.77</v>
      </c>
      <c r="H8" s="7">
        <v>207.77</v>
      </c>
      <c r="I8" s="7"/>
      <c r="J8" s="7"/>
      <c r="K8" s="7"/>
      <c r="L8" s="7">
        <v>207.77</v>
      </c>
      <c r="M8" s="7">
        <v>207.77</v>
      </c>
      <c r="N8" s="9">
        <v>97.4138</v>
      </c>
      <c r="O8" s="29">
        <f t="shared" si="0"/>
        <v>110.3562</v>
      </c>
      <c r="P8" s="29"/>
      <c r="Q8" s="39"/>
      <c r="R8" s="39"/>
    </row>
    <row r="9" s="1" customFormat="1" ht="42" customHeight="1" spans="1:18">
      <c r="A9" s="7">
        <v>5</v>
      </c>
      <c r="B9" s="10" t="s">
        <v>37</v>
      </c>
      <c r="C9" s="10" t="s">
        <v>38</v>
      </c>
      <c r="D9" s="11" t="s">
        <v>39</v>
      </c>
      <c r="E9" s="10" t="s">
        <v>40</v>
      </c>
      <c r="F9" s="10" t="s">
        <v>41</v>
      </c>
      <c r="G9" s="11">
        <v>65</v>
      </c>
      <c r="H9" s="12"/>
      <c r="I9" s="12">
        <v>65</v>
      </c>
      <c r="J9" s="11"/>
      <c r="K9" s="11"/>
      <c r="L9" s="12">
        <v>65</v>
      </c>
      <c r="M9" s="12">
        <v>65</v>
      </c>
      <c r="N9" s="12"/>
      <c r="O9" s="29">
        <f t="shared" si="0"/>
        <v>65</v>
      </c>
      <c r="P9" s="10" t="s">
        <v>42</v>
      </c>
      <c r="Q9" s="39"/>
      <c r="R9" s="39"/>
    </row>
    <row r="10" s="1" customFormat="1" ht="42" customHeight="1" spans="1:18">
      <c r="A10" s="7">
        <v>6</v>
      </c>
      <c r="B10" s="10" t="s">
        <v>43</v>
      </c>
      <c r="C10" s="10" t="s">
        <v>44</v>
      </c>
      <c r="D10" s="11" t="s">
        <v>21</v>
      </c>
      <c r="E10" s="10" t="s">
        <v>45</v>
      </c>
      <c r="F10" s="10" t="s">
        <v>46</v>
      </c>
      <c r="G10" s="11">
        <v>121</v>
      </c>
      <c r="H10" s="12">
        <v>121</v>
      </c>
      <c r="I10" s="11"/>
      <c r="J10" s="11"/>
      <c r="K10" s="11"/>
      <c r="L10" s="12">
        <v>121</v>
      </c>
      <c r="M10" s="12">
        <v>121</v>
      </c>
      <c r="N10" s="12"/>
      <c r="O10" s="29">
        <f t="shared" si="0"/>
        <v>121</v>
      </c>
      <c r="P10" s="10"/>
      <c r="Q10" s="39"/>
      <c r="R10" s="39"/>
    </row>
    <row r="11" s="1" customFormat="1" ht="42" customHeight="1" spans="1:18">
      <c r="A11" s="7">
        <v>7</v>
      </c>
      <c r="B11" s="8" t="s">
        <v>47</v>
      </c>
      <c r="C11" s="8" t="s">
        <v>48</v>
      </c>
      <c r="D11" s="7" t="s">
        <v>49</v>
      </c>
      <c r="E11" s="8" t="s">
        <v>35</v>
      </c>
      <c r="F11" s="8" t="s">
        <v>50</v>
      </c>
      <c r="G11" s="7">
        <v>100</v>
      </c>
      <c r="H11" s="9">
        <v>100</v>
      </c>
      <c r="I11" s="7"/>
      <c r="J11" s="7"/>
      <c r="K11" s="7"/>
      <c r="L11" s="9">
        <v>100</v>
      </c>
      <c r="M11" s="9">
        <v>100</v>
      </c>
      <c r="N11" s="9">
        <v>100</v>
      </c>
      <c r="O11" s="29">
        <f t="shared" si="0"/>
        <v>0</v>
      </c>
      <c r="P11" s="33"/>
      <c r="Q11" s="39"/>
      <c r="R11" s="39"/>
    </row>
    <row r="12" s="1" customFormat="1" ht="42" customHeight="1" spans="1:18">
      <c r="A12" s="7">
        <v>8</v>
      </c>
      <c r="B12" s="8" t="s">
        <v>51</v>
      </c>
      <c r="C12" s="8" t="s">
        <v>52</v>
      </c>
      <c r="D12" s="7" t="s">
        <v>21</v>
      </c>
      <c r="E12" s="8" t="s">
        <v>45</v>
      </c>
      <c r="F12" s="8" t="s">
        <v>53</v>
      </c>
      <c r="G12" s="7">
        <v>40.624356</v>
      </c>
      <c r="H12" s="7"/>
      <c r="I12" s="7"/>
      <c r="J12" s="7">
        <v>40.624356</v>
      </c>
      <c r="K12" s="7"/>
      <c r="L12" s="9">
        <v>40.624356</v>
      </c>
      <c r="M12" s="9">
        <v>40.624356</v>
      </c>
      <c r="N12" s="9"/>
      <c r="O12" s="29">
        <f t="shared" si="0"/>
        <v>40.624356</v>
      </c>
      <c r="P12" s="8"/>
      <c r="Q12" s="39"/>
      <c r="R12" s="39"/>
    </row>
    <row r="13" s="1" customFormat="1" ht="42" customHeight="1" spans="1:18">
      <c r="A13" s="7">
        <v>9</v>
      </c>
      <c r="B13" s="10" t="s">
        <v>54</v>
      </c>
      <c r="C13" s="10" t="s">
        <v>55</v>
      </c>
      <c r="D13" s="10" t="s">
        <v>21</v>
      </c>
      <c r="E13" s="10" t="s">
        <v>22</v>
      </c>
      <c r="F13" s="10" t="s">
        <v>56</v>
      </c>
      <c r="G13" s="10">
        <v>188</v>
      </c>
      <c r="H13" s="13">
        <v>188</v>
      </c>
      <c r="I13" s="10"/>
      <c r="J13" s="10"/>
      <c r="K13" s="10"/>
      <c r="L13" s="10">
        <v>188</v>
      </c>
      <c r="M13" s="10">
        <v>188</v>
      </c>
      <c r="O13" s="29">
        <f t="shared" si="0"/>
        <v>188</v>
      </c>
      <c r="P13" s="30"/>
      <c r="Q13" s="39"/>
      <c r="R13" s="39"/>
    </row>
    <row r="14" s="1" customFormat="1" ht="42" customHeight="1" spans="1:18">
      <c r="A14" s="7">
        <v>10</v>
      </c>
      <c r="B14" s="8" t="s">
        <v>57</v>
      </c>
      <c r="C14" s="10" t="s">
        <v>58</v>
      </c>
      <c r="D14" s="8" t="s">
        <v>34</v>
      </c>
      <c r="E14" s="8" t="s">
        <v>22</v>
      </c>
      <c r="F14" s="8" t="s">
        <v>59</v>
      </c>
      <c r="G14" s="8">
        <v>232.5862</v>
      </c>
      <c r="H14" s="14">
        <v>232.5862</v>
      </c>
      <c r="I14" s="8"/>
      <c r="J14" s="8"/>
      <c r="K14" s="8"/>
      <c r="L14" s="9">
        <v>232.5862</v>
      </c>
      <c r="M14" s="9">
        <v>232.5862</v>
      </c>
      <c r="N14" s="34">
        <v>102.5862</v>
      </c>
      <c r="O14" s="29">
        <f t="shared" si="0"/>
        <v>130</v>
      </c>
      <c r="P14" s="29"/>
      <c r="Q14" s="39"/>
      <c r="R14" s="39"/>
    </row>
    <row r="15" s="1" customFormat="1" ht="42" customHeight="1" spans="1:18">
      <c r="A15" s="7">
        <v>11</v>
      </c>
      <c r="B15" s="8" t="s">
        <v>60</v>
      </c>
      <c r="C15" s="8" t="s">
        <v>61</v>
      </c>
      <c r="D15" s="8" t="s">
        <v>62</v>
      </c>
      <c r="E15" s="8" t="s">
        <v>63</v>
      </c>
      <c r="F15" s="8" t="s">
        <v>64</v>
      </c>
      <c r="G15" s="8">
        <v>20.02349</v>
      </c>
      <c r="H15" s="15"/>
      <c r="I15" s="8"/>
      <c r="J15" s="8"/>
      <c r="K15" s="35">
        <v>20.02349</v>
      </c>
      <c r="L15" s="9">
        <v>20.02349</v>
      </c>
      <c r="M15" s="9"/>
      <c r="N15" s="34"/>
      <c r="O15" s="29">
        <f t="shared" si="0"/>
        <v>20.02349</v>
      </c>
      <c r="P15" s="33" t="s">
        <v>65</v>
      </c>
      <c r="Q15" s="39"/>
      <c r="R15" s="39"/>
    </row>
    <row r="16" s="1" customFormat="1" ht="42" customHeight="1" spans="1:18">
      <c r="A16" s="7">
        <v>12</v>
      </c>
      <c r="B16" s="8" t="s">
        <v>66</v>
      </c>
      <c r="C16" s="8" t="s">
        <v>67</v>
      </c>
      <c r="D16" s="8" t="s">
        <v>34</v>
      </c>
      <c r="E16" s="8" t="s">
        <v>35</v>
      </c>
      <c r="F16" s="8" t="s">
        <v>68</v>
      </c>
      <c r="G16" s="15">
        <v>300</v>
      </c>
      <c r="H16" s="15">
        <v>300</v>
      </c>
      <c r="I16" s="8"/>
      <c r="J16" s="8" t="s">
        <v>69</v>
      </c>
      <c r="K16" s="8"/>
      <c r="L16" s="9">
        <v>300</v>
      </c>
      <c r="M16" s="9">
        <v>300</v>
      </c>
      <c r="N16" s="30">
        <v>130</v>
      </c>
      <c r="O16" s="29">
        <f t="shared" si="0"/>
        <v>170</v>
      </c>
      <c r="P16" s="33"/>
      <c r="Q16" s="39"/>
      <c r="R16" s="39"/>
    </row>
    <row r="17" s="1" customFormat="1" ht="42" customHeight="1" spans="1:18">
      <c r="A17" s="7">
        <v>13</v>
      </c>
      <c r="B17" s="8" t="s">
        <v>70</v>
      </c>
      <c r="C17" s="8" t="s">
        <v>71</v>
      </c>
      <c r="D17" s="8" t="s">
        <v>21</v>
      </c>
      <c r="E17" s="16" t="s">
        <v>22</v>
      </c>
      <c r="F17" s="8" t="s">
        <v>72</v>
      </c>
      <c r="G17" s="7">
        <v>8.4</v>
      </c>
      <c r="H17" s="7"/>
      <c r="I17" s="18"/>
      <c r="J17" s="7">
        <v>8.4</v>
      </c>
      <c r="K17" s="7"/>
      <c r="L17" s="9">
        <v>8.4</v>
      </c>
      <c r="M17" s="9">
        <v>8.4</v>
      </c>
      <c r="N17" s="10">
        <v>8.35</v>
      </c>
      <c r="O17" s="29">
        <f t="shared" si="0"/>
        <v>0.0500000000000007</v>
      </c>
      <c r="P17" s="8"/>
      <c r="Q17" s="39"/>
      <c r="R17" s="39"/>
    </row>
    <row r="18" s="1" customFormat="1" ht="42" customHeight="1" spans="1:18">
      <c r="A18" s="7">
        <v>14</v>
      </c>
      <c r="B18" s="8" t="s">
        <v>73</v>
      </c>
      <c r="C18" s="8" t="s">
        <v>74</v>
      </c>
      <c r="D18" s="8" t="s">
        <v>21</v>
      </c>
      <c r="E18" s="16" t="s">
        <v>22</v>
      </c>
      <c r="F18" s="8" t="s">
        <v>75</v>
      </c>
      <c r="G18" s="7">
        <v>5.91</v>
      </c>
      <c r="H18" s="7"/>
      <c r="I18" s="18"/>
      <c r="J18" s="7">
        <v>5.91</v>
      </c>
      <c r="K18" s="7"/>
      <c r="L18" s="9">
        <v>5.91</v>
      </c>
      <c r="M18" s="9">
        <v>5.91</v>
      </c>
      <c r="N18" s="10">
        <v>3.45</v>
      </c>
      <c r="O18" s="29">
        <f t="shared" si="0"/>
        <v>2.46</v>
      </c>
      <c r="P18" s="8"/>
      <c r="Q18" s="39"/>
      <c r="R18" s="39"/>
    </row>
    <row r="19" s="1" customFormat="1" ht="42" customHeight="1" spans="1:18">
      <c r="A19" s="7">
        <v>15</v>
      </c>
      <c r="B19" s="10" t="s">
        <v>76</v>
      </c>
      <c r="C19" s="10" t="s">
        <v>77</v>
      </c>
      <c r="D19" s="10" t="s">
        <v>78</v>
      </c>
      <c r="E19" s="10" t="s">
        <v>22</v>
      </c>
      <c r="F19" s="10" t="s">
        <v>79</v>
      </c>
      <c r="G19" s="10">
        <v>76</v>
      </c>
      <c r="H19" s="13"/>
      <c r="I19" s="10">
        <v>76</v>
      </c>
      <c r="J19" s="10"/>
      <c r="K19" s="10"/>
      <c r="L19" s="10">
        <v>76</v>
      </c>
      <c r="M19" s="10">
        <v>76</v>
      </c>
      <c r="N19" s="30"/>
      <c r="O19" s="29">
        <f t="shared" si="0"/>
        <v>76</v>
      </c>
      <c r="P19" s="8"/>
      <c r="Q19" s="39"/>
      <c r="R19" s="39"/>
    </row>
    <row r="20" s="1" customFormat="1" ht="42" customHeight="1" spans="1:20">
      <c r="A20" s="7">
        <v>16</v>
      </c>
      <c r="B20" s="8" t="s">
        <v>80</v>
      </c>
      <c r="C20" s="7" t="s">
        <v>81</v>
      </c>
      <c r="D20" s="8"/>
      <c r="E20" s="8" t="s">
        <v>45</v>
      </c>
      <c r="F20" s="8" t="s">
        <v>82</v>
      </c>
      <c r="G20" s="8">
        <v>12.58</v>
      </c>
      <c r="H20" s="8"/>
      <c r="I20" s="7"/>
      <c r="J20" s="8">
        <v>12.58</v>
      </c>
      <c r="K20" s="18"/>
      <c r="L20" s="8">
        <v>12.58</v>
      </c>
      <c r="M20" s="8">
        <v>12.58</v>
      </c>
      <c r="N20" s="9"/>
      <c r="O20" s="29">
        <f t="shared" si="0"/>
        <v>12.58</v>
      </c>
      <c r="P20" s="10"/>
      <c r="Q20" s="8"/>
      <c r="S20" s="39"/>
      <c r="T20" s="39"/>
    </row>
    <row r="21" s="1" customFormat="1" ht="42" customHeight="1" spans="1:18">
      <c r="A21" s="7">
        <v>17</v>
      </c>
      <c r="B21" s="10" t="s">
        <v>83</v>
      </c>
      <c r="C21" s="10" t="s">
        <v>84</v>
      </c>
      <c r="D21" s="17"/>
      <c r="E21" s="10" t="s">
        <v>85</v>
      </c>
      <c r="F21" s="10" t="s">
        <v>86</v>
      </c>
      <c r="G21" s="10">
        <v>461</v>
      </c>
      <c r="H21" s="13">
        <v>461</v>
      </c>
      <c r="I21" s="10"/>
      <c r="J21" s="10"/>
      <c r="K21" s="10"/>
      <c r="L21" s="10">
        <v>461</v>
      </c>
      <c r="M21" s="10">
        <v>461</v>
      </c>
      <c r="N21" s="36"/>
      <c r="O21" s="29">
        <f t="shared" si="0"/>
        <v>461</v>
      </c>
      <c r="P21" s="10"/>
      <c r="Q21" s="39"/>
      <c r="R21" s="39"/>
    </row>
    <row r="22" s="1" customFormat="1" ht="42" customHeight="1" spans="1:18">
      <c r="A22" s="7">
        <v>18</v>
      </c>
      <c r="B22" s="10" t="s">
        <v>87</v>
      </c>
      <c r="C22" s="10" t="s">
        <v>88</v>
      </c>
      <c r="D22" s="10" t="s">
        <v>89</v>
      </c>
      <c r="E22" s="10" t="s">
        <v>22</v>
      </c>
      <c r="F22" s="10" t="s">
        <v>90</v>
      </c>
      <c r="G22" s="12">
        <v>550</v>
      </c>
      <c r="H22" s="12">
        <v>550</v>
      </c>
      <c r="I22" s="10"/>
      <c r="J22" s="10"/>
      <c r="K22" s="10"/>
      <c r="L22" s="12">
        <v>550</v>
      </c>
      <c r="M22" s="31">
        <v>550</v>
      </c>
      <c r="N22" s="37">
        <v>50</v>
      </c>
      <c r="O22" s="29">
        <f t="shared" si="0"/>
        <v>500</v>
      </c>
      <c r="P22" s="8"/>
      <c r="Q22" s="39"/>
      <c r="R22" s="39"/>
    </row>
    <row r="23" s="1" customFormat="1" ht="42" customHeight="1" spans="1:18">
      <c r="A23" s="7">
        <v>19</v>
      </c>
      <c r="B23" s="10" t="s">
        <v>91</v>
      </c>
      <c r="C23" s="10" t="s">
        <v>92</v>
      </c>
      <c r="D23" s="10" t="s">
        <v>93</v>
      </c>
      <c r="E23" s="10" t="s">
        <v>22</v>
      </c>
      <c r="F23" s="10" t="s">
        <v>94</v>
      </c>
      <c r="G23" s="10">
        <v>80</v>
      </c>
      <c r="H23" s="13"/>
      <c r="I23" s="10">
        <v>80</v>
      </c>
      <c r="J23" s="10"/>
      <c r="K23" s="10"/>
      <c r="L23" s="10">
        <v>80</v>
      </c>
      <c r="M23" s="10">
        <v>80</v>
      </c>
      <c r="N23" s="10"/>
      <c r="O23" s="29">
        <f t="shared" si="0"/>
        <v>80</v>
      </c>
      <c r="P23" s="8"/>
      <c r="Q23" s="39"/>
      <c r="R23" s="39"/>
    </row>
    <row r="24" s="1" customFormat="1" ht="55" customHeight="1" spans="1:18">
      <c r="A24" s="18" t="s">
        <v>95</v>
      </c>
      <c r="B24" s="8"/>
      <c r="C24" s="8"/>
      <c r="D24" s="8"/>
      <c r="E24" s="8"/>
      <c r="F24" s="8"/>
      <c r="G24" s="8">
        <f t="shared" ref="G24:O24" si="1">SUM(G5:G23)</f>
        <v>2619.207992</v>
      </c>
      <c r="H24" s="8">
        <f t="shared" si="1"/>
        <v>2264.3562</v>
      </c>
      <c r="I24" s="8">
        <f t="shared" si="1"/>
        <v>256.43</v>
      </c>
      <c r="J24" s="8">
        <f t="shared" si="1"/>
        <v>78.398302</v>
      </c>
      <c r="K24" s="8">
        <f t="shared" si="1"/>
        <v>20.02349</v>
      </c>
      <c r="L24" s="8">
        <f t="shared" si="1"/>
        <v>2619.207992</v>
      </c>
      <c r="M24" s="8">
        <f t="shared" si="1"/>
        <v>2599.184502</v>
      </c>
      <c r="N24" s="8">
        <f t="shared" si="1"/>
        <v>502.683946</v>
      </c>
      <c r="O24" s="8">
        <f t="shared" si="1"/>
        <v>2116.524046</v>
      </c>
      <c r="P24" s="7"/>
      <c r="Q24" s="39"/>
      <c r="R24" s="39"/>
    </row>
    <row r="25" s="1" customFormat="1" ht="37" customHeight="1" spans="1:16">
      <c r="A25" s="19"/>
      <c r="B25" s="20"/>
      <c r="C25" s="20"/>
      <c r="D25" s="20"/>
      <c r="E25" s="20"/>
      <c r="F25" s="20"/>
      <c r="G25" s="20"/>
      <c r="H25" s="20"/>
      <c r="I25" s="20"/>
      <c r="J25" s="20"/>
      <c r="K25" s="20"/>
      <c r="L25" s="20"/>
      <c r="M25" s="20"/>
      <c r="N25" s="20"/>
      <c r="O25" s="20"/>
      <c r="P25" s="20"/>
    </row>
    <row r="26" s="1" customFormat="1" ht="19" customHeight="1" spans="1:16">
      <c r="A26" s="21"/>
      <c r="B26" s="21"/>
      <c r="C26" s="21"/>
      <c r="D26" s="21"/>
      <c r="E26" s="21"/>
      <c r="F26" s="21"/>
      <c r="G26" s="21"/>
      <c r="H26" s="21"/>
      <c r="I26" s="21"/>
      <c r="J26" s="21"/>
      <c r="K26" s="21"/>
      <c r="L26" s="21"/>
      <c r="M26" s="21"/>
      <c r="N26" s="21"/>
      <c r="O26" s="21"/>
      <c r="P26" s="21"/>
    </row>
    <row r="27" ht="17" customHeight="1" spans="1:16">
      <c r="A27" s="22"/>
      <c r="B27" s="22"/>
      <c r="C27" s="22"/>
      <c r="D27" s="22"/>
      <c r="E27" s="22"/>
      <c r="F27" s="22"/>
      <c r="G27" s="22"/>
      <c r="H27" s="22"/>
      <c r="I27" s="22"/>
      <c r="J27" s="22"/>
      <c r="K27" s="22"/>
      <c r="L27" s="38"/>
      <c r="M27" s="38"/>
      <c r="N27" s="38"/>
      <c r="O27" s="38"/>
      <c r="P27" s="22"/>
    </row>
    <row r="28" ht="18" customHeight="1" spans="1:16">
      <c r="A28" s="23"/>
      <c r="B28" s="23"/>
      <c r="C28" s="23"/>
      <c r="D28" s="23"/>
      <c r="E28" s="23"/>
      <c r="F28" s="23"/>
      <c r="G28" s="23"/>
      <c r="H28" s="23"/>
      <c r="I28" s="23"/>
      <c r="J28" s="23"/>
      <c r="K28" s="23"/>
      <c r="L28" s="38"/>
      <c r="M28" s="38"/>
      <c r="N28" s="38"/>
      <c r="O28" s="38"/>
      <c r="P28" s="23"/>
    </row>
    <row r="29" ht="15" customHeight="1"/>
    <row r="30" ht="16" customHeight="1"/>
    <row r="31" ht="24.95" customHeight="1"/>
    <row r="32" ht="24.95" customHeight="1"/>
    <row r="33" ht="24.95" customHeight="1"/>
    <row r="34" ht="24.95" customHeight="1"/>
    <row r="35" ht="24.95" customHeight="1"/>
    <row r="36" ht="24.95" customHeight="1"/>
    <row r="37" ht="24.95" customHeight="1"/>
    <row r="38" ht="24.95" customHeight="1"/>
  </sheetData>
  <mergeCells count="18">
    <mergeCell ref="A1:P1"/>
    <mergeCell ref="H3:K3"/>
    <mergeCell ref="A25:P25"/>
    <mergeCell ref="A26:P26"/>
    <mergeCell ref="A27:P27"/>
    <mergeCell ref="A28:P28"/>
    <mergeCell ref="A3:A4"/>
    <mergeCell ref="B3:B4"/>
    <mergeCell ref="C3:C4"/>
    <mergeCell ref="D3:D4"/>
    <mergeCell ref="E3:E4"/>
    <mergeCell ref="F3:F4"/>
    <mergeCell ref="G3:G4"/>
    <mergeCell ref="L3:L4"/>
    <mergeCell ref="M3:M4"/>
    <mergeCell ref="N3:N4"/>
    <mergeCell ref="O3:O4"/>
    <mergeCell ref="P3:P4"/>
  </mergeCells>
  <pageMargins left="0.708333333333333" right="0.708333333333333" top="0.747916666666667" bottom="0.747916666666667" header="0.314583333333333" footer="0.314583333333333"/>
  <pageSetup paperSize="8"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2016－2019年保障性住房资金情况表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dcterms:created xsi:type="dcterms:W3CDTF">2017-12-09T06:00:00Z</dcterms:created>
  <cp:lastPrinted>2017-12-09T06:47:00Z</cp:lastPrinted>
  <dcterms:modified xsi:type="dcterms:W3CDTF">2020-10-19T02:30:07Z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eadingLayout">
    <vt:bool>false</vt:bool>
  </property>
</Properties>
</file>