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"/>
  </bookViews>
  <sheets>
    <sheet name="2020年结余收回统计表" sheetId="1" r:id="rId1"/>
    <sheet name="安排表" sheetId="2" r:id="rId2"/>
    <sheet name="Sheet3" sheetId="3" r:id="rId3"/>
  </sheets>
  <definedNames>
    <definedName name="_xlnm._FilterDatabase" localSheetId="0" hidden="1">'2020年结余收回统计表'!$A$4:$I$14</definedName>
  </definedNames>
  <calcPr calcId="144525"/>
</workbook>
</file>

<file path=xl/sharedStrings.xml><?xml version="1.0" encoding="utf-8"?>
<sst xmlns="http://schemas.openxmlformats.org/spreadsheetml/2006/main" count="41">
  <si>
    <t>附件：1</t>
  </si>
  <si>
    <t>2020年财政扶贫结余资金收回统计表</t>
  </si>
  <si>
    <t>2020.10.11</t>
  </si>
  <si>
    <t>单位：</t>
  </si>
  <si>
    <t>万元</t>
  </si>
  <si>
    <t>责任部门</t>
  </si>
  <si>
    <t>州级指标文号</t>
  </si>
  <si>
    <t>县级指标文号</t>
  </si>
  <si>
    <t>项目名称</t>
  </si>
  <si>
    <t>工程进度</t>
  </si>
  <si>
    <t>资金总额</t>
  </si>
  <si>
    <t>已拨付资金</t>
  </si>
  <si>
    <t>结余资金</t>
  </si>
  <si>
    <t>专项（整合）</t>
  </si>
  <si>
    <t>农业农村局</t>
  </si>
  <si>
    <t>德财整合[2019]28号</t>
  </si>
  <si>
    <t>梁财整合[2020]15号</t>
  </si>
  <si>
    <t>用于2019年平山乡勐蚌坝灌区高效节水灌溉项目</t>
  </si>
  <si>
    <t>专项</t>
  </si>
  <si>
    <t>用于2019年芒东镇帮别村东岸灌区高标准农田建设项目</t>
  </si>
  <si>
    <t>曩宋乡</t>
  </si>
  <si>
    <t>用于2020年产业发展项目</t>
  </si>
  <si>
    <t>勐养镇</t>
  </si>
  <si>
    <t>九保乡</t>
  </si>
  <si>
    <t>用于村内道路建设</t>
  </si>
  <si>
    <t>德财整合[2019]29号</t>
  </si>
  <si>
    <t>梁财整合[2020]17号</t>
  </si>
  <si>
    <t>用于2019年遮告沟遮岗沟水毁应急维修工程建设项目</t>
  </si>
  <si>
    <t>整合</t>
  </si>
  <si>
    <t>德财整合[2020]11号</t>
  </si>
  <si>
    <t>梁财整合[2020]26号</t>
  </si>
  <si>
    <t>人居环境综合提升（整治）项目</t>
  </si>
  <si>
    <t>合计</t>
  </si>
  <si>
    <t>附件：2</t>
  </si>
  <si>
    <t>2020年财政扶贫结余资金收回重新安排统计表</t>
  </si>
  <si>
    <t>2020.10.22</t>
  </si>
  <si>
    <t>安排金额（万元）</t>
  </si>
  <si>
    <t>2020年结余资金</t>
  </si>
  <si>
    <t>用于2019年芒东镇帮别村东岸灌区高标准农田建设项目缺口资金</t>
  </si>
  <si>
    <t>自然资源局</t>
  </si>
  <si>
    <t>用于勐养镇邦盖等4个村土地整治(补充耕地）项目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</si>
</sst>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</numFmts>
  <fonts count="26">
    <font>
      <sz val="11"/>
      <color theme="1"/>
      <name val="Tahoma"/>
      <charset val="134"/>
    </font>
    <font>
      <sz val="12"/>
      <name val="宋体"/>
      <charset val="134"/>
    </font>
    <font>
      <sz val="22"/>
      <name val="宋体"/>
      <charset val="134"/>
    </font>
    <font>
      <sz val="10.5"/>
      <color theme="1"/>
      <name val="宋体"/>
      <charset val="134"/>
    </font>
    <font>
      <sz val="2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workbookViewId="0">
      <selection activeCell="A2" sqref="A2:I2"/>
    </sheetView>
  </sheetViews>
  <sheetFormatPr defaultColWidth="9" defaultRowHeight="14.25"/>
  <cols>
    <col min="1" max="1" width="10.875" style="3" customWidth="1"/>
    <col min="2" max="2" width="11.25" style="3" customWidth="1"/>
    <col min="3" max="3" width="12.75" style="1" customWidth="1"/>
    <col min="4" max="4" width="25.6166666666667" style="4" customWidth="1"/>
    <col min="5" max="5" width="9" style="1"/>
    <col min="6" max="6" width="13.375" style="13" customWidth="1"/>
    <col min="7" max="7" width="13.625" style="14" customWidth="1"/>
    <col min="8" max="8" width="11" style="15" customWidth="1"/>
    <col min="9" max="9" width="9" style="2"/>
    <col min="10" max="16384" width="9" style="1"/>
  </cols>
  <sheetData>
    <row r="1" spans="1:1">
      <c r="A1" s="3" t="s">
        <v>0</v>
      </c>
    </row>
    <row r="2" s="1" customFormat="1" ht="39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="1" customFormat="1" ht="20" customHeight="1" spans="1:9">
      <c r="A3" s="3" t="s">
        <v>2</v>
      </c>
      <c r="B3" s="3"/>
      <c r="D3" s="4"/>
      <c r="F3" s="13"/>
      <c r="G3" s="14"/>
      <c r="H3" s="15" t="s">
        <v>3</v>
      </c>
      <c r="I3" s="2" t="s">
        <v>4</v>
      </c>
    </row>
    <row r="4" s="1" customFormat="1" ht="30" customHeight="1" spans="1:9">
      <c r="A4" s="6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17" t="s">
        <v>10</v>
      </c>
      <c r="G4" s="7" t="s">
        <v>11</v>
      </c>
      <c r="H4" s="6" t="s">
        <v>12</v>
      </c>
      <c r="I4" s="6" t="s">
        <v>13</v>
      </c>
    </row>
    <row r="5" s="2" customFormat="1" ht="46" customHeight="1" spans="1:9">
      <c r="A5" s="9" t="s">
        <v>14</v>
      </c>
      <c r="B5" s="6" t="s">
        <v>15</v>
      </c>
      <c r="C5" s="6" t="s">
        <v>16</v>
      </c>
      <c r="D5" s="8" t="s">
        <v>17</v>
      </c>
      <c r="E5" s="18">
        <v>1</v>
      </c>
      <c r="F5" s="17">
        <v>52.37</v>
      </c>
      <c r="G5" s="19">
        <v>17.735101</v>
      </c>
      <c r="H5" s="6">
        <v>34.634899</v>
      </c>
      <c r="I5" s="7" t="s">
        <v>18</v>
      </c>
    </row>
    <row r="6" s="2" customFormat="1" ht="43" customHeight="1" spans="1:9">
      <c r="A6" s="9" t="s">
        <v>14</v>
      </c>
      <c r="B6" s="6" t="s">
        <v>15</v>
      </c>
      <c r="C6" s="6" t="s">
        <v>16</v>
      </c>
      <c r="D6" s="8" t="s">
        <v>19</v>
      </c>
      <c r="E6" s="18">
        <v>1</v>
      </c>
      <c r="F6" s="17">
        <v>16.28</v>
      </c>
      <c r="G6" s="19">
        <v>16.18</v>
      </c>
      <c r="H6" s="6">
        <v>0.1</v>
      </c>
      <c r="I6" s="7" t="s">
        <v>18</v>
      </c>
    </row>
    <row r="7" s="2" customFormat="1" ht="30" customHeight="1" spans="1:9">
      <c r="A7" s="9" t="s">
        <v>20</v>
      </c>
      <c r="B7" s="6" t="s">
        <v>15</v>
      </c>
      <c r="C7" s="6" t="s">
        <v>16</v>
      </c>
      <c r="D7" s="8" t="s">
        <v>21</v>
      </c>
      <c r="E7" s="18">
        <v>1</v>
      </c>
      <c r="F7" s="17">
        <v>13.96</v>
      </c>
      <c r="G7" s="20">
        <v>11.45</v>
      </c>
      <c r="H7" s="6">
        <v>2.51</v>
      </c>
      <c r="I7" s="7" t="s">
        <v>18</v>
      </c>
    </row>
    <row r="8" s="2" customFormat="1" ht="30" customHeight="1" spans="1:9">
      <c r="A8" s="9" t="s">
        <v>22</v>
      </c>
      <c r="B8" s="6" t="s">
        <v>15</v>
      </c>
      <c r="C8" s="6" t="s">
        <v>16</v>
      </c>
      <c r="D8" s="8" t="s">
        <v>21</v>
      </c>
      <c r="E8" s="18">
        <v>1</v>
      </c>
      <c r="F8" s="17">
        <v>10.955</v>
      </c>
      <c r="G8" s="20">
        <v>8.98</v>
      </c>
      <c r="H8" s="6">
        <f>F8-G8</f>
        <v>1.975</v>
      </c>
      <c r="I8" s="7" t="s">
        <v>18</v>
      </c>
    </row>
    <row r="9" s="2" customFormat="1" ht="30" customHeight="1" spans="1:9">
      <c r="A9" s="6" t="s">
        <v>23</v>
      </c>
      <c r="B9" s="6" t="s">
        <v>15</v>
      </c>
      <c r="C9" s="6" t="s">
        <v>16</v>
      </c>
      <c r="D9" s="8" t="s">
        <v>24</v>
      </c>
      <c r="E9" s="18">
        <v>1</v>
      </c>
      <c r="F9" s="17">
        <v>120</v>
      </c>
      <c r="G9" s="17">
        <v>103.2</v>
      </c>
      <c r="H9" s="7">
        <v>16.8</v>
      </c>
      <c r="I9" s="7" t="s">
        <v>18</v>
      </c>
    </row>
    <row r="10" s="1" customFormat="1" ht="36" customHeight="1" spans="1:9">
      <c r="A10" s="6" t="s">
        <v>14</v>
      </c>
      <c r="B10" s="6" t="s">
        <v>25</v>
      </c>
      <c r="C10" s="6" t="s">
        <v>26</v>
      </c>
      <c r="D10" s="21" t="s">
        <v>27</v>
      </c>
      <c r="E10" s="18">
        <v>1</v>
      </c>
      <c r="F10" s="22">
        <v>18</v>
      </c>
      <c r="G10" s="23">
        <v>12.978363</v>
      </c>
      <c r="H10" s="7">
        <v>5.021637</v>
      </c>
      <c r="I10" s="7" t="s">
        <v>28</v>
      </c>
    </row>
    <row r="11" s="1" customFormat="1" ht="40" customHeight="1" spans="1:9">
      <c r="A11" s="6" t="s">
        <v>22</v>
      </c>
      <c r="B11" s="6" t="s">
        <v>29</v>
      </c>
      <c r="C11" s="6" t="s">
        <v>30</v>
      </c>
      <c r="D11" s="8" t="s">
        <v>31</v>
      </c>
      <c r="E11" s="18">
        <v>1</v>
      </c>
      <c r="F11" s="17">
        <v>64</v>
      </c>
      <c r="G11" s="17">
        <v>62.15496</v>
      </c>
      <c r="H11" s="24">
        <f>F11-G11</f>
        <v>1.84504</v>
      </c>
      <c r="I11" s="7" t="s">
        <v>18</v>
      </c>
    </row>
    <row r="12" s="1" customFormat="1" ht="28.5" spans="1:9">
      <c r="A12" s="6" t="s">
        <v>20</v>
      </c>
      <c r="B12" s="6" t="s">
        <v>29</v>
      </c>
      <c r="C12" s="6" t="s">
        <v>30</v>
      </c>
      <c r="D12" s="8" t="s">
        <v>31</v>
      </c>
      <c r="E12" s="18">
        <v>1</v>
      </c>
      <c r="F12" s="17">
        <v>139</v>
      </c>
      <c r="G12" s="17">
        <v>138.9493</v>
      </c>
      <c r="H12" s="6">
        <v>0.0507</v>
      </c>
      <c r="I12" s="7" t="s">
        <v>18</v>
      </c>
    </row>
    <row r="13" s="1" customFormat="1" ht="39" customHeight="1" spans="1:9">
      <c r="A13" s="6" t="s">
        <v>23</v>
      </c>
      <c r="B13" s="6" t="s">
        <v>29</v>
      </c>
      <c r="C13" s="6" t="s">
        <v>30</v>
      </c>
      <c r="D13" s="8" t="s">
        <v>31</v>
      </c>
      <c r="E13" s="18">
        <v>1</v>
      </c>
      <c r="F13" s="17">
        <v>15</v>
      </c>
      <c r="G13" s="17">
        <v>12.142307</v>
      </c>
      <c r="H13" s="6">
        <v>2.857693</v>
      </c>
      <c r="I13" s="7" t="s">
        <v>18</v>
      </c>
    </row>
    <row r="14" s="2" customFormat="1" ht="36" customHeight="1" spans="1:9">
      <c r="A14" s="6" t="s">
        <v>32</v>
      </c>
      <c r="B14" s="6"/>
      <c r="C14" s="7"/>
      <c r="D14" s="8"/>
      <c r="E14" s="7"/>
      <c r="F14" s="25"/>
      <c r="G14" s="25"/>
      <c r="H14" s="6">
        <f>SUM(H5:H13)</f>
        <v>65.794969</v>
      </c>
      <c r="I14" s="7"/>
    </row>
  </sheetData>
  <autoFilter ref="A4:I14"/>
  <mergeCells count="1">
    <mergeCell ref="A2:I2"/>
  </mergeCells>
  <pageMargins left="0.94375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tabSelected="1" workbookViewId="0">
      <selection activeCell="E35" sqref="E35"/>
    </sheetView>
  </sheetViews>
  <sheetFormatPr defaultColWidth="9" defaultRowHeight="14.25" outlineLevelRow="6" outlineLevelCol="5"/>
  <cols>
    <col min="1" max="1" width="10.875" style="3" customWidth="1"/>
    <col min="2" max="2" width="19.4166666666667" style="3" customWidth="1"/>
    <col min="3" max="3" width="12.75" style="1" customWidth="1"/>
    <col min="4" max="4" width="28.8833333333333" style="4" customWidth="1"/>
    <col min="5" max="5" width="18.75" style="4" customWidth="1"/>
    <col min="6" max="6" width="9" style="2"/>
    <col min="7" max="16381" width="9" style="1"/>
  </cols>
  <sheetData>
    <row r="1" spans="1:1">
      <c r="A1" s="3" t="s">
        <v>33</v>
      </c>
    </row>
    <row r="2" s="1" customFormat="1" ht="39" customHeight="1" spans="1:6">
      <c r="A2" s="5" t="s">
        <v>34</v>
      </c>
      <c r="B2" s="5"/>
      <c r="C2" s="5"/>
      <c r="D2" s="5"/>
      <c r="E2" s="5"/>
      <c r="F2" s="5"/>
    </row>
    <row r="3" s="1" customFormat="1" ht="20" customHeight="1" spans="1:6">
      <c r="A3" s="3" t="s">
        <v>35</v>
      </c>
      <c r="B3" s="3"/>
      <c r="D3" s="4"/>
      <c r="E3" s="4"/>
      <c r="F3" s="2" t="s">
        <v>4</v>
      </c>
    </row>
    <row r="4" s="1" customFormat="1" ht="30" customHeight="1" spans="1:6">
      <c r="A4" s="6" t="s">
        <v>5</v>
      </c>
      <c r="B4" s="7" t="s">
        <v>6</v>
      </c>
      <c r="C4" s="7" t="s">
        <v>7</v>
      </c>
      <c r="D4" s="8" t="s">
        <v>8</v>
      </c>
      <c r="E4" s="8" t="s">
        <v>36</v>
      </c>
      <c r="F4" s="6" t="s">
        <v>13</v>
      </c>
    </row>
    <row r="5" s="2" customFormat="1" ht="46" customHeight="1" spans="1:6">
      <c r="A5" s="9" t="s">
        <v>14</v>
      </c>
      <c r="B5" s="6" t="s">
        <v>37</v>
      </c>
      <c r="C5" s="6"/>
      <c r="D5" s="10" t="s">
        <v>38</v>
      </c>
      <c r="E5" s="8">
        <v>30</v>
      </c>
      <c r="F5" s="7"/>
    </row>
    <row r="6" s="2" customFormat="1" ht="43" customHeight="1" spans="1:6">
      <c r="A6" s="9" t="s">
        <v>39</v>
      </c>
      <c r="B6" s="6" t="s">
        <v>37</v>
      </c>
      <c r="C6" s="6"/>
      <c r="D6" s="11" t="s">
        <v>40</v>
      </c>
      <c r="E6" s="12">
        <v>35.794969</v>
      </c>
      <c r="F6" s="7"/>
    </row>
    <row r="7" s="2" customFormat="1" ht="36" customHeight="1" spans="1:6">
      <c r="A7" s="6" t="s">
        <v>32</v>
      </c>
      <c r="B7" s="6"/>
      <c r="C7" s="7"/>
      <c r="D7" s="8"/>
      <c r="E7" s="8">
        <f>SUM(E5:E6)</f>
        <v>65.794969</v>
      </c>
      <c r="F7" s="7"/>
    </row>
  </sheetData>
  <mergeCells count="1">
    <mergeCell ref="A2:F2"/>
  </mergeCells>
  <pageMargins left="1.65277777777778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2020年结余收回统计表</vt:lpstr>
      <vt:lpstr>安排表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阿鹏</cp:lastModifiedBy>
  <dcterms:created xsi:type="dcterms:W3CDTF">2008-09-11T17:22:00Z</dcterms:created>
  <dcterms:modified xsi:type="dcterms:W3CDTF">2020-12-11T00:22:59Z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