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9945" firstSheet="6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基本支出预算表04!$A$1:$W$41</definedName>
    <definedName name="_xlnm._FilterDatabase" localSheetId="7" hidden="1">'项目支出预算表05-1'!$A$1:$W$25</definedName>
  </definedNames>
  <calcPr calcId="144525"/>
</workbook>
</file>

<file path=xl/sharedStrings.xml><?xml version="1.0" encoding="utf-8"?>
<sst xmlns="http://schemas.openxmlformats.org/spreadsheetml/2006/main" count="422">
  <si>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</si>
  <si>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</si>
  <si>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</si>
  <si>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</si>
  <si>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</si>
  <si>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</si>
  <si>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</si>
  <si>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</si>
  <si>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</si>
  <si>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</si>
  <si>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</si>
  <si>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</si>
  <si>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</si>
  <si>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</si>
  <si>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</si>
  <si>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</si>
  <si>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</si>
  <si>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</si>
  <si>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</si>
  <si>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</si>
  <si>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</si>
  <si>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</si>
  <si>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</si>
  <si>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</si>
  <si>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</si>
  <si>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</si>
  <si>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</si>
  <si>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</si>
  <si>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</si>
  <si>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</si>
  <si>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</si>
  <si>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</si>
  <si>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</si>
  <si>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</si>
  <si>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</si>
  <si>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</si>
  <si>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</si>
  <si>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</si>
  <si>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</si>
  <si>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</si>
  <si>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</si>
  <si>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</si>
  <si>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</si>
  <si>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</si>
  <si>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</si>
  <si>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</si>
  <si>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中共梁河县委党校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</si>
  <si>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</si>
  <si>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</si>
  <si>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</si>
  <si>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</si>
  <si>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</si>
  <si>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</si>
  <si>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</si>
  <si>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</si>
  <si>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</si>
  <si>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</si>
  <si>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</si>
  <si>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</si>
  <si>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</si>
  <si>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</si>
  <si>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</si>
  <si>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</si>
  <si>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</si>
  <si>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</si>
  <si>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</si>
  <si>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</si>
  <si>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</si>
  <si>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</si>
  <si>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</si>
  <si>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</si>
  <si>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</si>
  <si>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</si>
  <si>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</si>
  <si>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</si>
  <si>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</si>
  <si>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</si>
  <si>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</si>
  <si>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</si>
  <si>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</si>
  <si>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</si>
  <si>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</si>
  <si>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</si>
  <si>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</si>
  <si>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</si>
  <si>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</si>
  <si>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</si>
  <si>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2050802</t>
  </si>
  <si>
    <t>干部教育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</si>
  <si>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</si>
  <si>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</si>
  <si>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</si>
  <si>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</si>
  <si>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</si>
  <si>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</si>
  <si>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</si>
  <si>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</si>
  <si>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</si>
  <si>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</si>
  <si>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</si>
  <si>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</si>
  <si>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</si>
  <si>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</si>
  <si>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</si>
  <si>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</si>
  <si>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</si>
  <si>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</si>
  <si>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</si>
  <si>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</si>
  <si>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</si>
  <si>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</si>
  <si>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</si>
  <si>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</si>
  <si>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</si>
  <si>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</si>
  <si>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</si>
  <si>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</si>
  <si>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</si>
  <si>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</si>
  <si>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</si>
  <si>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</si>
  <si>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</si>
  <si>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</si>
  <si>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</si>
  <si>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</si>
  <si>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</si>
  <si>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</si>
  <si>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</si>
  <si>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</si>
  <si>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</si>
  <si>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</si>
  <si>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</si>
  <si>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</si>
  <si>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</si>
  <si>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</si>
  <si>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</si>
  <si>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</si>
  <si>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</si>
  <si>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</si>
  <si>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</si>
  <si>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</si>
  <si>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</si>
  <si>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</si>
  <si>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</si>
  <si>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</si>
  <si>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</si>
  <si>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</si>
  <si>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</si>
  <si>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</si>
  <si>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</si>
  <si>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</si>
  <si>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</si>
  <si>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</si>
  <si>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</si>
  <si>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</si>
  <si>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</si>
  <si>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</si>
  <si>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</si>
  <si>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</si>
  <si>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</si>
  <si>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</si>
  <si>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</si>
  <si>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</si>
  <si>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</si>
  <si>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</si>
  <si>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</si>
  <si>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</si>
  <si>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</si>
  <si>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</si>
  <si>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</si>
  <si>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</si>
  <si>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</si>
  <si>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</si>
  <si>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</si>
  <si>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</si>
  <si>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</si>
  <si>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</si>
  <si>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</si>
  <si>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</si>
  <si>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</si>
  <si>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</si>
  <si>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</si>
  <si>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</si>
  <si>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</si>
  <si>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</si>
  <si>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</si>
  <si>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</si>
  <si>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</si>
  <si>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</si>
  <si>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</si>
  <si>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</si>
  <si>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</si>
  <si>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</si>
  <si>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</si>
  <si>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533122210000000010766</t>
  </si>
  <si>
    <t>事业人员支出工资</t>
  </si>
  <si>
    <t>30101</t>
  </si>
  <si>
    <t>基本工资</t>
  </si>
  <si>
    <t>533122210000000010765</t>
  </si>
  <si>
    <t>行政人员支出工资</t>
  </si>
  <si>
    <t>30102</t>
  </si>
  <si>
    <t>津贴补贴</t>
  </si>
  <si>
    <t>30103</t>
  </si>
  <si>
    <t>奖金</t>
  </si>
  <si>
    <t>533122231100001465209</t>
  </si>
  <si>
    <t>行政绩效奖励</t>
  </si>
  <si>
    <t>30107</t>
  </si>
  <si>
    <t>绩效工资</t>
  </si>
  <si>
    <t>533122231100001465195</t>
  </si>
  <si>
    <t>事业绩效奖励</t>
  </si>
  <si>
    <t>533122251100003750230</t>
  </si>
  <si>
    <t>机关事业单位基本养老保险缴费</t>
  </si>
  <si>
    <t>30108</t>
  </si>
  <si>
    <t>533122221100000290031</t>
  </si>
  <si>
    <t>职工基本医疗保险缴费</t>
  </si>
  <si>
    <t>30110</t>
  </si>
  <si>
    <t>533122241100002258365</t>
  </si>
  <si>
    <t>大病保险费</t>
  </si>
  <si>
    <t>30112</t>
  </si>
  <si>
    <t>其他社会保障缴费</t>
  </si>
  <si>
    <t>533122210000000012163</t>
  </si>
  <si>
    <t>残疾人就业保障金财政分担部分</t>
  </si>
  <si>
    <t>533122251100003750229</t>
  </si>
  <si>
    <t>工伤保险</t>
  </si>
  <si>
    <t>533122221100000290030</t>
  </si>
  <si>
    <t>生育保险</t>
  </si>
  <si>
    <t>533122210000000010770</t>
  </si>
  <si>
    <t>失业保险</t>
  </si>
  <si>
    <t>533122210000000010773</t>
  </si>
  <si>
    <t>30113</t>
  </si>
  <si>
    <t>533122241100002258367</t>
  </si>
  <si>
    <t>基层党组织开展活动经费</t>
  </si>
  <si>
    <t>30201</t>
  </si>
  <si>
    <t>办公费</t>
  </si>
  <si>
    <t>533122210000000014687</t>
  </si>
  <si>
    <t>党报党刊</t>
  </si>
  <si>
    <t>533122221100000291662</t>
  </si>
  <si>
    <t>公用经费安排的公务接待费</t>
  </si>
  <si>
    <t>30217</t>
  </si>
  <si>
    <t>533122210000000010776</t>
  </si>
  <si>
    <t>一般公用经费</t>
  </si>
  <si>
    <t>533122210000000010775</t>
  </si>
  <si>
    <t>退休公用经费</t>
  </si>
  <si>
    <t>30299</t>
  </si>
  <si>
    <t>其他商品和服务支出</t>
  </si>
  <si>
    <t>533122210000000012165</t>
  </si>
  <si>
    <t>工会经费</t>
  </si>
  <si>
    <t>30228</t>
  </si>
  <si>
    <t>533122210000000010774</t>
  </si>
  <si>
    <t>公务交通补贴</t>
  </si>
  <si>
    <t>30239</t>
  </si>
  <si>
    <t>其他交通费用</t>
  </si>
  <si>
    <t>533122241100002258386</t>
  </si>
  <si>
    <t>县直单位机关党组织工作经费</t>
  </si>
  <si>
    <t>30211</t>
  </si>
  <si>
    <t>差旅费</t>
  </si>
  <si>
    <t>533122251100003750259</t>
  </si>
  <si>
    <t>驻村工作队员工作经费</t>
  </si>
  <si>
    <t>533122221100000290035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</si>
  <si>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</si>
  <si>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</si>
  <si>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</si>
  <si>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</si>
  <si>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</si>
  <si>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</si>
  <si>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</si>
  <si>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</si>
  <si>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</si>
  <si>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</si>
  <si>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</si>
  <si>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党校工作经费</t>
  </si>
  <si>
    <t>专项业务类</t>
  </si>
  <si>
    <t>533122210000000010792</t>
  </si>
  <si>
    <t>30206</t>
  </si>
  <si>
    <t>电费</t>
  </si>
  <si>
    <t>30207</t>
  </si>
  <si>
    <t>邮电费</t>
  </si>
  <si>
    <t>30213</t>
  </si>
  <si>
    <t>维修（护）费</t>
  </si>
  <si>
    <t>30399</t>
  </si>
  <si>
    <t>其他对个人和家庭的补助</t>
  </si>
  <si>
    <t>30205</t>
  </si>
  <si>
    <t>水费</t>
  </si>
  <si>
    <t>陪审员培训经费</t>
  </si>
  <si>
    <t>事业发展类</t>
  </si>
  <si>
    <t>533122241100003229355</t>
  </si>
  <si>
    <t>清廉课堂专项经费</t>
  </si>
  <si>
    <t>533122241100002983681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</si>
  <si>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</si>
  <si>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</si>
  <si>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</si>
  <si>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</si>
  <si>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</si>
  <si>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</si>
  <si>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</si>
  <si>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</si>
  <si>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</si>
  <si>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</si>
  <si>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</si>
  <si>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</si>
  <si>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</si>
  <si>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为加强新时代廉洁文化建设，深入推进“清廉云南”建设，提升梁河廉洁文化建设“辨识度”，打造富有本地特色、形式多样的廉洁文化产品，结合梁河实际，提升打造梁河县宣教中心，为党员干部群众提供廉洁文化传播阵地,增强廉洁文化辐射力、感召力和持久力，营造风清气正的政治生态。预算资金232000.</t>
  </si>
  <si>
    <t>产出指标</t>
  </si>
  <si>
    <t>质量指标</t>
  </si>
  <si>
    <t>设备到位及时率</t>
  </si>
  <si>
    <t>&lt;=</t>
  </si>
  <si>
    <t>2025-12-31</t>
  </si>
  <si>
    <t>定量指标</t>
  </si>
  <si>
    <t>年-月-日</t>
  </si>
  <si>
    <t>反映事实发生与作为宣传事实发生之间的时间差距情况。</t>
  </si>
  <si>
    <t>时效指标</t>
  </si>
  <si>
    <t>计划完成率</t>
  </si>
  <si>
    <t>&gt;=</t>
  </si>
  <si>
    <t>85</t>
  </si>
  <si>
    <t>%</t>
  </si>
  <si>
    <t>计划完成率=在规定时间内宣传任务完成数/宣传任务计划数*100%</t>
  </si>
  <si>
    <t>成本指标</t>
  </si>
  <si>
    <t>经济成本指标</t>
  </si>
  <si>
    <t>232000</t>
  </si>
  <si>
    <t>元</t>
  </si>
  <si>
    <t>指标值-实际支付值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</si>
  <si>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</si>
  <si>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</si>
  <si>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</si>
  <si>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</si>
  <si>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</si>
  <si>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</si>
  <si>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服务群众满意度</t>
  </si>
  <si>
    <t>服务对象测评表</t>
  </si>
  <si>
    <t>1、加强和改进党校工作，促进党性教育事业健康发展。项目的实施确保党校日常工作正常运转；2, 实施名师工程，强化干部队伍建设。项目的实施确保党校教师培训及科研工作正常开展；
3、加强党的理论教育和党性教育，项目的实施确保全县在职党员及农村党员轮训工作正常开展；4、加强党的建设，营造党校姓党的浓厚氛围。5、加强对挂钩村工作经费投入，大力实施乡村振兴。</t>
  </si>
  <si>
    <t>数量指标</t>
  </si>
  <si>
    <t>培训、及参观人数</t>
  </si>
  <si>
    <t>200</t>
  </si>
  <si>
    <t>人次</t>
  </si>
  <si>
    <t>反映培训人数</t>
  </si>
  <si>
    <t>办学质量合格率</t>
  </si>
  <si>
    <t>85%</t>
  </si>
  <si>
    <t>反映党建文化墙建设质量</t>
  </si>
  <si>
    <t>工作完成时限</t>
  </si>
  <si>
    <t>反映党校部门运转工作完成实限</t>
  </si>
  <si>
    <t>全县党员干部加强党性修养，提高党性认识</t>
  </si>
  <si>
    <t>反映参训效果</t>
  </si>
  <si>
    <t>可持续影响</t>
  </si>
  <si>
    <t>对党校未来可持续发展的影响</t>
  </si>
  <si>
    <t>=</t>
  </si>
  <si>
    <t>长期</t>
  </si>
  <si>
    <t>定性指标</t>
  </si>
  <si>
    <t>反映维持部门正常运转，促进部门发展</t>
  </si>
  <si>
    <t>群众满意度</t>
  </si>
  <si>
    <t>反映挂钩户对扶贫帮扶工作的满意度</t>
  </si>
  <si>
    <t>为保障陪审员培训正常开展，用于支付陪审员培训期间食宿费用及资料费、矿泉水费、其他费用及弥补我校办公费用，保障学校正常运转支出。</t>
  </si>
  <si>
    <t>培训参加人次</t>
  </si>
  <si>
    <t>45</t>
  </si>
  <si>
    <t>反映预算部门（单位）组织开展各类培训的人次。</t>
  </si>
  <si>
    <t>参训率</t>
  </si>
  <si>
    <t>100</t>
  </si>
  <si>
    <t>反映预算部门（单位）组织开展各类培训中预计参训情况。
参训率=（年参训人数/应参训人数）*100%。</t>
  </si>
  <si>
    <t>25830</t>
  </si>
  <si>
    <t>核算陪审员培训成本</t>
  </si>
  <si>
    <t>对学校今后发展影响</t>
  </si>
  <si>
    <t>&gt;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</si>
  <si>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</si>
  <si>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</si>
  <si>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</si>
  <si>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</si>
  <si>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</si>
  <si>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</si>
  <si>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</si>
  <si>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</si>
  <si>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</si>
  <si>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</si>
  <si>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</si>
  <si>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</si>
  <si>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</si>
  <si>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</si>
  <si>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</si>
  <si>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</si>
  <si>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</si>
  <si>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</si>
  <si>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</si>
  <si>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</si>
  <si>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</si>
  <si>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办公用纸</t>
  </si>
  <si>
    <t>纸制品</t>
  </si>
  <si>
    <t>箱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</si>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</sst>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15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8" borderId="23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"单位名称："&amp;"中共梁河县委党校"</f>
        <v>单位名称：中共梁河县委党校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2642181.05</v>
      </c>
      <c r="C6" s="155" t="str">
        <f>"一"&amp;"、"&amp;"一般公共服务支出"</f>
        <v>一、一般公共服务支出</v>
      </c>
      <c r="D6" s="157">
        <v>22900</v>
      </c>
    </row>
    <row r="7" ht="18.75" customHeight="1" spans="1:4">
      <c r="A7" s="155" t="s">
        <v>8</v>
      </c>
      <c r="B7" s="157"/>
      <c r="C7" s="155" t="str">
        <f>"二"&amp;"、"&amp;"教育支出"</f>
        <v>二、教育支出</v>
      </c>
      <c r="D7" s="157">
        <v>2083172.24</v>
      </c>
    </row>
    <row r="8" ht="18.75" customHeight="1" spans="1:4">
      <c r="A8" s="155" t="s">
        <v>9</v>
      </c>
      <c r="B8" s="157"/>
      <c r="C8" s="155" t="str">
        <f>"三"&amp;"、"&amp;"社会保障和就业支出"</f>
        <v>三、社会保障和就业支出</v>
      </c>
      <c r="D8" s="157">
        <v>243522.36</v>
      </c>
    </row>
    <row r="9" ht="18.75" customHeight="1" spans="1:4">
      <c r="A9" s="155" t="s">
        <v>10</v>
      </c>
      <c r="B9" s="157"/>
      <c r="C9" s="155" t="str">
        <f>"四"&amp;"、"&amp;"卫生健康支出"</f>
        <v>四、卫生健康支出</v>
      </c>
      <c r="D9" s="157">
        <v>125852.66</v>
      </c>
    </row>
    <row r="10" ht="18.75" customHeight="1" spans="1:4">
      <c r="A10" s="155" t="s">
        <v>11</v>
      </c>
      <c r="B10" s="157">
        <v>6547.17</v>
      </c>
      <c r="C10" s="155" t="str">
        <f>"五"&amp;"、"&amp;"住房保障支出"</f>
        <v>五、住房保障支出</v>
      </c>
      <c r="D10" s="157">
        <v>173280.96</v>
      </c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>
        <v>6547.17</v>
      </c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2648728.22</v>
      </c>
      <c r="C32" s="155" t="s">
        <v>18</v>
      </c>
      <c r="D32" s="157">
        <v>2648728.22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2648728.22</v>
      </c>
      <c r="C36" s="155" t="s">
        <v>25</v>
      </c>
      <c r="D36" s="157">
        <v>2648728.22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364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365</v>
      </c>
      <c r="C2" s="129"/>
      <c r="D2" s="130"/>
      <c r="E2" s="130"/>
      <c r="F2" s="130"/>
    </row>
    <row r="3" ht="13.5" customHeight="1" spans="1:6">
      <c r="A3" s="131" t="str">
        <f>"单位名称："&amp;"中共梁河县委党校"</f>
        <v>单位名称：中共梁河县委党校</v>
      </c>
      <c r="B3" s="131" t="s">
        <v>366</v>
      </c>
      <c r="C3" s="132"/>
      <c r="D3" s="93"/>
      <c r="E3" s="93"/>
      <c r="F3" s="127" t="s">
        <v>1</v>
      </c>
    </row>
    <row r="4" ht="19.5" customHeight="1" spans="1:6">
      <c r="A4" s="133" t="s">
        <v>171</v>
      </c>
      <c r="B4" s="134" t="s">
        <v>48</v>
      </c>
      <c r="C4" s="133" t="s">
        <v>49</v>
      </c>
      <c r="D4" s="12" t="s">
        <v>367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368</v>
      </c>
      <c r="B9" s="141" t="s">
        <v>368</v>
      </c>
      <c r="C9" s="142" t="s">
        <v>368</v>
      </c>
      <c r="D9" s="87"/>
      <c r="E9" s="138"/>
      <c r="F9" s="138"/>
    </row>
    <row r="10" ht="18.75" customHeight="1" spans="1:6">
      <c r="A10" s="143" t="s">
        <v>369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370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"单位名称："&amp;"中共梁河县委党校"</f>
        <v>单位名称：中共梁河县委党校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371</v>
      </c>
      <c r="B4" s="104" t="s">
        <v>372</v>
      </c>
      <c r="C4" s="104" t="s">
        <v>373</v>
      </c>
      <c r="D4" s="104" t="s">
        <v>374</v>
      </c>
      <c r="E4" s="104" t="s">
        <v>375</v>
      </c>
      <c r="F4" s="104" t="s">
        <v>376</v>
      </c>
      <c r="G4" s="48" t="s">
        <v>178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377</v>
      </c>
      <c r="J5" s="105" t="s">
        <v>378</v>
      </c>
      <c r="K5" s="119" t="s">
        <v>379</v>
      </c>
      <c r="L5" s="120" t="s">
        <v>380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381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3200</v>
      </c>
      <c r="G8" s="23">
        <v>3200</v>
      </c>
      <c r="H8" s="23">
        <v>3200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3200</v>
      </c>
      <c r="G9" s="23">
        <v>3200</v>
      </c>
      <c r="H9" s="23">
        <v>3200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>"     "&amp;"一般公用经费"</f>
        <v>     一般公用经费</v>
      </c>
      <c r="B10" s="109" t="s">
        <v>382</v>
      </c>
      <c r="C10" s="109" t="s">
        <v>383</v>
      </c>
      <c r="D10" s="110" t="s">
        <v>384</v>
      </c>
      <c r="E10" s="111">
        <v>20</v>
      </c>
      <c r="F10" s="23">
        <v>3200</v>
      </c>
      <c r="G10" s="23">
        <v>3200</v>
      </c>
      <c r="H10" s="23">
        <v>3200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3" t="s">
        <v>368</v>
      </c>
      <c r="B11" s="114"/>
      <c r="C11" s="114"/>
      <c r="D11" s="114"/>
      <c r="E11" s="111"/>
      <c r="F11" s="23">
        <v>3200</v>
      </c>
      <c r="G11" s="23">
        <v>3200</v>
      </c>
      <c r="H11" s="23">
        <v>3200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385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"单位名称："&amp;"中共梁河县委党校"</f>
        <v>单位名称：中共梁河县委党校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371</v>
      </c>
      <c r="B4" s="11" t="s">
        <v>386</v>
      </c>
      <c r="C4" s="11" t="s">
        <v>387</v>
      </c>
      <c r="D4" s="12" t="s">
        <v>178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377</v>
      </c>
      <c r="G5" s="11" t="s">
        <v>378</v>
      </c>
      <c r="H5" s="11" t="s">
        <v>379</v>
      </c>
      <c r="I5" s="12" t="s">
        <v>380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388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389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"单位名称："&amp;"中共梁河县委党校"</f>
        <v>单位名称：中共梁河县委党校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390</v>
      </c>
      <c r="B5" s="12" t="s">
        <v>178</v>
      </c>
      <c r="C5" s="13"/>
      <c r="D5" s="74"/>
      <c r="E5" s="75" t="s">
        <v>391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392</v>
      </c>
      <c r="E6" s="80" t="s">
        <v>393</v>
      </c>
      <c r="F6" s="81" t="s">
        <v>394</v>
      </c>
      <c r="G6" s="81" t="s">
        <v>395</v>
      </c>
      <c r="H6" s="81" t="s">
        <v>396</v>
      </c>
      <c r="I6" s="81" t="s">
        <v>397</v>
      </c>
      <c r="J6" s="81" t="s">
        <v>398</v>
      </c>
      <c r="K6" s="81" t="s">
        <v>399</v>
      </c>
      <c r="L6" s="81" t="s">
        <v>400</v>
      </c>
      <c r="M6" s="81" t="s">
        <v>401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402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6" t="s">
        <v>403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"单位名称："&amp;"中共梁河县委党校"</f>
        <v>单位名称：中共梁河县委党校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291</v>
      </c>
      <c r="B4" s="34" t="s">
        <v>292</v>
      </c>
      <c r="C4" s="34" t="s">
        <v>293</v>
      </c>
      <c r="D4" s="34" t="s">
        <v>294</v>
      </c>
      <c r="E4" s="34" t="s">
        <v>295</v>
      </c>
      <c r="F4" s="59" t="s">
        <v>296</v>
      </c>
      <c r="G4" s="34" t="s">
        <v>297</v>
      </c>
      <c r="H4" s="59" t="s">
        <v>299</v>
      </c>
      <c r="I4" s="59" t="s">
        <v>298</v>
      </c>
      <c r="J4" s="34" t="s">
        <v>300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404</v>
      </c>
      <c r="C7" s="63" t="s">
        <v>404</v>
      </c>
      <c r="D7" s="63" t="s">
        <v>404</v>
      </c>
      <c r="E7" s="62" t="s">
        <v>404</v>
      </c>
      <c r="F7" s="63" t="s">
        <v>404</v>
      </c>
      <c r="G7" s="62" t="s">
        <v>404</v>
      </c>
      <c r="H7" s="63" t="s">
        <v>404</v>
      </c>
      <c r="I7" s="63" t="s">
        <v>404</v>
      </c>
      <c r="J7" s="67" t="s">
        <v>404</v>
      </c>
    </row>
    <row r="8" ht="18.45" customHeight="1" spans="1:10">
      <c r="A8" s="64" t="s">
        <v>402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405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"单位名称："&amp;"中共梁河县委党校"</f>
        <v>单位名称：中共梁河县委党校</v>
      </c>
      <c r="B3" s="7"/>
      <c r="C3" s="46"/>
    </row>
    <row r="4" ht="18" customHeight="1" spans="1:8">
      <c r="A4" s="11" t="s">
        <v>171</v>
      </c>
      <c r="B4" s="11" t="s">
        <v>406</v>
      </c>
      <c r="C4" s="11" t="s">
        <v>407</v>
      </c>
      <c r="D4" s="11" t="s">
        <v>408</v>
      </c>
      <c r="E4" s="11" t="s">
        <v>409</v>
      </c>
      <c r="F4" s="47" t="s">
        <v>410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375</v>
      </c>
      <c r="G5" s="34" t="s">
        <v>411</v>
      </c>
      <c r="H5" s="34" t="s">
        <v>412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413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"单位名称："&amp;"中共梁河县委党校"</f>
        <v>单位名称：中共梁河县委党校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264</v>
      </c>
      <c r="B4" s="33" t="s">
        <v>173</v>
      </c>
      <c r="C4" s="33" t="s">
        <v>265</v>
      </c>
      <c r="D4" s="34" t="s">
        <v>174</v>
      </c>
      <c r="E4" s="34" t="s">
        <v>175</v>
      </c>
      <c r="F4" s="34" t="s">
        <v>266</v>
      </c>
      <c r="G4" s="34" t="s">
        <v>267</v>
      </c>
      <c r="H4" s="35" t="s">
        <v>30</v>
      </c>
      <c r="I4" s="35" t="s">
        <v>415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"单位名称："&amp;"中共梁河县委党校"</f>
        <v>单位名称：中共梁河县委党校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265</v>
      </c>
      <c r="B4" s="10" t="s">
        <v>264</v>
      </c>
      <c r="C4" s="10" t="s">
        <v>173</v>
      </c>
      <c r="D4" s="11" t="s">
        <v>418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382000</v>
      </c>
      <c r="F8" s="23"/>
      <c r="G8" s="23"/>
    </row>
    <row r="9" ht="52.5" customHeight="1" spans="1:7">
      <c r="A9" s="24"/>
      <c r="B9" s="22" t="s">
        <v>419</v>
      </c>
      <c r="C9" s="22" t="s">
        <v>270</v>
      </c>
      <c r="D9" s="22" t="s">
        <v>420</v>
      </c>
      <c r="E9" s="23">
        <v>150000</v>
      </c>
      <c r="F9" s="23"/>
      <c r="G9" s="23"/>
    </row>
    <row r="10" ht="52.5" customHeight="1" spans="1:7">
      <c r="A10" s="25"/>
      <c r="B10" s="22" t="s">
        <v>421</v>
      </c>
      <c r="C10" s="22" t="s">
        <v>286</v>
      </c>
      <c r="D10" s="22" t="s">
        <v>420</v>
      </c>
      <c r="E10" s="23">
        <v>232000</v>
      </c>
      <c r="F10" s="23"/>
      <c r="G10" s="23"/>
    </row>
    <row r="11" ht="30" customHeight="1" spans="1:7">
      <c r="A11" s="26" t="s">
        <v>30</v>
      </c>
      <c r="B11" s="27" t="s">
        <v>404</v>
      </c>
      <c r="C11" s="27"/>
      <c r="D11" s="28"/>
      <c r="E11" s="23">
        <v>382000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"单位名称："&amp;"中共梁河县委党校"</f>
        <v>单位名称：中共梁河县委党校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2648728.22</v>
      </c>
      <c r="D8" s="23">
        <v>2648728.22</v>
      </c>
      <c r="E8" s="23">
        <v>2642181.05</v>
      </c>
      <c r="F8" s="23"/>
      <c r="G8" s="23"/>
      <c r="H8" s="23"/>
      <c r="I8" s="23">
        <v>6547.17</v>
      </c>
      <c r="J8" s="23"/>
      <c r="K8" s="23"/>
      <c r="L8" s="23"/>
      <c r="M8" s="23"/>
      <c r="N8" s="23">
        <v>6547.17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2648728.22</v>
      </c>
      <c r="D9" s="185">
        <v>2648728.22</v>
      </c>
      <c r="E9" s="185">
        <v>2642181.05</v>
      </c>
      <c r="F9" s="185"/>
      <c r="G9" s="185"/>
      <c r="H9" s="185"/>
      <c r="I9" s="185">
        <v>6547.17</v>
      </c>
      <c r="J9" s="185"/>
      <c r="K9" s="185"/>
      <c r="L9" s="185"/>
      <c r="M9" s="185"/>
      <c r="N9" s="185">
        <v>6547.17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1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"单位名称："&amp;"中共梁河县委党校"</f>
        <v>单位名称：中共梁河县委党校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22900</v>
      </c>
      <c r="D7" s="157">
        <v>22900</v>
      </c>
      <c r="E7" s="157">
        <v>22900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20800</v>
      </c>
      <c r="D8" s="157">
        <v>20800</v>
      </c>
      <c r="E8" s="157">
        <v>20800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20800</v>
      </c>
      <c r="D9" s="157">
        <v>20800</v>
      </c>
      <c r="E9" s="157">
        <v>20800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2100</v>
      </c>
      <c r="D10" s="157">
        <v>2100</v>
      </c>
      <c r="E10" s="157">
        <v>2100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81</v>
      </c>
      <c r="C11" s="157">
        <v>2100</v>
      </c>
      <c r="D11" s="157">
        <v>2100</v>
      </c>
      <c r="E11" s="157">
        <v>2100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1" t="s">
        <v>83</v>
      </c>
      <c r="B12" s="191" t="s">
        <v>84</v>
      </c>
      <c r="C12" s="157">
        <v>2083172.24</v>
      </c>
      <c r="D12" s="157">
        <v>2076625.07</v>
      </c>
      <c r="E12" s="157">
        <v>1694625.07</v>
      </c>
      <c r="F12" s="157">
        <v>382000</v>
      </c>
      <c r="G12" s="157"/>
      <c r="H12" s="157"/>
      <c r="I12" s="157"/>
      <c r="J12" s="157">
        <v>6547.17</v>
      </c>
      <c r="K12" s="157"/>
      <c r="L12" s="157"/>
      <c r="M12" s="157"/>
      <c r="N12" s="157"/>
      <c r="O12" s="157">
        <v>6547.17</v>
      </c>
    </row>
    <row r="13" ht="52.5" customHeight="1" spans="1:15">
      <c r="A13" s="192" t="s">
        <v>85</v>
      </c>
      <c r="B13" s="192" t="s">
        <v>86</v>
      </c>
      <c r="C13" s="157">
        <v>2078172.24</v>
      </c>
      <c r="D13" s="157">
        <v>2071625.07</v>
      </c>
      <c r="E13" s="157">
        <v>1694625.07</v>
      </c>
      <c r="F13" s="157">
        <v>377000</v>
      </c>
      <c r="G13" s="157"/>
      <c r="H13" s="157"/>
      <c r="I13" s="157"/>
      <c r="J13" s="157">
        <v>6547.17</v>
      </c>
      <c r="K13" s="157"/>
      <c r="L13" s="157"/>
      <c r="M13" s="157"/>
      <c r="N13" s="157"/>
      <c r="O13" s="157">
        <v>6547.17</v>
      </c>
    </row>
    <row r="14" ht="52.5" customHeight="1" spans="1:15">
      <c r="A14" s="193" t="s">
        <v>87</v>
      </c>
      <c r="B14" s="193" t="s">
        <v>88</v>
      </c>
      <c r="C14" s="157">
        <v>2078172.24</v>
      </c>
      <c r="D14" s="157">
        <v>2071625.07</v>
      </c>
      <c r="E14" s="157">
        <v>1694625.07</v>
      </c>
      <c r="F14" s="157">
        <v>377000</v>
      </c>
      <c r="G14" s="157"/>
      <c r="H14" s="157"/>
      <c r="I14" s="157"/>
      <c r="J14" s="157">
        <v>6547.17</v>
      </c>
      <c r="K14" s="157"/>
      <c r="L14" s="157"/>
      <c r="M14" s="157"/>
      <c r="N14" s="157"/>
      <c r="O14" s="157">
        <v>6547.17</v>
      </c>
    </row>
    <row r="15" ht="52.5" customHeight="1" spans="1:15">
      <c r="A15" s="192" t="s">
        <v>89</v>
      </c>
      <c r="B15" s="192" t="s">
        <v>90</v>
      </c>
      <c r="C15" s="157">
        <v>5000</v>
      </c>
      <c r="D15" s="157">
        <v>5000</v>
      </c>
      <c r="E15" s="157"/>
      <c r="F15" s="157">
        <v>5000</v>
      </c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90</v>
      </c>
      <c r="C16" s="157">
        <v>5000</v>
      </c>
      <c r="D16" s="157">
        <v>5000</v>
      </c>
      <c r="E16" s="157"/>
      <c r="F16" s="157">
        <v>5000</v>
      </c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1" t="s">
        <v>92</v>
      </c>
      <c r="B17" s="191" t="s">
        <v>93</v>
      </c>
      <c r="C17" s="157">
        <v>243522.36</v>
      </c>
      <c r="D17" s="157">
        <v>243522.36</v>
      </c>
      <c r="E17" s="157">
        <v>243522.36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94</v>
      </c>
      <c r="B18" s="192" t="s">
        <v>95</v>
      </c>
      <c r="C18" s="157">
        <v>237641.28</v>
      </c>
      <c r="D18" s="157">
        <v>237641.28</v>
      </c>
      <c r="E18" s="157">
        <v>237641.28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96</v>
      </c>
      <c r="B19" s="193" t="s">
        <v>97</v>
      </c>
      <c r="C19" s="157">
        <v>6600</v>
      </c>
      <c r="D19" s="157">
        <v>6600</v>
      </c>
      <c r="E19" s="157">
        <v>6600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98</v>
      </c>
      <c r="B20" s="193" t="s">
        <v>99</v>
      </c>
      <c r="C20" s="157">
        <v>231041.28</v>
      </c>
      <c r="D20" s="157">
        <v>231041.28</v>
      </c>
      <c r="E20" s="157">
        <v>231041.28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2" t="s">
        <v>100</v>
      </c>
      <c r="B21" s="192" t="s">
        <v>101</v>
      </c>
      <c r="C21" s="157">
        <v>5881.08</v>
      </c>
      <c r="D21" s="157">
        <v>5881.08</v>
      </c>
      <c r="E21" s="157">
        <v>5881.08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102</v>
      </c>
      <c r="B22" s="193" t="s">
        <v>101</v>
      </c>
      <c r="C22" s="157">
        <v>5881.08</v>
      </c>
      <c r="D22" s="157">
        <v>5881.08</v>
      </c>
      <c r="E22" s="157">
        <v>5881.08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1" t="s">
        <v>103</v>
      </c>
      <c r="B23" s="191" t="s">
        <v>104</v>
      </c>
      <c r="C23" s="157">
        <v>125852.66</v>
      </c>
      <c r="D23" s="157">
        <v>125852.66</v>
      </c>
      <c r="E23" s="157">
        <v>125852.66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2" t="s">
        <v>105</v>
      </c>
      <c r="B24" s="192" t="s">
        <v>106</v>
      </c>
      <c r="C24" s="157">
        <v>125852.66</v>
      </c>
      <c r="D24" s="157">
        <v>125852.66</v>
      </c>
      <c r="E24" s="157">
        <v>125852.66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107</v>
      </c>
      <c r="B25" s="193" t="s">
        <v>108</v>
      </c>
      <c r="C25" s="157">
        <v>39371.4</v>
      </c>
      <c r="D25" s="157">
        <v>39371.4</v>
      </c>
      <c r="E25" s="157">
        <v>39371.4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109</v>
      </c>
      <c r="B26" s="193" t="s">
        <v>110</v>
      </c>
      <c r="C26" s="157">
        <v>68929.2</v>
      </c>
      <c r="D26" s="157">
        <v>68929.2</v>
      </c>
      <c r="E26" s="157">
        <v>68929.2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111</v>
      </c>
      <c r="B27" s="193" t="s">
        <v>112</v>
      </c>
      <c r="C27" s="157">
        <v>17552.06</v>
      </c>
      <c r="D27" s="157">
        <v>17552.06</v>
      </c>
      <c r="E27" s="157">
        <v>17552.06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1" t="s">
        <v>113</v>
      </c>
      <c r="B28" s="191" t="s">
        <v>114</v>
      </c>
      <c r="C28" s="157">
        <v>173280.96</v>
      </c>
      <c r="D28" s="157">
        <v>173280.96</v>
      </c>
      <c r="E28" s="157">
        <v>173280.96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2" t="s">
        <v>115</v>
      </c>
      <c r="B29" s="192" t="s">
        <v>116</v>
      </c>
      <c r="C29" s="157">
        <v>173280.96</v>
      </c>
      <c r="D29" s="157">
        <v>173280.96</v>
      </c>
      <c r="E29" s="157">
        <v>173280.96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3" t="s">
        <v>117</v>
      </c>
      <c r="B30" s="193" t="s">
        <v>118</v>
      </c>
      <c r="C30" s="157">
        <v>173280.96</v>
      </c>
      <c r="D30" s="157">
        <v>173280.96</v>
      </c>
      <c r="E30" s="157">
        <v>173280.96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30" customHeight="1" spans="1:15">
      <c r="A31" s="190" t="s">
        <v>30</v>
      </c>
      <c r="B31" s="190"/>
      <c r="C31" s="157">
        <v>2648728.22</v>
      </c>
      <c r="D31" s="157">
        <v>2642181.05</v>
      </c>
      <c r="E31" s="157">
        <v>2260181.05</v>
      </c>
      <c r="F31" s="157">
        <v>382000</v>
      </c>
      <c r="G31" s="157"/>
      <c r="H31" s="157"/>
      <c r="I31" s="157"/>
      <c r="J31" s="157">
        <v>6547.17</v>
      </c>
      <c r="K31" s="157"/>
      <c r="L31" s="157"/>
      <c r="M31" s="157"/>
      <c r="N31" s="157"/>
      <c r="O31" s="157">
        <v>6547.17</v>
      </c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9"/>
      <c r="B1" s="179"/>
      <c r="C1" s="179"/>
      <c r="D1" s="99" t="s">
        <v>119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"单位名称："&amp;"中共梁河县委党校"</f>
        <v>单位名称：中共梁河县委党校</v>
      </c>
      <c r="B3" s="181"/>
      <c r="C3" s="181"/>
      <c r="D3" s="100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3" t="s">
        <v>122</v>
      </c>
      <c r="B5" s="11" t="s">
        <v>5</v>
      </c>
      <c r="C5" s="73" t="s">
        <v>123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124</v>
      </c>
      <c r="B7" s="23">
        <v>2642181.05</v>
      </c>
      <c r="C7" s="96" t="s">
        <v>125</v>
      </c>
      <c r="D7" s="23">
        <v>2642181.05</v>
      </c>
    </row>
    <row r="8" ht="19.5" customHeight="1" spans="1:4">
      <c r="A8" s="96" t="s">
        <v>126</v>
      </c>
      <c r="B8" s="23">
        <v>2642181.05</v>
      </c>
      <c r="C8" s="182" t="s">
        <v>127</v>
      </c>
      <c r="D8" s="23">
        <v>22900</v>
      </c>
    </row>
    <row r="9" ht="19.5" customHeight="1" spans="1:4">
      <c r="A9" s="183" t="s">
        <v>128</v>
      </c>
      <c r="B9" s="23"/>
      <c r="C9" s="182" t="s">
        <v>129</v>
      </c>
      <c r="D9" s="23"/>
    </row>
    <row r="10" ht="19.5" customHeight="1" spans="1:4">
      <c r="A10" s="183" t="s">
        <v>130</v>
      </c>
      <c r="B10" s="23"/>
      <c r="C10" s="182" t="s">
        <v>131</v>
      </c>
      <c r="D10" s="23"/>
    </row>
    <row r="11" ht="19.5" customHeight="1" spans="1:4">
      <c r="A11" s="183" t="s">
        <v>132</v>
      </c>
      <c r="B11" s="23"/>
      <c r="C11" s="182" t="s">
        <v>133</v>
      </c>
      <c r="D11" s="23"/>
    </row>
    <row r="12" ht="19.5" customHeight="1" spans="1:4">
      <c r="A12" s="183" t="s">
        <v>126</v>
      </c>
      <c r="B12" s="23"/>
      <c r="C12" s="182" t="s">
        <v>134</v>
      </c>
      <c r="D12" s="23">
        <v>2076625.07</v>
      </c>
    </row>
    <row r="13" ht="19.5" customHeight="1" spans="1:4">
      <c r="A13" s="183" t="s">
        <v>128</v>
      </c>
      <c r="B13" s="23"/>
      <c r="C13" s="182" t="s">
        <v>135</v>
      </c>
      <c r="D13" s="23"/>
    </row>
    <row r="14" ht="19.5" customHeight="1" spans="1:4">
      <c r="A14" s="183" t="s">
        <v>130</v>
      </c>
      <c r="B14" s="23"/>
      <c r="C14" s="182" t="s">
        <v>136</v>
      </c>
      <c r="D14" s="23"/>
    </row>
    <row r="15" ht="19.5" customHeight="1" spans="1:4">
      <c r="A15" s="184"/>
      <c r="B15" s="23"/>
      <c r="C15" s="182" t="s">
        <v>137</v>
      </c>
      <c r="D15" s="23">
        <v>243522.36</v>
      </c>
    </row>
    <row r="16" ht="19.5" customHeight="1" spans="1:4">
      <c r="A16" s="184"/>
      <c r="B16" s="23"/>
      <c r="C16" s="182" t="s">
        <v>138</v>
      </c>
      <c r="D16" s="23">
        <v>125852.66</v>
      </c>
    </row>
    <row r="17" ht="19.5" customHeight="1" spans="1:4">
      <c r="A17" s="184"/>
      <c r="B17" s="23"/>
      <c r="C17" s="182" t="s">
        <v>139</v>
      </c>
      <c r="D17" s="23"/>
    </row>
    <row r="18" ht="19.5" customHeight="1" spans="1:4">
      <c r="A18" s="184"/>
      <c r="B18" s="23"/>
      <c r="C18" s="182" t="s">
        <v>140</v>
      </c>
      <c r="D18" s="23"/>
    </row>
    <row r="19" ht="19.5" customHeight="1" spans="1:4">
      <c r="A19" s="184"/>
      <c r="B19" s="23"/>
      <c r="C19" s="182" t="s">
        <v>141</v>
      </c>
      <c r="D19" s="23"/>
    </row>
    <row r="20" ht="19.5" customHeight="1" spans="1:4">
      <c r="A20" s="96"/>
      <c r="B20" s="23"/>
      <c r="C20" s="182" t="s">
        <v>142</v>
      </c>
      <c r="D20" s="23"/>
    </row>
    <row r="21" ht="19.5" customHeight="1" spans="1:4">
      <c r="A21" s="96"/>
      <c r="B21" s="23"/>
      <c r="C21" s="96" t="s">
        <v>143</v>
      </c>
      <c r="D21" s="23"/>
    </row>
    <row r="22" ht="19.5" customHeight="1" spans="1:4">
      <c r="A22" s="96"/>
      <c r="B22" s="23"/>
      <c r="C22" s="96" t="s">
        <v>144</v>
      </c>
      <c r="D22" s="23"/>
    </row>
    <row r="23" ht="19.5" customHeight="1" spans="1:4">
      <c r="A23" s="96"/>
      <c r="B23" s="23"/>
      <c r="C23" s="96" t="s">
        <v>145</v>
      </c>
      <c r="D23" s="23"/>
    </row>
    <row r="24" ht="19.5" customHeight="1" spans="1:4">
      <c r="A24" s="96"/>
      <c r="B24" s="23"/>
      <c r="C24" s="96" t="s">
        <v>146</v>
      </c>
      <c r="D24" s="23"/>
    </row>
    <row r="25" ht="19.5" customHeight="1" spans="1:4">
      <c r="A25" s="96"/>
      <c r="B25" s="23"/>
      <c r="C25" s="96" t="s">
        <v>147</v>
      </c>
      <c r="D25" s="23"/>
    </row>
    <row r="26" ht="19.5" customHeight="1" spans="1:4">
      <c r="A26" s="182"/>
      <c r="B26" s="23"/>
      <c r="C26" s="96" t="s">
        <v>148</v>
      </c>
      <c r="D26" s="23">
        <v>173280.96</v>
      </c>
    </row>
    <row r="27" ht="19.5" customHeight="1" spans="1:4">
      <c r="A27" s="96"/>
      <c r="B27" s="23"/>
      <c r="C27" s="96" t="s">
        <v>149</v>
      </c>
      <c r="D27" s="23"/>
    </row>
    <row r="28" customHeight="1" spans="1:4">
      <c r="A28" s="96"/>
      <c r="B28" s="23"/>
      <c r="C28" s="183" t="s">
        <v>150</v>
      </c>
      <c r="D28" s="23"/>
    </row>
    <row r="29" ht="19.5" customHeight="1" spans="1:4">
      <c r="A29" s="96"/>
      <c r="B29" s="23"/>
      <c r="C29" s="96" t="s">
        <v>151</v>
      </c>
      <c r="D29" s="23"/>
    </row>
    <row r="30" ht="19.5" customHeight="1" spans="1:4">
      <c r="A30" s="182"/>
      <c r="B30" s="23"/>
      <c r="C30" s="96" t="s">
        <v>152</v>
      </c>
      <c r="D30" s="23"/>
    </row>
    <row r="31" ht="18" customHeight="1" spans="1:4">
      <c r="A31" s="182"/>
      <c r="B31" s="23"/>
      <c r="C31" s="96" t="s">
        <v>153</v>
      </c>
      <c r="D31" s="23"/>
    </row>
    <row r="32" ht="18" customHeight="1" spans="1:4">
      <c r="A32" s="182"/>
      <c r="B32" s="23"/>
      <c r="C32" s="183" t="s">
        <v>154</v>
      </c>
      <c r="D32" s="23"/>
    </row>
    <row r="33" ht="18" customHeight="1" spans="1:4">
      <c r="A33" s="182"/>
      <c r="B33" s="23"/>
      <c r="C33" s="183" t="s">
        <v>155</v>
      </c>
      <c r="D33" s="23"/>
    </row>
    <row r="34" ht="19.5" customHeight="1" spans="1:4">
      <c r="A34" s="182"/>
      <c r="B34" s="185"/>
      <c r="C34" s="96" t="s">
        <v>156</v>
      </c>
      <c r="D34" s="185"/>
    </row>
    <row r="35" ht="19.5" customHeight="1" spans="1:4">
      <c r="A35" s="182"/>
      <c r="B35" s="23"/>
      <c r="C35" s="96" t="s">
        <v>157</v>
      </c>
      <c r="D35" s="23"/>
    </row>
    <row r="36" ht="19.5" customHeight="1" spans="1:4">
      <c r="A36" s="186" t="s">
        <v>24</v>
      </c>
      <c r="B36" s="23">
        <v>2642181.05</v>
      </c>
      <c r="C36" s="186" t="s">
        <v>25</v>
      </c>
      <c r="D36" s="23">
        <v>2642181.05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1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158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"单位名称："&amp;"中共梁河县委党校"</f>
        <v>单位名称：中共梁河县委党校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159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160</v>
      </c>
      <c r="F5" s="174" t="s">
        <v>161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22900</v>
      </c>
      <c r="D7" s="176">
        <v>22900</v>
      </c>
      <c r="E7" s="176">
        <v>18000</v>
      </c>
      <c r="F7" s="176">
        <v>4900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20800</v>
      </c>
      <c r="D8" s="176">
        <v>20800</v>
      </c>
      <c r="E8" s="176">
        <v>18000</v>
      </c>
      <c r="F8" s="176">
        <v>2800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20800</v>
      </c>
      <c r="D9" s="176">
        <v>20800</v>
      </c>
      <c r="E9" s="176">
        <v>18000</v>
      </c>
      <c r="F9" s="176">
        <v>2800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2100</v>
      </c>
      <c r="D10" s="176">
        <v>2100</v>
      </c>
      <c r="E10" s="176"/>
      <c r="F10" s="176">
        <v>2100</v>
      </c>
      <c r="G10" s="176"/>
    </row>
    <row r="11" ht="18.75" customHeight="1" outlineLevel="2" spans="1:7">
      <c r="A11" s="178" t="s">
        <v>82</v>
      </c>
      <c r="B11" s="178" t="s">
        <v>81</v>
      </c>
      <c r="C11" s="176">
        <v>2100</v>
      </c>
      <c r="D11" s="176">
        <v>2100</v>
      </c>
      <c r="E11" s="176"/>
      <c r="F11" s="176">
        <v>2100</v>
      </c>
      <c r="G11" s="176"/>
    </row>
    <row r="12" ht="18.75" customHeight="1" spans="1:7">
      <c r="A12" s="175" t="s">
        <v>83</v>
      </c>
      <c r="B12" s="175" t="s">
        <v>84</v>
      </c>
      <c r="C12" s="176">
        <v>2076625.07</v>
      </c>
      <c r="D12" s="176">
        <v>1694625.07</v>
      </c>
      <c r="E12" s="176">
        <v>1573193.91</v>
      </c>
      <c r="F12" s="176">
        <v>121431.16</v>
      </c>
      <c r="G12" s="176">
        <v>382000</v>
      </c>
    </row>
    <row r="13" ht="18.75" customHeight="1" outlineLevel="1" spans="1:7">
      <c r="A13" s="177" t="s">
        <v>85</v>
      </c>
      <c r="B13" s="177" t="s">
        <v>86</v>
      </c>
      <c r="C13" s="176">
        <v>2071625.07</v>
      </c>
      <c r="D13" s="176">
        <v>1694625.07</v>
      </c>
      <c r="E13" s="176">
        <v>1573193.91</v>
      </c>
      <c r="F13" s="176">
        <v>121431.16</v>
      </c>
      <c r="G13" s="176">
        <v>377000</v>
      </c>
    </row>
    <row r="14" ht="18.75" customHeight="1" outlineLevel="2" spans="1:7">
      <c r="A14" s="178" t="s">
        <v>87</v>
      </c>
      <c r="B14" s="178" t="s">
        <v>88</v>
      </c>
      <c r="C14" s="176">
        <v>2071625.07</v>
      </c>
      <c r="D14" s="176">
        <v>1694625.07</v>
      </c>
      <c r="E14" s="176">
        <v>1573193.91</v>
      </c>
      <c r="F14" s="176">
        <v>121431.16</v>
      </c>
      <c r="G14" s="176">
        <v>377000</v>
      </c>
    </row>
    <row r="15" ht="18.75" customHeight="1" outlineLevel="1" spans="1:7">
      <c r="A15" s="177" t="s">
        <v>89</v>
      </c>
      <c r="B15" s="177" t="s">
        <v>90</v>
      </c>
      <c r="C15" s="176">
        <v>5000</v>
      </c>
      <c r="D15" s="176"/>
      <c r="E15" s="176"/>
      <c r="F15" s="176"/>
      <c r="G15" s="176">
        <v>5000</v>
      </c>
    </row>
    <row r="16" ht="18.75" customHeight="1" outlineLevel="2" spans="1:7">
      <c r="A16" s="178" t="s">
        <v>91</v>
      </c>
      <c r="B16" s="178" t="s">
        <v>90</v>
      </c>
      <c r="C16" s="176">
        <v>5000</v>
      </c>
      <c r="D16" s="176"/>
      <c r="E16" s="176"/>
      <c r="F16" s="176"/>
      <c r="G16" s="176">
        <v>5000</v>
      </c>
    </row>
    <row r="17" ht="18.75" customHeight="1" spans="1:7">
      <c r="A17" s="175" t="s">
        <v>92</v>
      </c>
      <c r="B17" s="175" t="s">
        <v>93</v>
      </c>
      <c r="C17" s="176">
        <v>243522.36</v>
      </c>
      <c r="D17" s="176">
        <v>243522.36</v>
      </c>
      <c r="E17" s="176">
        <v>236922.36</v>
      </c>
      <c r="F17" s="176">
        <v>6600</v>
      </c>
      <c r="G17" s="176"/>
    </row>
    <row r="18" ht="18.75" customHeight="1" outlineLevel="1" spans="1:7">
      <c r="A18" s="177" t="s">
        <v>94</v>
      </c>
      <c r="B18" s="177" t="s">
        <v>95</v>
      </c>
      <c r="C18" s="176">
        <v>237641.28</v>
      </c>
      <c r="D18" s="176">
        <v>237641.28</v>
      </c>
      <c r="E18" s="176">
        <v>231041.28</v>
      </c>
      <c r="F18" s="176">
        <v>6600</v>
      </c>
      <c r="G18" s="176"/>
    </row>
    <row r="19" ht="18.75" customHeight="1" outlineLevel="2" spans="1:7">
      <c r="A19" s="178" t="s">
        <v>96</v>
      </c>
      <c r="B19" s="178" t="s">
        <v>97</v>
      </c>
      <c r="C19" s="176">
        <v>6600</v>
      </c>
      <c r="D19" s="176">
        <v>6600</v>
      </c>
      <c r="E19" s="176"/>
      <c r="F19" s="176">
        <v>6600</v>
      </c>
      <c r="G19" s="176"/>
    </row>
    <row r="20" ht="18.75" customHeight="1" outlineLevel="2" spans="1:7">
      <c r="A20" s="178" t="s">
        <v>98</v>
      </c>
      <c r="B20" s="178" t="s">
        <v>99</v>
      </c>
      <c r="C20" s="176">
        <v>231041.28</v>
      </c>
      <c r="D20" s="176">
        <v>231041.28</v>
      </c>
      <c r="E20" s="176">
        <v>231041.28</v>
      </c>
      <c r="F20" s="176"/>
      <c r="G20" s="176"/>
    </row>
    <row r="21" ht="18.75" customHeight="1" outlineLevel="1" spans="1:7">
      <c r="A21" s="177" t="s">
        <v>100</v>
      </c>
      <c r="B21" s="177" t="s">
        <v>101</v>
      </c>
      <c r="C21" s="176">
        <v>5881.08</v>
      </c>
      <c r="D21" s="176">
        <v>5881.08</v>
      </c>
      <c r="E21" s="176">
        <v>5881.08</v>
      </c>
      <c r="F21" s="176"/>
      <c r="G21" s="176"/>
    </row>
    <row r="22" ht="18.75" customHeight="1" outlineLevel="2" spans="1:7">
      <c r="A22" s="178" t="s">
        <v>102</v>
      </c>
      <c r="B22" s="178" t="s">
        <v>101</v>
      </c>
      <c r="C22" s="176">
        <v>5881.08</v>
      </c>
      <c r="D22" s="176">
        <v>5881.08</v>
      </c>
      <c r="E22" s="176">
        <v>5881.08</v>
      </c>
      <c r="F22" s="176"/>
      <c r="G22" s="176"/>
    </row>
    <row r="23" ht="18.75" customHeight="1" spans="1:7">
      <c r="A23" s="175" t="s">
        <v>103</v>
      </c>
      <c r="B23" s="175" t="s">
        <v>104</v>
      </c>
      <c r="C23" s="176">
        <v>125852.66</v>
      </c>
      <c r="D23" s="176">
        <v>125852.66</v>
      </c>
      <c r="E23" s="176">
        <v>125852.66</v>
      </c>
      <c r="F23" s="176"/>
      <c r="G23" s="176"/>
    </row>
    <row r="24" ht="18.75" customHeight="1" outlineLevel="1" spans="1:7">
      <c r="A24" s="177" t="s">
        <v>105</v>
      </c>
      <c r="B24" s="177" t="s">
        <v>106</v>
      </c>
      <c r="C24" s="176">
        <v>125852.66</v>
      </c>
      <c r="D24" s="176">
        <v>125852.66</v>
      </c>
      <c r="E24" s="176">
        <v>125852.66</v>
      </c>
      <c r="F24" s="176"/>
      <c r="G24" s="176"/>
    </row>
    <row r="25" ht="18.75" customHeight="1" outlineLevel="2" spans="1:7">
      <c r="A25" s="178" t="s">
        <v>107</v>
      </c>
      <c r="B25" s="178" t="s">
        <v>108</v>
      </c>
      <c r="C25" s="176">
        <v>39371.4</v>
      </c>
      <c r="D25" s="176">
        <v>39371.4</v>
      </c>
      <c r="E25" s="176">
        <v>39371.4</v>
      </c>
      <c r="F25" s="176"/>
      <c r="G25" s="176"/>
    </row>
    <row r="26" ht="18.75" customHeight="1" outlineLevel="2" spans="1:7">
      <c r="A26" s="178" t="s">
        <v>109</v>
      </c>
      <c r="B26" s="178" t="s">
        <v>110</v>
      </c>
      <c r="C26" s="176">
        <v>68929.2</v>
      </c>
      <c r="D26" s="176">
        <v>68929.2</v>
      </c>
      <c r="E26" s="176">
        <v>68929.2</v>
      </c>
      <c r="F26" s="176"/>
      <c r="G26" s="176"/>
    </row>
    <row r="27" ht="18.75" customHeight="1" outlineLevel="2" spans="1:7">
      <c r="A27" s="178" t="s">
        <v>111</v>
      </c>
      <c r="B27" s="178" t="s">
        <v>112</v>
      </c>
      <c r="C27" s="176">
        <v>17552.06</v>
      </c>
      <c r="D27" s="176">
        <v>17552.06</v>
      </c>
      <c r="E27" s="176">
        <v>17552.06</v>
      </c>
      <c r="F27" s="176"/>
      <c r="G27" s="176"/>
    </row>
    <row r="28" ht="18.75" customHeight="1" spans="1:7">
      <c r="A28" s="175" t="s">
        <v>113</v>
      </c>
      <c r="B28" s="175" t="s">
        <v>114</v>
      </c>
      <c r="C28" s="176">
        <v>173280.96</v>
      </c>
      <c r="D28" s="176">
        <v>173280.96</v>
      </c>
      <c r="E28" s="176">
        <v>173280.96</v>
      </c>
      <c r="F28" s="176"/>
      <c r="G28" s="176"/>
    </row>
    <row r="29" ht="18.75" customHeight="1" outlineLevel="1" spans="1:7">
      <c r="A29" s="177" t="s">
        <v>115</v>
      </c>
      <c r="B29" s="177" t="s">
        <v>116</v>
      </c>
      <c r="C29" s="176">
        <v>173280.96</v>
      </c>
      <c r="D29" s="176">
        <v>173280.96</v>
      </c>
      <c r="E29" s="176">
        <v>173280.96</v>
      </c>
      <c r="F29" s="176"/>
      <c r="G29" s="176"/>
    </row>
    <row r="30" ht="18.75" customHeight="1" outlineLevel="2" spans="1:7">
      <c r="A30" s="178" t="s">
        <v>117</v>
      </c>
      <c r="B30" s="178" t="s">
        <v>118</v>
      </c>
      <c r="C30" s="176">
        <v>173280.96</v>
      </c>
      <c r="D30" s="176">
        <v>173280.96</v>
      </c>
      <c r="E30" s="176">
        <v>173280.96</v>
      </c>
      <c r="F30" s="176"/>
      <c r="G30" s="176"/>
    </row>
    <row r="31" ht="18.75" customHeight="1" spans="1:7">
      <c r="A31" s="174" t="s">
        <v>30</v>
      </c>
      <c r="B31" s="174"/>
      <c r="C31" s="176">
        <v>2642181.05</v>
      </c>
      <c r="D31" s="176">
        <v>2260181.05</v>
      </c>
      <c r="E31" s="176">
        <v>2127249.89</v>
      </c>
      <c r="F31" s="176">
        <v>132931.16</v>
      </c>
      <c r="G31" s="176">
        <v>382000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E22" sqref="E2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162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"单位名称："&amp;"中共梁河县委党校"</f>
        <v>单位名称：中共梁河县委党校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163</v>
      </c>
      <c r="B4" s="73" t="s">
        <v>164</v>
      </c>
      <c r="C4" s="12" t="s">
        <v>165</v>
      </c>
      <c r="D4" s="13"/>
      <c r="E4" s="14"/>
      <c r="F4" s="73" t="s">
        <v>166</v>
      </c>
    </row>
    <row r="5" ht="19.5" customHeight="1" spans="1:6">
      <c r="A5" s="18"/>
      <c r="B5" s="77"/>
      <c r="C5" s="35" t="s">
        <v>33</v>
      </c>
      <c r="D5" s="35" t="s">
        <v>167</v>
      </c>
      <c r="E5" s="35" t="s">
        <v>168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4200</v>
      </c>
      <c r="B7" s="170"/>
      <c r="C7" s="171"/>
      <c r="D7" s="170"/>
      <c r="E7" s="170"/>
      <c r="F7" s="170">
        <v>4200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1"/>
  <sheetViews>
    <sheetView showZeros="0" topLeftCell="B31" workbookViewId="0">
      <selection activeCell="G40" sqref="G4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169</v>
      </c>
      <c r="U1" s="162"/>
      <c r="V1" s="162"/>
      <c r="W1" s="162"/>
    </row>
    <row r="2" ht="45.75" customHeight="1" spans="1:23">
      <c r="A2" s="159" t="s">
        <v>170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"单位名称："&amp;"中共梁河县委党校"</f>
        <v>单位名称：中共梁河县委党校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171</v>
      </c>
      <c r="B4" s="160" t="s">
        <v>172</v>
      </c>
      <c r="C4" s="160" t="s">
        <v>173</v>
      </c>
      <c r="D4" s="160" t="s">
        <v>174</v>
      </c>
      <c r="E4" s="160" t="s">
        <v>175</v>
      </c>
      <c r="F4" s="160" t="s">
        <v>176</v>
      </c>
      <c r="G4" s="160" t="s">
        <v>177</v>
      </c>
      <c r="H4" s="160" t="s">
        <v>178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179</v>
      </c>
      <c r="I5" s="160" t="s">
        <v>34</v>
      </c>
      <c r="J5" s="160" t="s">
        <v>180</v>
      </c>
      <c r="K5" s="160" t="s">
        <v>181</v>
      </c>
      <c r="L5" s="160" t="s">
        <v>182</v>
      </c>
      <c r="M5" s="160" t="s">
        <v>183</v>
      </c>
      <c r="N5" s="160" t="s">
        <v>184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185</v>
      </c>
      <c r="J6" s="160" t="s">
        <v>180</v>
      </c>
      <c r="K6" s="160" t="s">
        <v>181</v>
      </c>
      <c r="L6" s="160" t="s">
        <v>182</v>
      </c>
      <c r="M6" s="160" t="s">
        <v>183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186</v>
      </c>
      <c r="Q8" s="160" t="s">
        <v>187</v>
      </c>
      <c r="R8" s="160" t="s">
        <v>188</v>
      </c>
      <c r="S8" s="160" t="s">
        <v>189</v>
      </c>
      <c r="T8" s="160" t="s">
        <v>190</v>
      </c>
      <c r="U8" s="160" t="s">
        <v>191</v>
      </c>
      <c r="V8" s="160" t="s">
        <v>192</v>
      </c>
      <c r="W8" s="160" t="s">
        <v>193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2260181.05</v>
      </c>
      <c r="I9" s="157">
        <v>2260181.05</v>
      </c>
      <c r="J9" s="157"/>
      <c r="K9" s="157"/>
      <c r="L9" s="157">
        <v>2260181.05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194</v>
      </c>
      <c r="C10" s="155" t="s">
        <v>195</v>
      </c>
      <c r="D10" s="155" t="s">
        <v>87</v>
      </c>
      <c r="E10" s="155" t="s">
        <v>88</v>
      </c>
      <c r="F10" s="155" t="s">
        <v>196</v>
      </c>
      <c r="G10" s="155" t="s">
        <v>197</v>
      </c>
      <c r="H10" s="157">
        <v>383184</v>
      </c>
      <c r="I10" s="157">
        <v>383184</v>
      </c>
      <c r="J10" s="157"/>
      <c r="K10" s="157"/>
      <c r="L10" s="157">
        <v>383184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198</v>
      </c>
      <c r="C11" s="155" t="s">
        <v>199</v>
      </c>
      <c r="D11" s="155" t="s">
        <v>87</v>
      </c>
      <c r="E11" s="155" t="s">
        <v>88</v>
      </c>
      <c r="F11" s="155" t="s">
        <v>196</v>
      </c>
      <c r="G11" s="155" t="s">
        <v>197</v>
      </c>
      <c r="H11" s="157">
        <v>231492</v>
      </c>
      <c r="I11" s="157">
        <v>231492</v>
      </c>
      <c r="J11" s="157"/>
      <c r="K11" s="157"/>
      <c r="L11" s="157">
        <v>231492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198</v>
      </c>
      <c r="C12" s="155" t="s">
        <v>199</v>
      </c>
      <c r="D12" s="155" t="s">
        <v>87</v>
      </c>
      <c r="E12" s="155" t="s">
        <v>88</v>
      </c>
      <c r="F12" s="155" t="s">
        <v>200</v>
      </c>
      <c r="G12" s="155" t="s">
        <v>201</v>
      </c>
      <c r="H12" s="157">
        <v>264540</v>
      </c>
      <c r="I12" s="157">
        <v>264540</v>
      </c>
      <c r="J12" s="157"/>
      <c r="K12" s="157"/>
      <c r="L12" s="157">
        <v>264540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194</v>
      </c>
      <c r="C13" s="155" t="s">
        <v>195</v>
      </c>
      <c r="D13" s="155" t="s">
        <v>87</v>
      </c>
      <c r="E13" s="155" t="s">
        <v>88</v>
      </c>
      <c r="F13" s="155" t="s">
        <v>200</v>
      </c>
      <c r="G13" s="155" t="s">
        <v>201</v>
      </c>
      <c r="H13" s="157">
        <v>41388</v>
      </c>
      <c r="I13" s="157">
        <v>41388</v>
      </c>
      <c r="J13" s="157"/>
      <c r="K13" s="157"/>
      <c r="L13" s="157">
        <v>41388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198</v>
      </c>
      <c r="C14" s="155" t="s">
        <v>199</v>
      </c>
      <c r="D14" s="155" t="s">
        <v>87</v>
      </c>
      <c r="E14" s="155" t="s">
        <v>88</v>
      </c>
      <c r="F14" s="155" t="s">
        <v>202</v>
      </c>
      <c r="G14" s="155" t="s">
        <v>203</v>
      </c>
      <c r="H14" s="157">
        <v>19291</v>
      </c>
      <c r="I14" s="157">
        <v>19291</v>
      </c>
      <c r="J14" s="157"/>
      <c r="K14" s="157"/>
      <c r="L14" s="157">
        <v>19291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204</v>
      </c>
      <c r="C15" s="155" t="s">
        <v>205</v>
      </c>
      <c r="D15" s="155" t="s">
        <v>87</v>
      </c>
      <c r="E15" s="155" t="s">
        <v>88</v>
      </c>
      <c r="F15" s="155" t="s">
        <v>202</v>
      </c>
      <c r="G15" s="155" t="s">
        <v>203</v>
      </c>
      <c r="H15" s="157">
        <v>87120</v>
      </c>
      <c r="I15" s="157">
        <v>87120</v>
      </c>
      <c r="J15" s="157"/>
      <c r="K15" s="157"/>
      <c r="L15" s="157">
        <v>87120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194</v>
      </c>
      <c r="C16" s="155" t="s">
        <v>195</v>
      </c>
      <c r="D16" s="155" t="s">
        <v>87</v>
      </c>
      <c r="E16" s="155" t="s">
        <v>88</v>
      </c>
      <c r="F16" s="155" t="s">
        <v>206</v>
      </c>
      <c r="G16" s="155" t="s">
        <v>207</v>
      </c>
      <c r="H16" s="157">
        <v>31932</v>
      </c>
      <c r="I16" s="157">
        <v>31932</v>
      </c>
      <c r="J16" s="157"/>
      <c r="K16" s="157"/>
      <c r="L16" s="157">
        <v>31932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194</v>
      </c>
      <c r="C17" s="155" t="s">
        <v>195</v>
      </c>
      <c r="D17" s="155" t="s">
        <v>87</v>
      </c>
      <c r="E17" s="155" t="s">
        <v>88</v>
      </c>
      <c r="F17" s="155" t="s">
        <v>206</v>
      </c>
      <c r="G17" s="155" t="s">
        <v>207</v>
      </c>
      <c r="H17" s="157">
        <v>106920</v>
      </c>
      <c r="I17" s="157">
        <v>106920</v>
      </c>
      <c r="J17" s="157"/>
      <c r="K17" s="157"/>
      <c r="L17" s="157">
        <v>106920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194</v>
      </c>
      <c r="C18" s="155" t="s">
        <v>195</v>
      </c>
      <c r="D18" s="155" t="s">
        <v>87</v>
      </c>
      <c r="E18" s="155" t="s">
        <v>88</v>
      </c>
      <c r="F18" s="155" t="s">
        <v>206</v>
      </c>
      <c r="G18" s="155" t="s">
        <v>207</v>
      </c>
      <c r="H18" s="157">
        <v>111564</v>
      </c>
      <c r="I18" s="157">
        <v>111564</v>
      </c>
      <c r="J18" s="157"/>
      <c r="K18" s="157"/>
      <c r="L18" s="157">
        <v>111564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208</v>
      </c>
      <c r="C19" s="155" t="s">
        <v>209</v>
      </c>
      <c r="D19" s="155" t="s">
        <v>87</v>
      </c>
      <c r="E19" s="155" t="s">
        <v>88</v>
      </c>
      <c r="F19" s="155" t="s">
        <v>206</v>
      </c>
      <c r="G19" s="155" t="s">
        <v>207</v>
      </c>
      <c r="H19" s="157">
        <v>96000</v>
      </c>
      <c r="I19" s="157">
        <v>96000</v>
      </c>
      <c r="J19" s="157"/>
      <c r="K19" s="157"/>
      <c r="L19" s="157">
        <v>96000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194</v>
      </c>
      <c r="C20" s="155" t="s">
        <v>195</v>
      </c>
      <c r="D20" s="155" t="s">
        <v>87</v>
      </c>
      <c r="E20" s="155" t="s">
        <v>88</v>
      </c>
      <c r="F20" s="155" t="s">
        <v>206</v>
      </c>
      <c r="G20" s="155" t="s">
        <v>207</v>
      </c>
      <c r="H20" s="157">
        <v>180000</v>
      </c>
      <c r="I20" s="157">
        <v>180000</v>
      </c>
      <c r="J20" s="157"/>
      <c r="K20" s="157"/>
      <c r="L20" s="157">
        <v>180000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210</v>
      </c>
      <c r="C21" s="155" t="s">
        <v>211</v>
      </c>
      <c r="D21" s="155" t="s">
        <v>98</v>
      </c>
      <c r="E21" s="155" t="s">
        <v>99</v>
      </c>
      <c r="F21" s="155" t="s">
        <v>212</v>
      </c>
      <c r="G21" s="155" t="s">
        <v>211</v>
      </c>
      <c r="H21" s="157">
        <v>231041.28</v>
      </c>
      <c r="I21" s="157">
        <v>231041.28</v>
      </c>
      <c r="J21" s="157"/>
      <c r="K21" s="157"/>
      <c r="L21" s="157">
        <v>231041.28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213</v>
      </c>
      <c r="C22" s="155" t="s">
        <v>214</v>
      </c>
      <c r="D22" s="155" t="s">
        <v>107</v>
      </c>
      <c r="E22" s="155" t="s">
        <v>108</v>
      </c>
      <c r="F22" s="155" t="s">
        <v>215</v>
      </c>
      <c r="G22" s="155" t="s">
        <v>214</v>
      </c>
      <c r="H22" s="157">
        <v>39371.4</v>
      </c>
      <c r="I22" s="157">
        <v>39371.4</v>
      </c>
      <c r="J22" s="157"/>
      <c r="K22" s="157"/>
      <c r="L22" s="157">
        <v>39371.4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213</v>
      </c>
      <c r="C23" s="155" t="s">
        <v>214</v>
      </c>
      <c r="D23" s="155" t="s">
        <v>109</v>
      </c>
      <c r="E23" s="155" t="s">
        <v>110</v>
      </c>
      <c r="F23" s="155" t="s">
        <v>215</v>
      </c>
      <c r="G23" s="155" t="s">
        <v>214</v>
      </c>
      <c r="H23" s="157">
        <v>68929.2</v>
      </c>
      <c r="I23" s="157">
        <v>68929.2</v>
      </c>
      <c r="J23" s="157"/>
      <c r="K23" s="157"/>
      <c r="L23" s="157">
        <v>68929.2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216</v>
      </c>
      <c r="C24" s="155" t="s">
        <v>217</v>
      </c>
      <c r="D24" s="155" t="s">
        <v>111</v>
      </c>
      <c r="E24" s="155" t="s">
        <v>112</v>
      </c>
      <c r="F24" s="155" t="s">
        <v>218</v>
      </c>
      <c r="G24" s="155" t="s">
        <v>219</v>
      </c>
      <c r="H24" s="157">
        <v>6000</v>
      </c>
      <c r="I24" s="157">
        <v>6000</v>
      </c>
      <c r="J24" s="157"/>
      <c r="K24" s="157"/>
      <c r="L24" s="157">
        <v>6000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220</v>
      </c>
      <c r="C25" s="155" t="s">
        <v>221</v>
      </c>
      <c r="D25" s="155" t="s">
        <v>87</v>
      </c>
      <c r="E25" s="155" t="s">
        <v>88</v>
      </c>
      <c r="F25" s="155" t="s">
        <v>218</v>
      </c>
      <c r="G25" s="155" t="s">
        <v>219</v>
      </c>
      <c r="H25" s="157">
        <v>19762.91</v>
      </c>
      <c r="I25" s="157">
        <v>19762.91</v>
      </c>
      <c r="J25" s="157"/>
      <c r="K25" s="157"/>
      <c r="L25" s="157">
        <v>19762.91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222</v>
      </c>
      <c r="C26" s="155" t="s">
        <v>223</v>
      </c>
      <c r="D26" s="155" t="s">
        <v>111</v>
      </c>
      <c r="E26" s="155" t="s">
        <v>112</v>
      </c>
      <c r="F26" s="155" t="s">
        <v>218</v>
      </c>
      <c r="G26" s="155" t="s">
        <v>219</v>
      </c>
      <c r="H26" s="157">
        <v>5776.03</v>
      </c>
      <c r="I26" s="157">
        <v>5776.03</v>
      </c>
      <c r="J26" s="157"/>
      <c r="K26" s="157"/>
      <c r="L26" s="157">
        <v>5776.03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224</v>
      </c>
      <c r="C27" s="155" t="s">
        <v>225</v>
      </c>
      <c r="D27" s="155" t="s">
        <v>111</v>
      </c>
      <c r="E27" s="155" t="s">
        <v>112</v>
      </c>
      <c r="F27" s="155" t="s">
        <v>218</v>
      </c>
      <c r="G27" s="155" t="s">
        <v>219</v>
      </c>
      <c r="H27" s="157">
        <v>5776.03</v>
      </c>
      <c r="I27" s="157">
        <v>5776.03</v>
      </c>
      <c r="J27" s="157"/>
      <c r="K27" s="157"/>
      <c r="L27" s="157">
        <v>5776.03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226</v>
      </c>
      <c r="C28" s="155" t="s">
        <v>227</v>
      </c>
      <c r="D28" s="155" t="s">
        <v>102</v>
      </c>
      <c r="E28" s="155" t="s">
        <v>101</v>
      </c>
      <c r="F28" s="155" t="s">
        <v>218</v>
      </c>
      <c r="G28" s="155" t="s">
        <v>219</v>
      </c>
      <c r="H28" s="157">
        <v>5881.08</v>
      </c>
      <c r="I28" s="157">
        <v>5881.08</v>
      </c>
      <c r="J28" s="157"/>
      <c r="K28" s="157"/>
      <c r="L28" s="157">
        <v>5881.08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228</v>
      </c>
      <c r="C29" s="155" t="s">
        <v>118</v>
      </c>
      <c r="D29" s="155" t="s">
        <v>117</v>
      </c>
      <c r="E29" s="155" t="s">
        <v>118</v>
      </c>
      <c r="F29" s="155" t="s">
        <v>229</v>
      </c>
      <c r="G29" s="155" t="s">
        <v>118</v>
      </c>
      <c r="H29" s="157">
        <v>173280.96</v>
      </c>
      <c r="I29" s="157">
        <v>173280.96</v>
      </c>
      <c r="J29" s="157"/>
      <c r="K29" s="157"/>
      <c r="L29" s="157">
        <v>173280.96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230</v>
      </c>
      <c r="C30" s="155" t="s">
        <v>231</v>
      </c>
      <c r="D30" s="155" t="s">
        <v>82</v>
      </c>
      <c r="E30" s="155" t="s">
        <v>81</v>
      </c>
      <c r="F30" s="155" t="s">
        <v>232</v>
      </c>
      <c r="G30" s="155" t="s">
        <v>233</v>
      </c>
      <c r="H30" s="157">
        <v>2100</v>
      </c>
      <c r="I30" s="157">
        <v>2100</v>
      </c>
      <c r="J30" s="157"/>
      <c r="K30" s="157"/>
      <c r="L30" s="157">
        <v>2100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234</v>
      </c>
      <c r="C31" s="155" t="s">
        <v>235</v>
      </c>
      <c r="D31" s="155" t="s">
        <v>87</v>
      </c>
      <c r="E31" s="155" t="s">
        <v>88</v>
      </c>
      <c r="F31" s="155" t="s">
        <v>232</v>
      </c>
      <c r="G31" s="155" t="s">
        <v>233</v>
      </c>
      <c r="H31" s="157"/>
      <c r="I31" s="157"/>
      <c r="J31" s="157"/>
      <c r="K31" s="157"/>
      <c r="L31" s="157"/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234</v>
      </c>
      <c r="C32" s="155" t="s">
        <v>235</v>
      </c>
      <c r="D32" s="155" t="s">
        <v>87</v>
      </c>
      <c r="E32" s="155" t="s">
        <v>88</v>
      </c>
      <c r="F32" s="155" t="s">
        <v>232</v>
      </c>
      <c r="G32" s="155" t="s">
        <v>233</v>
      </c>
      <c r="H32" s="157">
        <v>6701</v>
      </c>
      <c r="I32" s="157">
        <v>6701</v>
      </c>
      <c r="J32" s="157"/>
      <c r="K32" s="157"/>
      <c r="L32" s="157">
        <v>6701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236</v>
      </c>
      <c r="C33" s="155" t="s">
        <v>237</v>
      </c>
      <c r="D33" s="155" t="s">
        <v>87</v>
      </c>
      <c r="E33" s="155" t="s">
        <v>88</v>
      </c>
      <c r="F33" s="155" t="s">
        <v>238</v>
      </c>
      <c r="G33" s="155" t="s">
        <v>166</v>
      </c>
      <c r="H33" s="157">
        <v>4200</v>
      </c>
      <c r="I33" s="157">
        <v>4200</v>
      </c>
      <c r="J33" s="157"/>
      <c r="K33" s="157"/>
      <c r="L33" s="157">
        <v>4200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239</v>
      </c>
      <c r="C34" s="155" t="s">
        <v>240</v>
      </c>
      <c r="D34" s="155" t="s">
        <v>87</v>
      </c>
      <c r="E34" s="155" t="s">
        <v>88</v>
      </c>
      <c r="F34" s="155" t="s">
        <v>232</v>
      </c>
      <c r="G34" s="155" t="s">
        <v>233</v>
      </c>
      <c r="H34" s="157">
        <v>32850</v>
      </c>
      <c r="I34" s="157">
        <v>32850</v>
      </c>
      <c r="J34" s="157"/>
      <c r="K34" s="157"/>
      <c r="L34" s="157">
        <v>32850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241</v>
      </c>
      <c r="C35" s="155" t="s">
        <v>242</v>
      </c>
      <c r="D35" s="155" t="s">
        <v>96</v>
      </c>
      <c r="E35" s="155" t="s">
        <v>97</v>
      </c>
      <c r="F35" s="155" t="s">
        <v>243</v>
      </c>
      <c r="G35" s="155" t="s">
        <v>244</v>
      </c>
      <c r="H35" s="157">
        <v>6600</v>
      </c>
      <c r="I35" s="157">
        <v>6600</v>
      </c>
      <c r="J35" s="157"/>
      <c r="K35" s="157"/>
      <c r="L35" s="157">
        <v>6600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245</v>
      </c>
      <c r="C36" s="155" t="s">
        <v>246</v>
      </c>
      <c r="D36" s="155" t="s">
        <v>87</v>
      </c>
      <c r="E36" s="155" t="s">
        <v>88</v>
      </c>
      <c r="F36" s="155" t="s">
        <v>247</v>
      </c>
      <c r="G36" s="155" t="s">
        <v>246</v>
      </c>
      <c r="H36" s="157">
        <v>28880.16</v>
      </c>
      <c r="I36" s="157">
        <v>28880.16</v>
      </c>
      <c r="J36" s="157"/>
      <c r="K36" s="157"/>
      <c r="L36" s="157">
        <v>28880.16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248</v>
      </c>
      <c r="C37" s="155" t="s">
        <v>249</v>
      </c>
      <c r="D37" s="155" t="s">
        <v>87</v>
      </c>
      <c r="E37" s="155" t="s">
        <v>88</v>
      </c>
      <c r="F37" s="155" t="s">
        <v>250</v>
      </c>
      <c r="G37" s="155" t="s">
        <v>251</v>
      </c>
      <c r="H37" s="157">
        <v>43800</v>
      </c>
      <c r="I37" s="157">
        <v>43800</v>
      </c>
      <c r="J37" s="157"/>
      <c r="K37" s="157"/>
      <c r="L37" s="157">
        <v>43800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252</v>
      </c>
      <c r="C38" s="155" t="s">
        <v>253</v>
      </c>
      <c r="D38" s="155" t="s">
        <v>78</v>
      </c>
      <c r="E38" s="155" t="s">
        <v>79</v>
      </c>
      <c r="F38" s="155" t="s">
        <v>254</v>
      </c>
      <c r="G38" s="155" t="s">
        <v>255</v>
      </c>
      <c r="H38" s="157">
        <v>2800</v>
      </c>
      <c r="I38" s="157">
        <v>2800</v>
      </c>
      <c r="J38" s="157"/>
      <c r="K38" s="157"/>
      <c r="L38" s="157">
        <v>2800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256</v>
      </c>
      <c r="C39" s="155" t="s">
        <v>257</v>
      </c>
      <c r="D39" s="155" t="s">
        <v>87</v>
      </c>
      <c r="E39" s="155" t="s">
        <v>88</v>
      </c>
      <c r="F39" s="155" t="s">
        <v>232</v>
      </c>
      <c r="G39" s="155" t="s">
        <v>233</v>
      </c>
      <c r="H39" s="157">
        <v>5000</v>
      </c>
      <c r="I39" s="157">
        <v>5000</v>
      </c>
      <c r="J39" s="157"/>
      <c r="K39" s="157"/>
      <c r="L39" s="157">
        <v>5000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258</v>
      </c>
      <c r="C40" s="155" t="s">
        <v>259</v>
      </c>
      <c r="D40" s="155" t="s">
        <v>78</v>
      </c>
      <c r="E40" s="155" t="s">
        <v>79</v>
      </c>
      <c r="F40" s="155" t="s">
        <v>260</v>
      </c>
      <c r="G40" s="155" t="s">
        <v>261</v>
      </c>
      <c r="H40" s="157">
        <v>18000</v>
      </c>
      <c r="I40" s="157">
        <v>18000</v>
      </c>
      <c r="J40" s="157"/>
      <c r="K40" s="157"/>
      <c r="L40" s="157">
        <v>18000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30.75" customHeight="1" spans="1:23">
      <c r="A41" s="161" t="s">
        <v>30</v>
      </c>
      <c r="B41" s="161"/>
      <c r="C41" s="161"/>
      <c r="D41" s="161"/>
      <c r="E41" s="161"/>
      <c r="F41" s="161"/>
      <c r="G41" s="161"/>
      <c r="H41" s="157">
        <v>2260181.05</v>
      </c>
      <c r="I41" s="157">
        <v>2260181.05</v>
      </c>
      <c r="J41" s="157"/>
      <c r="K41" s="157"/>
      <c r="L41" s="157">
        <v>2260181.05</v>
      </c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</sheetData>
  <autoFilter ref="A1:W41"/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5"/>
  <sheetViews>
    <sheetView showZeros="0" topLeftCell="A19" workbookViewId="0">
      <selection activeCell="J23" sqref="J23:J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262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263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"单位名称："&amp;"中共梁河县委党校"</f>
        <v>单位名称：中共梁河县委党校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264</v>
      </c>
      <c r="B4" s="154" t="s">
        <v>172</v>
      </c>
      <c r="C4" s="154" t="s">
        <v>173</v>
      </c>
      <c r="D4" s="154" t="s">
        <v>265</v>
      </c>
      <c r="E4" s="154" t="s">
        <v>174</v>
      </c>
      <c r="F4" s="154" t="s">
        <v>175</v>
      </c>
      <c r="G4" s="154" t="s">
        <v>266</v>
      </c>
      <c r="H4" s="154" t="s">
        <v>267</v>
      </c>
      <c r="I4" s="154" t="s">
        <v>30</v>
      </c>
      <c r="J4" s="154" t="s">
        <v>268</v>
      </c>
      <c r="K4" s="154"/>
      <c r="L4" s="154"/>
      <c r="M4" s="154"/>
      <c r="N4" s="154" t="s">
        <v>184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269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186</v>
      </c>
      <c r="Q7" s="154" t="s">
        <v>187</v>
      </c>
      <c r="R7" s="154" t="s">
        <v>188</v>
      </c>
      <c r="S7" s="154" t="s">
        <v>189</v>
      </c>
      <c r="T7" s="154" t="s">
        <v>190</v>
      </c>
      <c r="U7" s="154" t="s">
        <v>191</v>
      </c>
      <c r="V7" s="154" t="s">
        <v>192</v>
      </c>
      <c r="W7" s="154" t="s">
        <v>193</v>
      </c>
    </row>
    <row r="8" ht="52.5" customHeight="1" spans="1:23">
      <c r="A8" s="155"/>
      <c r="B8" s="155"/>
      <c r="C8" s="155" t="s">
        <v>270</v>
      </c>
      <c r="D8" s="155"/>
      <c r="E8" s="155"/>
      <c r="F8" s="155"/>
      <c r="G8" s="155"/>
      <c r="H8" s="155"/>
      <c r="I8" s="157">
        <v>150000</v>
      </c>
      <c r="J8" s="157">
        <v>150000</v>
      </c>
      <c r="K8" s="157">
        <v>150000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271</v>
      </c>
      <c r="B9" s="155" t="s">
        <v>272</v>
      </c>
      <c r="C9" s="155" t="s">
        <v>270</v>
      </c>
      <c r="D9" s="155" t="s">
        <v>46</v>
      </c>
      <c r="E9" s="155" t="s">
        <v>87</v>
      </c>
      <c r="F9" s="155" t="s">
        <v>88</v>
      </c>
      <c r="G9" s="155" t="s">
        <v>232</v>
      </c>
      <c r="H9" s="155" t="s">
        <v>233</v>
      </c>
      <c r="I9" s="157">
        <v>2300</v>
      </c>
      <c r="J9" s="157">
        <v>2300</v>
      </c>
      <c r="K9" s="157">
        <v>2300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271</v>
      </c>
      <c r="B10" s="155" t="s">
        <v>272</v>
      </c>
      <c r="C10" s="155" t="s">
        <v>270</v>
      </c>
      <c r="D10" s="155" t="s">
        <v>46</v>
      </c>
      <c r="E10" s="155" t="s">
        <v>87</v>
      </c>
      <c r="F10" s="155" t="s">
        <v>88</v>
      </c>
      <c r="G10" s="155" t="s">
        <v>273</v>
      </c>
      <c r="H10" s="155" t="s">
        <v>274</v>
      </c>
      <c r="I10" s="157">
        <v>20000</v>
      </c>
      <c r="J10" s="157">
        <v>20000</v>
      </c>
      <c r="K10" s="157">
        <v>20000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271</v>
      </c>
      <c r="B11" s="155" t="s">
        <v>272</v>
      </c>
      <c r="C11" s="155" t="s">
        <v>270</v>
      </c>
      <c r="D11" s="155" t="s">
        <v>46</v>
      </c>
      <c r="E11" s="155" t="s">
        <v>87</v>
      </c>
      <c r="F11" s="155" t="s">
        <v>88</v>
      </c>
      <c r="G11" s="155" t="s">
        <v>275</v>
      </c>
      <c r="H11" s="155" t="s">
        <v>276</v>
      </c>
      <c r="I11" s="157">
        <v>20000</v>
      </c>
      <c r="J11" s="157">
        <v>20000</v>
      </c>
      <c r="K11" s="157">
        <v>20000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271</v>
      </c>
      <c r="B12" s="155" t="s">
        <v>272</v>
      </c>
      <c r="C12" s="155" t="s">
        <v>270</v>
      </c>
      <c r="D12" s="155" t="s">
        <v>46</v>
      </c>
      <c r="E12" s="155" t="s">
        <v>87</v>
      </c>
      <c r="F12" s="155" t="s">
        <v>88</v>
      </c>
      <c r="G12" s="155" t="s">
        <v>254</v>
      </c>
      <c r="H12" s="155" t="s">
        <v>255</v>
      </c>
      <c r="I12" s="157">
        <v>30000</v>
      </c>
      <c r="J12" s="157">
        <v>30000</v>
      </c>
      <c r="K12" s="157">
        <v>30000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271</v>
      </c>
      <c r="B13" s="155" t="s">
        <v>272</v>
      </c>
      <c r="C13" s="155" t="s">
        <v>270</v>
      </c>
      <c r="D13" s="155" t="s">
        <v>46</v>
      </c>
      <c r="E13" s="155" t="s">
        <v>87</v>
      </c>
      <c r="F13" s="155" t="s">
        <v>88</v>
      </c>
      <c r="G13" s="155" t="s">
        <v>277</v>
      </c>
      <c r="H13" s="155" t="s">
        <v>278</v>
      </c>
      <c r="I13" s="157">
        <v>10000</v>
      </c>
      <c r="J13" s="157">
        <v>10000</v>
      </c>
      <c r="K13" s="157">
        <v>10000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271</v>
      </c>
      <c r="B14" s="155" t="s">
        <v>272</v>
      </c>
      <c r="C14" s="155" t="s">
        <v>270</v>
      </c>
      <c r="D14" s="155" t="s">
        <v>46</v>
      </c>
      <c r="E14" s="155" t="s">
        <v>87</v>
      </c>
      <c r="F14" s="155" t="s">
        <v>88</v>
      </c>
      <c r="G14" s="155" t="s">
        <v>247</v>
      </c>
      <c r="H14" s="155" t="s">
        <v>246</v>
      </c>
      <c r="I14" s="157">
        <v>11700</v>
      </c>
      <c r="J14" s="157">
        <v>11700</v>
      </c>
      <c r="K14" s="157">
        <v>11700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271</v>
      </c>
      <c r="B15" s="155" t="s">
        <v>272</v>
      </c>
      <c r="C15" s="155" t="s">
        <v>270</v>
      </c>
      <c r="D15" s="155" t="s">
        <v>46</v>
      </c>
      <c r="E15" s="155" t="s">
        <v>87</v>
      </c>
      <c r="F15" s="155" t="s">
        <v>88</v>
      </c>
      <c r="G15" s="155" t="s">
        <v>250</v>
      </c>
      <c r="H15" s="155" t="s">
        <v>251</v>
      </c>
      <c r="I15" s="157">
        <v>8000</v>
      </c>
      <c r="J15" s="157">
        <v>8000</v>
      </c>
      <c r="K15" s="157">
        <v>8000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271</v>
      </c>
      <c r="B16" s="155" t="s">
        <v>272</v>
      </c>
      <c r="C16" s="155" t="s">
        <v>270</v>
      </c>
      <c r="D16" s="155" t="s">
        <v>46</v>
      </c>
      <c r="E16" s="155" t="s">
        <v>87</v>
      </c>
      <c r="F16" s="155" t="s">
        <v>88</v>
      </c>
      <c r="G16" s="155" t="s">
        <v>243</v>
      </c>
      <c r="H16" s="155" t="s">
        <v>244</v>
      </c>
      <c r="I16" s="157">
        <v>5000</v>
      </c>
      <c r="J16" s="157">
        <v>5000</v>
      </c>
      <c r="K16" s="157">
        <v>5000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271</v>
      </c>
      <c r="B17" s="155" t="s">
        <v>272</v>
      </c>
      <c r="C17" s="155" t="s">
        <v>270</v>
      </c>
      <c r="D17" s="155" t="s">
        <v>46</v>
      </c>
      <c r="E17" s="155" t="s">
        <v>87</v>
      </c>
      <c r="F17" s="155" t="s">
        <v>88</v>
      </c>
      <c r="G17" s="155" t="s">
        <v>243</v>
      </c>
      <c r="H17" s="155" t="s">
        <v>244</v>
      </c>
      <c r="I17" s="157">
        <v>13000</v>
      </c>
      <c r="J17" s="157">
        <v>13000</v>
      </c>
      <c r="K17" s="157">
        <v>13000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271</v>
      </c>
      <c r="B18" s="155" t="s">
        <v>272</v>
      </c>
      <c r="C18" s="155" t="s">
        <v>270</v>
      </c>
      <c r="D18" s="155" t="s">
        <v>46</v>
      </c>
      <c r="E18" s="155" t="s">
        <v>87</v>
      </c>
      <c r="F18" s="155" t="s">
        <v>88</v>
      </c>
      <c r="G18" s="155" t="s">
        <v>279</v>
      </c>
      <c r="H18" s="155" t="s">
        <v>280</v>
      </c>
      <c r="I18" s="157">
        <v>25000</v>
      </c>
      <c r="J18" s="157">
        <v>25000</v>
      </c>
      <c r="K18" s="157">
        <v>25000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271</v>
      </c>
      <c r="B19" s="155" t="s">
        <v>272</v>
      </c>
      <c r="C19" s="155" t="s">
        <v>270</v>
      </c>
      <c r="D19" s="155" t="s">
        <v>46</v>
      </c>
      <c r="E19" s="155" t="s">
        <v>91</v>
      </c>
      <c r="F19" s="155" t="s">
        <v>90</v>
      </c>
      <c r="G19" s="155" t="s">
        <v>281</v>
      </c>
      <c r="H19" s="155" t="s">
        <v>282</v>
      </c>
      <c r="I19" s="157">
        <v>5000</v>
      </c>
      <c r="J19" s="157">
        <v>5000</v>
      </c>
      <c r="K19" s="157">
        <v>5000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spans="1:23">
      <c r="A20" s="155"/>
      <c r="B20" s="155"/>
      <c r="C20" s="155" t="s">
        <v>283</v>
      </c>
      <c r="D20" s="155"/>
      <c r="E20" s="155"/>
      <c r="F20" s="155"/>
      <c r="G20" s="155"/>
      <c r="H20" s="155"/>
      <c r="I20" s="157">
        <v>6547.17</v>
      </c>
      <c r="J20" s="157"/>
      <c r="K20" s="157"/>
      <c r="L20" s="157"/>
      <c r="M20" s="157"/>
      <c r="N20" s="155"/>
      <c r="O20" s="155"/>
      <c r="P20" s="155"/>
      <c r="Q20" s="157"/>
      <c r="R20" s="157">
        <v>6547.17</v>
      </c>
      <c r="S20" s="157"/>
      <c r="T20" s="157"/>
      <c r="U20" s="157"/>
      <c r="V20" s="157"/>
      <c r="W20" s="157">
        <v>6547.17</v>
      </c>
    </row>
    <row r="21" ht="52.5" customHeight="1" outlineLevel="1" spans="1:23">
      <c r="A21" s="155" t="s">
        <v>284</v>
      </c>
      <c r="B21" s="155" t="s">
        <v>285</v>
      </c>
      <c r="C21" s="155" t="s">
        <v>283</v>
      </c>
      <c r="D21" s="155" t="s">
        <v>46</v>
      </c>
      <c r="E21" s="155" t="s">
        <v>87</v>
      </c>
      <c r="F21" s="155" t="s">
        <v>88</v>
      </c>
      <c r="G21" s="155" t="s">
        <v>232</v>
      </c>
      <c r="H21" s="155" t="s">
        <v>233</v>
      </c>
      <c r="I21" s="157">
        <v>6547.17</v>
      </c>
      <c r="J21" s="157"/>
      <c r="K21" s="157"/>
      <c r="L21" s="157"/>
      <c r="M21" s="157"/>
      <c r="N21" s="155"/>
      <c r="O21" s="155"/>
      <c r="P21" s="155"/>
      <c r="Q21" s="157"/>
      <c r="R21" s="157">
        <v>6547.17</v>
      </c>
      <c r="S21" s="157"/>
      <c r="T21" s="157"/>
      <c r="U21" s="157"/>
      <c r="V21" s="157"/>
      <c r="W21" s="157">
        <v>6547.17</v>
      </c>
    </row>
    <row r="22" ht="52.5" customHeight="1" spans="1:23">
      <c r="A22" s="155"/>
      <c r="B22" s="155"/>
      <c r="C22" s="155" t="s">
        <v>286</v>
      </c>
      <c r="D22" s="155"/>
      <c r="E22" s="155"/>
      <c r="F22" s="155"/>
      <c r="G22" s="155"/>
      <c r="H22" s="155"/>
      <c r="I22" s="157">
        <v>232000</v>
      </c>
      <c r="J22" s="157">
        <v>232000</v>
      </c>
      <c r="K22" s="157">
        <v>232000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284</v>
      </c>
      <c r="B23" s="155" t="s">
        <v>287</v>
      </c>
      <c r="C23" s="155" t="s">
        <v>286</v>
      </c>
      <c r="D23" s="155" t="s">
        <v>46</v>
      </c>
      <c r="E23" s="155" t="s">
        <v>87</v>
      </c>
      <c r="F23" s="155" t="s">
        <v>88</v>
      </c>
      <c r="G23" s="155" t="s">
        <v>232</v>
      </c>
      <c r="H23" s="155" t="s">
        <v>233</v>
      </c>
      <c r="I23" s="157">
        <v>96300</v>
      </c>
      <c r="J23" s="157">
        <v>96300</v>
      </c>
      <c r="K23" s="157">
        <v>96300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284</v>
      </c>
      <c r="B24" s="155" t="s">
        <v>287</v>
      </c>
      <c r="C24" s="155" t="s">
        <v>286</v>
      </c>
      <c r="D24" s="155" t="s">
        <v>46</v>
      </c>
      <c r="E24" s="155" t="s">
        <v>87</v>
      </c>
      <c r="F24" s="155" t="s">
        <v>88</v>
      </c>
      <c r="G24" s="155" t="s">
        <v>288</v>
      </c>
      <c r="H24" s="155" t="s">
        <v>289</v>
      </c>
      <c r="I24" s="157">
        <v>135700</v>
      </c>
      <c r="J24" s="157">
        <v>135700</v>
      </c>
      <c r="K24" s="157">
        <v>135700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30" customHeight="1" spans="1:23">
      <c r="A25" s="156" t="s">
        <v>30</v>
      </c>
      <c r="B25" s="156"/>
      <c r="C25" s="156"/>
      <c r="D25" s="156"/>
      <c r="E25" s="156"/>
      <c r="F25" s="156"/>
      <c r="G25" s="156"/>
      <c r="H25" s="156"/>
      <c r="I25" s="157">
        <v>388547.17</v>
      </c>
      <c r="J25" s="157">
        <v>382000</v>
      </c>
      <c r="K25" s="157">
        <v>382000</v>
      </c>
      <c r="L25" s="157"/>
      <c r="M25" s="157"/>
      <c r="N25" s="157"/>
      <c r="O25" s="157"/>
      <c r="P25" s="157"/>
      <c r="Q25" s="157"/>
      <c r="R25" s="157">
        <v>6547.17</v>
      </c>
      <c r="S25" s="157"/>
      <c r="T25" s="157"/>
      <c r="U25" s="157"/>
      <c r="V25" s="157"/>
      <c r="W25" s="157">
        <v>6547.17</v>
      </c>
    </row>
  </sheetData>
  <autoFilter ref="A1:W25"/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22"/>
  <sheetViews>
    <sheetView showZeros="0" tabSelected="1" workbookViewId="0">
      <selection activeCell="E7" sqref="E7:E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290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"单位名称："&amp;"中共梁河县委党校"</f>
        <v>单位名称：中共梁河县委党校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291</v>
      </c>
      <c r="B4" s="148" t="s">
        <v>292</v>
      </c>
      <c r="C4" s="148" t="s">
        <v>293</v>
      </c>
      <c r="D4" s="148" t="s">
        <v>294</v>
      </c>
      <c r="E4" s="148" t="s">
        <v>295</v>
      </c>
      <c r="F4" s="148" t="s">
        <v>296</v>
      </c>
      <c r="G4" s="148" t="s">
        <v>297</v>
      </c>
      <c r="H4" s="148" t="s">
        <v>298</v>
      </c>
      <c r="I4" s="148" t="s">
        <v>299</v>
      </c>
      <c r="J4" s="148" t="s">
        <v>300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286</v>
      </c>
      <c r="B7" s="149" t="s">
        <v>301</v>
      </c>
      <c r="C7" s="149" t="s">
        <v>302</v>
      </c>
      <c r="D7" s="149" t="s">
        <v>303</v>
      </c>
      <c r="E7" s="149" t="s">
        <v>304</v>
      </c>
      <c r="F7" s="149" t="s">
        <v>305</v>
      </c>
      <c r="G7" s="148" t="s">
        <v>306</v>
      </c>
      <c r="H7" s="148" t="s">
        <v>307</v>
      </c>
      <c r="I7" s="149" t="s">
        <v>308</v>
      </c>
      <c r="J7" s="149" t="s">
        <v>309</v>
      </c>
    </row>
    <row r="8" ht="52.5" customHeight="1" outlineLevel="1" spans="1:10">
      <c r="A8" s="149" t="s">
        <v>286</v>
      </c>
      <c r="B8" s="149" t="s">
        <v>301</v>
      </c>
      <c r="C8" s="149" t="s">
        <v>302</v>
      </c>
      <c r="D8" s="149" t="s">
        <v>310</v>
      </c>
      <c r="E8" s="149" t="s">
        <v>311</v>
      </c>
      <c r="F8" s="149" t="s">
        <v>312</v>
      </c>
      <c r="G8" s="148" t="s">
        <v>313</v>
      </c>
      <c r="H8" s="148" t="s">
        <v>307</v>
      </c>
      <c r="I8" s="149" t="s">
        <v>314</v>
      </c>
      <c r="J8" s="149" t="s">
        <v>315</v>
      </c>
    </row>
    <row r="9" ht="52.5" customHeight="1" outlineLevel="1" spans="1:10">
      <c r="A9" s="149" t="s">
        <v>286</v>
      </c>
      <c r="B9" s="149" t="s">
        <v>301</v>
      </c>
      <c r="C9" s="149" t="s">
        <v>302</v>
      </c>
      <c r="D9" s="149" t="s">
        <v>316</v>
      </c>
      <c r="E9" s="149" t="s">
        <v>317</v>
      </c>
      <c r="F9" s="149" t="s">
        <v>312</v>
      </c>
      <c r="G9" s="148" t="s">
        <v>318</v>
      </c>
      <c r="H9" s="148" t="s">
        <v>307</v>
      </c>
      <c r="I9" s="149" t="s">
        <v>319</v>
      </c>
      <c r="J9" s="149" t="s">
        <v>320</v>
      </c>
    </row>
    <row r="10" ht="52.5" customHeight="1" outlineLevel="1" spans="1:10">
      <c r="A10" s="149" t="s">
        <v>286</v>
      </c>
      <c r="B10" s="149" t="s">
        <v>301</v>
      </c>
      <c r="C10" s="149" t="s">
        <v>321</v>
      </c>
      <c r="D10" s="149" t="s">
        <v>322</v>
      </c>
      <c r="E10" s="149" t="s">
        <v>323</v>
      </c>
      <c r="F10" s="149" t="s">
        <v>312</v>
      </c>
      <c r="G10" s="148" t="s">
        <v>313</v>
      </c>
      <c r="H10" s="148" t="s">
        <v>307</v>
      </c>
      <c r="I10" s="149" t="s">
        <v>314</v>
      </c>
      <c r="J10" s="149" t="s">
        <v>324</v>
      </c>
    </row>
    <row r="11" ht="52.5" customHeight="1" outlineLevel="1" spans="1:10">
      <c r="A11" s="149" t="s">
        <v>286</v>
      </c>
      <c r="B11" s="149" t="s">
        <v>301</v>
      </c>
      <c r="C11" s="149" t="s">
        <v>325</v>
      </c>
      <c r="D11" s="149" t="s">
        <v>326</v>
      </c>
      <c r="E11" s="149" t="s">
        <v>327</v>
      </c>
      <c r="F11" s="149" t="s">
        <v>312</v>
      </c>
      <c r="G11" s="148" t="s">
        <v>313</v>
      </c>
      <c r="H11" s="148" t="s">
        <v>307</v>
      </c>
      <c r="I11" s="149" t="s">
        <v>314</v>
      </c>
      <c r="J11" s="149" t="s">
        <v>328</v>
      </c>
    </row>
    <row r="12" ht="52.5" customHeight="1" outlineLevel="1" spans="1:10">
      <c r="A12" s="149" t="s">
        <v>270</v>
      </c>
      <c r="B12" s="149" t="s">
        <v>329</v>
      </c>
      <c r="C12" s="149" t="s">
        <v>302</v>
      </c>
      <c r="D12" s="149" t="s">
        <v>330</v>
      </c>
      <c r="E12" s="149" t="s">
        <v>331</v>
      </c>
      <c r="F12" s="149" t="s">
        <v>312</v>
      </c>
      <c r="G12" s="148" t="s">
        <v>332</v>
      </c>
      <c r="H12" s="148" t="s">
        <v>307</v>
      </c>
      <c r="I12" s="149" t="s">
        <v>333</v>
      </c>
      <c r="J12" s="149" t="s">
        <v>334</v>
      </c>
    </row>
    <row r="13" ht="52.5" customHeight="1" outlineLevel="1" spans="1:10">
      <c r="A13" s="149" t="s">
        <v>270</v>
      </c>
      <c r="B13" s="149" t="s">
        <v>329</v>
      </c>
      <c r="C13" s="149" t="s">
        <v>302</v>
      </c>
      <c r="D13" s="149" t="s">
        <v>303</v>
      </c>
      <c r="E13" s="149" t="s">
        <v>335</v>
      </c>
      <c r="F13" s="149" t="s">
        <v>312</v>
      </c>
      <c r="G13" s="148" t="s">
        <v>336</v>
      </c>
      <c r="H13" s="148" t="s">
        <v>307</v>
      </c>
      <c r="I13" s="149" t="s">
        <v>314</v>
      </c>
      <c r="J13" s="149" t="s">
        <v>337</v>
      </c>
    </row>
    <row r="14" ht="52.5" customHeight="1" outlineLevel="1" spans="1:10">
      <c r="A14" s="149" t="s">
        <v>270</v>
      </c>
      <c r="B14" s="149" t="s">
        <v>329</v>
      </c>
      <c r="C14" s="149" t="s">
        <v>302</v>
      </c>
      <c r="D14" s="149" t="s">
        <v>310</v>
      </c>
      <c r="E14" s="149" t="s">
        <v>338</v>
      </c>
      <c r="F14" s="149" t="s">
        <v>305</v>
      </c>
      <c r="G14" s="148" t="s">
        <v>306</v>
      </c>
      <c r="H14" s="148" t="s">
        <v>307</v>
      </c>
      <c r="I14" s="149" t="s">
        <v>308</v>
      </c>
      <c r="J14" s="149" t="s">
        <v>339</v>
      </c>
    </row>
    <row r="15" ht="52.5" customHeight="1" outlineLevel="1" spans="1:10">
      <c r="A15" s="149" t="s">
        <v>270</v>
      </c>
      <c r="B15" s="149" t="s">
        <v>329</v>
      </c>
      <c r="C15" s="149" t="s">
        <v>321</v>
      </c>
      <c r="D15" s="149" t="s">
        <v>322</v>
      </c>
      <c r="E15" s="149" t="s">
        <v>340</v>
      </c>
      <c r="F15" s="149" t="s">
        <v>312</v>
      </c>
      <c r="G15" s="148" t="s">
        <v>313</v>
      </c>
      <c r="H15" s="148" t="s">
        <v>307</v>
      </c>
      <c r="I15" s="149" t="s">
        <v>314</v>
      </c>
      <c r="J15" s="149" t="s">
        <v>341</v>
      </c>
    </row>
    <row r="16" ht="52.5" customHeight="1" outlineLevel="1" spans="1:10">
      <c r="A16" s="149" t="s">
        <v>270</v>
      </c>
      <c r="B16" s="149" t="s">
        <v>329</v>
      </c>
      <c r="C16" s="149" t="s">
        <v>321</v>
      </c>
      <c r="D16" s="149" t="s">
        <v>342</v>
      </c>
      <c r="E16" s="149" t="s">
        <v>343</v>
      </c>
      <c r="F16" s="149" t="s">
        <v>344</v>
      </c>
      <c r="G16" s="148" t="s">
        <v>345</v>
      </c>
      <c r="H16" s="148" t="s">
        <v>346</v>
      </c>
      <c r="I16" s="149"/>
      <c r="J16" s="149" t="s">
        <v>347</v>
      </c>
    </row>
    <row r="17" ht="52.5" customHeight="1" outlineLevel="1" spans="1:10">
      <c r="A17" s="149" t="s">
        <v>270</v>
      </c>
      <c r="B17" s="149" t="s">
        <v>329</v>
      </c>
      <c r="C17" s="149" t="s">
        <v>325</v>
      </c>
      <c r="D17" s="149" t="s">
        <v>326</v>
      </c>
      <c r="E17" s="149" t="s">
        <v>348</v>
      </c>
      <c r="F17" s="149" t="s">
        <v>312</v>
      </c>
      <c r="G17" s="148" t="s">
        <v>313</v>
      </c>
      <c r="H17" s="148" t="s">
        <v>307</v>
      </c>
      <c r="I17" s="149" t="s">
        <v>314</v>
      </c>
      <c r="J17" s="149" t="s">
        <v>349</v>
      </c>
    </row>
    <row r="18" ht="52.5" customHeight="1" outlineLevel="1" spans="1:10">
      <c r="A18" s="149" t="s">
        <v>283</v>
      </c>
      <c r="B18" s="149" t="s">
        <v>350</v>
      </c>
      <c r="C18" s="149" t="s">
        <v>302</v>
      </c>
      <c r="D18" s="149" t="s">
        <v>330</v>
      </c>
      <c r="E18" s="149" t="s">
        <v>351</v>
      </c>
      <c r="F18" s="149" t="s">
        <v>312</v>
      </c>
      <c r="G18" s="148" t="s">
        <v>352</v>
      </c>
      <c r="H18" s="148" t="s">
        <v>307</v>
      </c>
      <c r="I18" s="149" t="s">
        <v>333</v>
      </c>
      <c r="J18" s="149" t="s">
        <v>353</v>
      </c>
    </row>
    <row r="19" ht="52.5" customHeight="1" outlineLevel="1" spans="1:10">
      <c r="A19" s="149" t="s">
        <v>283</v>
      </c>
      <c r="B19" s="149" t="s">
        <v>350</v>
      </c>
      <c r="C19" s="149" t="s">
        <v>302</v>
      </c>
      <c r="D19" s="149" t="s">
        <v>303</v>
      </c>
      <c r="E19" s="149" t="s">
        <v>354</v>
      </c>
      <c r="F19" s="149" t="s">
        <v>312</v>
      </c>
      <c r="G19" s="148" t="s">
        <v>355</v>
      </c>
      <c r="H19" s="148" t="s">
        <v>307</v>
      </c>
      <c r="I19" s="149" t="s">
        <v>314</v>
      </c>
      <c r="J19" s="149" t="s">
        <v>356</v>
      </c>
    </row>
    <row r="20" ht="52.5" customHeight="1" outlineLevel="1" spans="1:10">
      <c r="A20" s="149" t="s">
        <v>283</v>
      </c>
      <c r="B20" s="149" t="s">
        <v>350</v>
      </c>
      <c r="C20" s="149" t="s">
        <v>302</v>
      </c>
      <c r="D20" s="149" t="s">
        <v>316</v>
      </c>
      <c r="E20" s="149" t="s">
        <v>317</v>
      </c>
      <c r="F20" s="149" t="s">
        <v>344</v>
      </c>
      <c r="G20" s="148" t="s">
        <v>357</v>
      </c>
      <c r="H20" s="148" t="s">
        <v>307</v>
      </c>
      <c r="I20" s="149" t="s">
        <v>319</v>
      </c>
      <c r="J20" s="149" t="s">
        <v>358</v>
      </c>
    </row>
    <row r="21" ht="52.5" customHeight="1" outlineLevel="1" spans="1:10">
      <c r="A21" s="149" t="s">
        <v>283</v>
      </c>
      <c r="B21" s="149" t="s">
        <v>350</v>
      </c>
      <c r="C21" s="149" t="s">
        <v>321</v>
      </c>
      <c r="D21" s="149" t="s">
        <v>322</v>
      </c>
      <c r="E21" s="149" t="s">
        <v>359</v>
      </c>
      <c r="F21" s="149" t="s">
        <v>360</v>
      </c>
      <c r="G21" s="148" t="s">
        <v>345</v>
      </c>
      <c r="H21" s="148" t="s">
        <v>346</v>
      </c>
      <c r="I21" s="149" t="s">
        <v>319</v>
      </c>
      <c r="J21" s="149" t="s">
        <v>359</v>
      </c>
    </row>
    <row r="22" ht="52.5" customHeight="1" outlineLevel="1" spans="1:10">
      <c r="A22" s="149" t="s">
        <v>283</v>
      </c>
      <c r="B22" s="149" t="s">
        <v>350</v>
      </c>
      <c r="C22" s="149" t="s">
        <v>325</v>
      </c>
      <c r="D22" s="149" t="s">
        <v>326</v>
      </c>
      <c r="E22" s="149" t="s">
        <v>361</v>
      </c>
      <c r="F22" s="149" t="s">
        <v>312</v>
      </c>
      <c r="G22" s="148" t="s">
        <v>362</v>
      </c>
      <c r="H22" s="148" t="s">
        <v>307</v>
      </c>
      <c r="I22" s="149" t="s">
        <v>314</v>
      </c>
      <c r="J22" s="149" t="s">
        <v>363</v>
      </c>
    </row>
  </sheetData>
  <mergeCells count="8">
    <mergeCell ref="A2:J2"/>
    <mergeCell ref="A3:E3"/>
    <mergeCell ref="A7:A11"/>
    <mergeCell ref="A12:A17"/>
    <mergeCell ref="A18:A22"/>
    <mergeCell ref="B7:B11"/>
    <mergeCell ref="B12:B17"/>
    <mergeCell ref="B18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2025-02-26T00:23:00Z</dcterms:created>
  <dcterms:modified xsi:type="dcterms:W3CDTF">2025-03-05T09:13:31Z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48D4AA9D1060458EA6474278CFF0EC23_13</vt:lpwstr>
  </property>
  <property fmtid="{D5CDD505-2E9C-101B-9397-08002B2CF9AE}" pid="3" name="KSOProductBuildVer">
    <vt:lpwstr>2052-10.8.0.6018</vt:lpwstr>
  </property>
</Properties>
</file>