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 firstSheet="6" activeTab="11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<sst xmlns="http://schemas.openxmlformats.org/spreadsheetml/2006/main" count="978" uniqueCount="411">
  <si>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</si>
  <si>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</si>
  <si>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</si>
  <si>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</si>
  <si>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</si>
  <si>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</si>
  <si>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</si>
  <si>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</si>
  <si>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</si>
  <si>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</si>
  <si>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</si>
  <si>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</si>
  <si>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</si>
  <si>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</si>
  <si>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</si>
  <si>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</si>
  <si>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</si>
  <si>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</si>
  <si>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</si>
  <si>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</si>
  <si>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</si>
  <si>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</si>
  <si>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</si>
  <si>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</si>
  <si>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</si>
  <si>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</si>
  <si>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</si>
  <si>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</si>
  <si>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</si>
  <si>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</si>
  <si>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</si>
  <si>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</si>
  <si>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</si>
  <si>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</si>
  <si>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</si>
  <si>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</si>
  <si>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</si>
  <si>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</si>
  <si>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</si>
  <si>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</si>
  <si>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</si>
  <si>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</si>
  <si>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</si>
  <si>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</si>
  <si>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</si>
  <si>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152001</t>
  </si>
  <si>
    <t>梁河县防震减灾局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</si>
  <si>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</si>
  <si>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</si>
  <si>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</si>
  <si>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</si>
  <si>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</si>
  <si>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</si>
  <si>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</si>
  <si>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</si>
  <si>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</si>
  <si>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</si>
  <si>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</si>
  <si>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</si>
  <si>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</si>
  <si>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</si>
  <si>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</si>
  <si>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</si>
  <si>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</si>
  <si>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</si>
  <si>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</si>
  <si>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</si>
  <si>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</si>
  <si>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</si>
  <si>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</si>
  <si>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</si>
  <si>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</si>
  <si>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</si>
  <si>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</si>
  <si>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</si>
  <si>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</si>
  <si>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</si>
  <si>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</si>
  <si>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</si>
  <si>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</si>
  <si>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</si>
  <si>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</si>
  <si>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</si>
  <si>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</si>
  <si>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</si>
  <si>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</si>
  <si>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</si>
  <si>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</si>
  <si>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</si>
  <si>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</si>
  <si>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</si>
  <si>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</si>
  <si>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</si>
  <si>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</si>
  <si>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</si>
  <si>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</si>
  <si>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</si>
  <si>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</si>
  <si>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</si>
  <si>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</si>
  <si>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</si>
  <si>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</si>
  <si>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</si>
  <si>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</si>
  <si>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</si>
  <si>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</si>
  <si>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</si>
  <si>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</si>
  <si>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</si>
  <si>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</si>
  <si>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</si>
  <si>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</si>
  <si>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</si>
  <si>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</si>
  <si>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</si>
  <si>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</si>
  <si>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</si>
  <si>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</si>
  <si>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</si>
  <si>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一般行政管理事务</t>
  </si>
  <si>
    <t>2240599</t>
  </si>
  <si>
    <t>其他地震事务支出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</si>
  <si>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</si>
  <si>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</si>
  <si>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</si>
  <si>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</si>
  <si>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</si>
  <si>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</si>
  <si>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</si>
  <si>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</si>
  <si>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</si>
  <si>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</si>
  <si>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</si>
  <si>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</si>
  <si>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</si>
  <si>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</si>
  <si>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</si>
  <si>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</si>
  <si>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</si>
  <si>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</si>
  <si>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</si>
  <si>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</si>
  <si>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</si>
  <si>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</si>
  <si>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</si>
  <si>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</si>
  <si>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</si>
  <si>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</si>
  <si>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</si>
  <si>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</si>
  <si>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</si>
  <si>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</si>
  <si>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</si>
  <si>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</si>
  <si>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</si>
  <si>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</si>
  <si>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</si>
  <si>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</si>
  <si>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</si>
  <si>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</si>
  <si>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</si>
  <si>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</si>
  <si>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</si>
  <si>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</si>
  <si>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</si>
  <si>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</si>
  <si>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</si>
  <si>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</si>
  <si>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</si>
  <si>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</si>
  <si>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</si>
  <si>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</si>
  <si>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</si>
  <si>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</si>
  <si>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</si>
  <si>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</si>
  <si>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</si>
  <si>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</si>
  <si>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</si>
  <si>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</si>
  <si>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</si>
  <si>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</si>
  <si>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</si>
  <si>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</si>
  <si>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</si>
  <si>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</si>
  <si>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</si>
  <si>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</si>
  <si>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</si>
  <si>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</si>
  <si>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</si>
  <si>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</si>
  <si>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</si>
  <si>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</si>
  <si>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</si>
  <si>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</si>
  <si>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</si>
  <si>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533122210000000012670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</si>
  <si>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</si>
  <si>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</si>
  <si>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</si>
  <si>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</si>
  <si>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</si>
  <si>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</si>
  <si>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</si>
  <si>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533122231100001447565</t>
  </si>
  <si>
    <t>事业绩效奖励</t>
  </si>
  <si>
    <t>533122251100003721604</t>
  </si>
  <si>
    <t>机关事业单位基本养老保险缴费</t>
  </si>
  <si>
    <t>30108</t>
  </si>
  <si>
    <t>533122210000000012678</t>
  </si>
  <si>
    <t>职业年金缴费</t>
  </si>
  <si>
    <t>30109</t>
  </si>
  <si>
    <t>533122210000000012677</t>
  </si>
  <si>
    <t>职工基本医疗保险缴费</t>
  </si>
  <si>
    <t>30110</t>
  </si>
  <si>
    <t>533122241100002269851</t>
  </si>
  <si>
    <t>大病保险费</t>
  </si>
  <si>
    <t>30112</t>
  </si>
  <si>
    <t>其他社会保障缴费</t>
  </si>
  <si>
    <t>533122210000000012672</t>
  </si>
  <si>
    <t>残疾人就业保障金财政分担部分</t>
  </si>
  <si>
    <t>533122251100003721603</t>
  </si>
  <si>
    <t>工伤保险</t>
  </si>
  <si>
    <t>533122210000000012675</t>
  </si>
  <si>
    <t>生育保险</t>
  </si>
  <si>
    <t>533122210000000012676</t>
  </si>
  <si>
    <t>失业保险</t>
  </si>
  <si>
    <t>533122210000000012679</t>
  </si>
  <si>
    <t>30113</t>
  </si>
  <si>
    <t>533122221100000289710</t>
  </si>
  <si>
    <t>职务职级并行分流人员保留金</t>
  </si>
  <si>
    <t>30199</t>
  </si>
  <si>
    <t>其他工资福利支出</t>
  </si>
  <si>
    <t>533122241100002269832</t>
  </si>
  <si>
    <t>基层党组织开展活动经费</t>
  </si>
  <si>
    <t>30201</t>
  </si>
  <si>
    <t>办公费</t>
  </si>
  <si>
    <t>533122210000000014464</t>
  </si>
  <si>
    <t>党报党刊</t>
  </si>
  <si>
    <t>533122221100000289711</t>
  </si>
  <si>
    <t>公用经费安排的公车购置及运维费</t>
  </si>
  <si>
    <t>30231</t>
  </si>
  <si>
    <t>公务用车运行维护费</t>
  </si>
  <si>
    <t>533122221100000289697</t>
  </si>
  <si>
    <t>公用经费安排的公务接待费</t>
  </si>
  <si>
    <t>30217</t>
  </si>
  <si>
    <t>533122210000000012684</t>
  </si>
  <si>
    <t>一般公用经费</t>
  </si>
  <si>
    <t>30211</t>
  </si>
  <si>
    <t>差旅费</t>
  </si>
  <si>
    <t>30206</t>
  </si>
  <si>
    <t>电费</t>
  </si>
  <si>
    <t>30229</t>
  </si>
  <si>
    <t>福利费</t>
  </si>
  <si>
    <t>533122210000000012683</t>
  </si>
  <si>
    <t>退休公用经费</t>
  </si>
  <si>
    <t>30299</t>
  </si>
  <si>
    <t>其他商品和服务支出</t>
  </si>
  <si>
    <t>533122210000000012681</t>
  </si>
  <si>
    <t>工会经费</t>
  </si>
  <si>
    <t>30228</t>
  </si>
  <si>
    <t>533122251100003721608</t>
  </si>
  <si>
    <t>县直单位机关党组织工作经费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</si>
  <si>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</si>
  <si>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</si>
  <si>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</si>
  <si>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</si>
  <si>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</si>
  <si>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</si>
  <si>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</si>
  <si>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</si>
  <si>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2024年幼儿园安装地震预警信息项目资金</t>
  </si>
  <si>
    <t>事业发展类</t>
  </si>
  <si>
    <t>533122241100003063754</t>
  </si>
  <si>
    <t>31003</t>
  </si>
  <si>
    <t>专用设备购置</t>
  </si>
  <si>
    <t>基础地质灾害监测信息员和地震应急处置演练经费</t>
  </si>
  <si>
    <t>533122210000000010952</t>
  </si>
  <si>
    <t>30216</t>
  </si>
  <si>
    <t>培训费</t>
  </si>
  <si>
    <t>梁河县防震减灾局工作经费</t>
  </si>
  <si>
    <t>533122200000000000505</t>
  </si>
  <si>
    <t>30202</t>
  </si>
  <si>
    <t>印刷费</t>
  </si>
  <si>
    <t>30207</t>
  </si>
  <si>
    <t>邮电费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</si>
  <si>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</si>
  <si>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</si>
  <si>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</si>
  <si>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</si>
  <si>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</si>
  <si>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</si>
  <si>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</si>
  <si>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</si>
  <si>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</si>
  <si>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</si>
  <si>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</si>
  <si>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提高全县人民群众避震意识和自救能力，有效的保护人民群众的生命财产安全，认真履行各项法规，加强对全县各族人民地震科普知识的宣传教育，提高全县人民群众避震意识和自救能力，有效的保护人民群众的生命财产安全，为县域经济社会又好又快发展提供重要保障。</t>
  </si>
  <si>
    <t>产出指标</t>
  </si>
  <si>
    <t>数量指标</t>
  </si>
  <si>
    <t>科普宣传</t>
  </si>
  <si>
    <t>=</t>
  </si>
  <si>
    <t>定量指标</t>
  </si>
  <si>
    <t>人次</t>
  </si>
  <si>
    <t>4次</t>
  </si>
  <si>
    <t>质量指标</t>
  </si>
  <si>
    <t>按要求完成宣传任务</t>
  </si>
  <si>
    <t>&gt;=</t>
  </si>
  <si>
    <t>100</t>
  </si>
  <si>
    <t>%</t>
  </si>
  <si>
    <t>≧100%</t>
  </si>
  <si>
    <t>时效指标</t>
  </si>
  <si>
    <t>2024年1月-2024年12月完成</t>
  </si>
  <si>
    <t>年</t>
  </si>
  <si>
    <t>2024年1月至2024年12月完成</t>
  </si>
  <si>
    <t>效益指标</t>
  </si>
  <si>
    <t>社会效益</t>
  </si>
  <si>
    <t>提高全县人民群众避震意识和自救能力</t>
  </si>
  <si>
    <t>得到提升防范</t>
  </si>
  <si>
    <t>定性指标</t>
  </si>
  <si>
    <t>可持续影响</t>
  </si>
  <si>
    <t>为确保防震减灾方针、政策及法律法规在全县得以全面贯彻落实。</t>
  </si>
  <si>
    <t>连续提高满意度</t>
  </si>
  <si>
    <t>满意度指标</t>
  </si>
  <si>
    <t>服务对象满意度</t>
  </si>
  <si>
    <t>服务群众满意</t>
  </si>
  <si>
    <t>96</t>
  </si>
  <si>
    <t>群众满意</t>
  </si>
  <si>
    <t>为深入贯彻落实地震预警设施建设，提高地震预警服务水平，大力推进新时代防震减灾事业现代化建设，为梁河跨越式高质量发展提供地震安全保障。</t>
  </si>
  <si>
    <t>安装数量</t>
  </si>
  <si>
    <t>24</t>
  </si>
  <si>
    <t>所</t>
  </si>
  <si>
    <t xml:space="preserve">预警终端安装数量
</t>
  </si>
  <si>
    <t>项目完成率</t>
  </si>
  <si>
    <t>&lt;=</t>
  </si>
  <si>
    <t>按项目实施计划在规划时限内所有项目实施完成</t>
  </si>
  <si>
    <t xml:space="preserve">预警终端安装时限
</t>
  </si>
  <si>
    <t>成员单位满意度</t>
  </si>
  <si>
    <t>90</t>
  </si>
  <si>
    <t xml:space="preserve">调查问卷
</t>
  </si>
  <si>
    <t>为进一步提升灾情处置能力和全县应急防范，推进我县防震减灾事业的健康有序发展，强化地震灾害防御能力，最大限度地减轻地震灾害造成的损失。</t>
  </si>
  <si>
    <t>地震应急演练和监测信息员</t>
  </si>
  <si>
    <t>1次</t>
  </si>
  <si>
    <t>按要求完成信息联络员任务</t>
  </si>
  <si>
    <t>100%</t>
  </si>
  <si>
    <t>在全县各乡镇开展1次防震减灾应急演练</t>
  </si>
  <si>
    <t>2024年12月份之前完成</t>
  </si>
  <si>
    <t>有效的保护人民群众的生命财产安全</t>
  </si>
  <si>
    <t>进一步加强灾情处置能力建设</t>
  </si>
  <si>
    <t>连续2年提高满意度</t>
  </si>
  <si>
    <t>群众满足该项目的实施</t>
  </si>
  <si>
    <t>98</t>
  </si>
  <si>
    <t>98%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</si>
  <si>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</si>
  <si>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</si>
  <si>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</si>
  <si>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</si>
  <si>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</si>
  <si>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</si>
  <si>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</si>
  <si>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</si>
  <si>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</si>
  <si>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</si>
  <si>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</si>
  <si>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</si>
  <si>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</si>
  <si>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</si>
  <si>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</si>
  <si>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</si>
  <si>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</si>
  <si>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</si>
  <si>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车辆运行维护费</t>
  </si>
  <si>
    <t>机动车保险服务</t>
  </si>
  <si>
    <t>辆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</si>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</sst>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178" fontId="4" fillId="0" borderId="7" xfId="54" applyFont="1" applyAlignment="1">
      <alignment horizontal="center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B1" sqref="B$1:B$1048576"/>
    </sheetView>
  </sheetViews>
  <sheetFormatPr defaultColWidth="10.2761904761905" defaultRowHeight="15" customHeight="1" outlineLevelCol="3"/>
  <cols>
    <col min="1" max="1" width="28.4285714285714" customWidth="1"/>
    <col min="2" max="2" width="26" style="188" customWidth="1"/>
    <col min="3" max="3" width="33.2761904761905" customWidth="1"/>
    <col min="4" max="4" width="33.2761904761905" style="188" customWidth="1"/>
  </cols>
  <sheetData>
    <row r="1" ht="18.75" customHeight="1" spans="1:4">
      <c r="A1" s="203"/>
      <c r="B1" s="204"/>
      <c r="C1" s="203"/>
      <c r="D1" s="204" t="s">
        <v>0</v>
      </c>
    </row>
    <row r="2" ht="42" customHeight="1" spans="1:4">
      <c r="A2" s="205" t="str">
        <f>"2025"&amp;"年财务收支预算总表"</f>
        <v>2025年财务收支预算总表</v>
      </c>
      <c r="B2" s="205"/>
      <c r="C2" s="205"/>
      <c r="D2" s="205"/>
    </row>
    <row r="3" ht="18.75" customHeight="1" spans="1:4">
      <c r="A3" s="203" t="str">
        <f>"单位名称："&amp;"梁河县防震减灾局"</f>
        <v>单位名称：梁河县防震减灾局</v>
      </c>
      <c r="B3" s="204"/>
      <c r="C3" s="204"/>
      <c r="D3" s="204" t="s">
        <v>1</v>
      </c>
    </row>
    <row r="4" ht="18.75" customHeight="1" spans="1:4">
      <c r="A4" s="206" t="s">
        <v>2</v>
      </c>
      <c r="B4" s="206"/>
      <c r="C4" s="206" t="s">
        <v>3</v>
      </c>
      <c r="D4" s="206"/>
    </row>
    <row r="5" ht="18.75" customHeight="1" spans="1:4">
      <c r="A5" s="157" t="s">
        <v>4</v>
      </c>
      <c r="B5" s="157" t="s">
        <v>5</v>
      </c>
      <c r="C5" s="157" t="s">
        <v>6</v>
      </c>
      <c r="D5" s="157" t="s">
        <v>5</v>
      </c>
    </row>
    <row r="6" ht="18.75" customHeight="1" spans="1:4">
      <c r="A6" s="156" t="s">
        <v>7</v>
      </c>
      <c r="B6" s="196">
        <v>1175829.31</v>
      </c>
      <c r="C6" s="156" t="str">
        <f>"一"&amp;"、"&amp;"一般公共服务支出"</f>
        <v>一、一般公共服务支出</v>
      </c>
      <c r="D6" s="196">
        <v>1400</v>
      </c>
    </row>
    <row r="7" ht="18.75" customHeight="1" spans="1:4">
      <c r="A7" s="156" t="s">
        <v>8</v>
      </c>
      <c r="B7" s="196"/>
      <c r="C7" s="156" t="str">
        <f>"二"&amp;"、"&amp;"社会保障和就业支出"</f>
        <v>二、社会保障和就业支出</v>
      </c>
      <c r="D7" s="196">
        <v>253420.82</v>
      </c>
    </row>
    <row r="8" ht="18.75" customHeight="1" spans="1:4">
      <c r="A8" s="156" t="s">
        <v>9</v>
      </c>
      <c r="B8" s="196"/>
      <c r="C8" s="156" t="str">
        <f>"三"&amp;"、"&amp;"卫生健康支出"</f>
        <v>三、卫生健康支出</v>
      </c>
      <c r="D8" s="196">
        <v>50280.01</v>
      </c>
    </row>
    <row r="9" ht="18.75" customHeight="1" spans="1:4">
      <c r="A9" s="156" t="s">
        <v>10</v>
      </c>
      <c r="B9" s="196"/>
      <c r="C9" s="156" t="str">
        <f>"四"&amp;"、"&amp;"住房保障支出"</f>
        <v>四、住房保障支出</v>
      </c>
      <c r="D9" s="196">
        <v>71896.32</v>
      </c>
    </row>
    <row r="10" ht="18.75" customHeight="1" spans="1:4">
      <c r="A10" s="156" t="s">
        <v>11</v>
      </c>
      <c r="B10" s="196"/>
      <c r="C10" s="156" t="str">
        <f>"五"&amp;"、"&amp;"灾害防治及应急管理支出"</f>
        <v>五、灾害防治及应急管理支出</v>
      </c>
      <c r="D10" s="196">
        <v>798832.16</v>
      </c>
    </row>
    <row r="11" ht="18.75" customHeight="1" spans="1:4">
      <c r="A11" s="156" t="s">
        <v>12</v>
      </c>
      <c r="B11" s="196"/>
      <c r="C11" s="156"/>
      <c r="D11" s="196"/>
    </row>
    <row r="12" ht="18.75" customHeight="1" spans="1:4">
      <c r="A12" s="156" t="s">
        <v>13</v>
      </c>
      <c r="B12" s="196"/>
      <c r="C12" s="156"/>
      <c r="D12" s="196"/>
    </row>
    <row r="13" ht="18.75" customHeight="1" spans="1:4">
      <c r="A13" s="156" t="s">
        <v>14</v>
      </c>
      <c r="B13" s="196"/>
      <c r="C13" s="156"/>
      <c r="D13" s="196"/>
    </row>
    <row r="14" ht="18.75" customHeight="1" spans="1:4">
      <c r="A14" s="156" t="s">
        <v>15</v>
      </c>
      <c r="B14" s="196"/>
      <c r="C14" s="156"/>
      <c r="D14" s="196"/>
    </row>
    <row r="15" ht="18.75" customHeight="1" spans="1:4">
      <c r="A15" s="156" t="s">
        <v>16</v>
      </c>
      <c r="B15" s="196"/>
      <c r="C15" s="156"/>
      <c r="D15" s="196"/>
    </row>
    <row r="16" ht="18.75" customHeight="1" spans="1:4">
      <c r="A16" s="156"/>
      <c r="B16" s="196"/>
      <c r="C16" s="156"/>
      <c r="D16" s="196"/>
    </row>
    <row r="17" ht="18.75" customHeight="1" spans="1:4">
      <c r="A17" s="156"/>
      <c r="B17" s="196"/>
      <c r="C17" s="156"/>
      <c r="D17" s="196"/>
    </row>
    <row r="18" ht="18.75" customHeight="1" spans="1:4">
      <c r="A18" s="156"/>
      <c r="B18" s="196"/>
      <c r="C18" s="156"/>
      <c r="D18" s="196"/>
    </row>
    <row r="19" ht="18.75" customHeight="1" spans="1:4">
      <c r="A19" s="156" t="s">
        <v>17</v>
      </c>
      <c r="B19" s="196">
        <v>1175829.31</v>
      </c>
      <c r="C19" s="156" t="s">
        <v>18</v>
      </c>
      <c r="D19" s="196">
        <v>1175829.31</v>
      </c>
    </row>
    <row r="20" ht="18.75" customHeight="1" spans="1:4">
      <c r="A20" s="156" t="s">
        <v>19</v>
      </c>
      <c r="B20" s="196"/>
      <c r="C20" s="156" t="s">
        <v>20</v>
      </c>
      <c r="D20" s="196"/>
    </row>
    <row r="21" ht="18.75" customHeight="1" spans="1:4">
      <c r="A21" s="156" t="s">
        <v>21</v>
      </c>
      <c r="B21" s="196"/>
      <c r="C21" s="156" t="s">
        <v>21</v>
      </c>
      <c r="D21" s="196"/>
    </row>
    <row r="22" ht="18.75" customHeight="1" spans="1:4">
      <c r="A22" s="156" t="s">
        <v>22</v>
      </c>
      <c r="B22" s="196"/>
      <c r="C22" s="156" t="s">
        <v>23</v>
      </c>
      <c r="D22" s="196"/>
    </row>
    <row r="23" ht="18.75" customHeight="1" spans="1:4">
      <c r="A23" s="156" t="s">
        <v>24</v>
      </c>
      <c r="B23" s="196">
        <v>1175829.31</v>
      </c>
      <c r="C23" s="156" t="s">
        <v>25</v>
      </c>
      <c r="D23" s="196">
        <v>1175829.31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2" width="23.047619047619" customWidth="1"/>
    <col min="3" max="3" width="20.8571428571429" customWidth="1"/>
    <col min="4" max="6" width="23.047619047619" customWidth="1"/>
  </cols>
  <sheetData>
    <row r="1" ht="12" customHeight="1" spans="1:6">
      <c r="A1" s="126">
        <v>1</v>
      </c>
      <c r="B1" s="127">
        <v>0</v>
      </c>
      <c r="C1" s="126">
        <v>1</v>
      </c>
      <c r="D1" s="94"/>
      <c r="E1" s="94"/>
      <c r="F1" s="128" t="s">
        <v>354</v>
      </c>
    </row>
    <row r="2" ht="26.25" customHeight="1" spans="1:6">
      <c r="A2" s="129" t="str">
        <f>"2025"&amp;"年政府性基金预算支出预算表"</f>
        <v>2025年政府性基金预算支出预算表</v>
      </c>
      <c r="B2" s="129" t="s">
        <v>355</v>
      </c>
      <c r="C2" s="130"/>
      <c r="D2" s="131"/>
      <c r="E2" s="131"/>
      <c r="F2" s="131"/>
    </row>
    <row r="3" ht="13.5" customHeight="1" spans="1:6">
      <c r="A3" s="132" t="str">
        <f>"单位名称："&amp;"梁河县防震减灾局"</f>
        <v>单位名称：梁河县防震减灾局</v>
      </c>
      <c r="B3" s="132" t="s">
        <v>356</v>
      </c>
      <c r="C3" s="133"/>
      <c r="D3" s="94"/>
      <c r="E3" s="94"/>
      <c r="F3" s="128" t="s">
        <v>1</v>
      </c>
    </row>
    <row r="4" ht="19.5" customHeight="1" spans="1:6">
      <c r="A4" s="134" t="s">
        <v>174</v>
      </c>
      <c r="B4" s="135" t="s">
        <v>48</v>
      </c>
      <c r="C4" s="134" t="s">
        <v>49</v>
      </c>
      <c r="D4" s="12" t="s">
        <v>357</v>
      </c>
      <c r="E4" s="13"/>
      <c r="F4" s="14"/>
    </row>
    <row r="5" ht="18.75" customHeight="1" spans="1:6">
      <c r="A5" s="136"/>
      <c r="B5" s="137"/>
      <c r="C5" s="136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8"/>
      <c r="C6" s="60"/>
      <c r="D6" s="35"/>
      <c r="E6" s="35"/>
      <c r="F6" s="35"/>
    </row>
    <row r="7" ht="21" customHeight="1" spans="1:6">
      <c r="A7" s="22"/>
      <c r="B7" s="22"/>
      <c r="C7" s="22"/>
      <c r="D7" s="88"/>
      <c r="E7" s="139"/>
      <c r="F7" s="139"/>
    </row>
    <row r="8" ht="21" customHeight="1" spans="1:6">
      <c r="A8" s="22"/>
      <c r="B8" s="22"/>
      <c r="C8" s="22"/>
      <c r="D8" s="140"/>
      <c r="E8" s="141"/>
      <c r="F8" s="141"/>
    </row>
    <row r="9" ht="18.75" customHeight="1" spans="1:6">
      <c r="A9" s="142" t="s">
        <v>358</v>
      </c>
      <c r="B9" s="142" t="s">
        <v>358</v>
      </c>
      <c r="C9" s="143" t="s">
        <v>358</v>
      </c>
      <c r="D9" s="88"/>
      <c r="E9" s="139"/>
      <c r="F9" s="139"/>
    </row>
    <row r="10" ht="18.75" customHeight="1" spans="1:6">
      <c r="A10" s="144" t="s">
        <v>359</v>
      </c>
      <c r="B10" s="144"/>
      <c r="C10" s="144"/>
      <c r="D10" s="145"/>
      <c r="E10" s="146"/>
      <c r="F10" s="14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10" sqref="G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9.14285714285714" customWidth="1"/>
    <col min="13" max="13" width="6.85714285714286" customWidth="1"/>
    <col min="14" max="14" width="8.57142857142857" customWidth="1"/>
    <col min="15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6"/>
      <c r="P1" s="116"/>
      <c r="Q1" s="102" t="s">
        <v>360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7"/>
      <c r="L2" s="29"/>
      <c r="M2" s="29"/>
      <c r="N2" s="29"/>
      <c r="O2" s="117"/>
      <c r="P2" s="117"/>
      <c r="Q2" s="29"/>
    </row>
    <row r="3" ht="18.75" customHeight="1" spans="1:17">
      <c r="A3" s="104" t="str">
        <f>"单位名称："&amp;"梁河县防震减灾局"</f>
        <v>单位名称：梁河县防震减灾局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8"/>
      <c r="P3" s="118"/>
      <c r="Q3" s="125" t="s">
        <v>27</v>
      </c>
    </row>
    <row r="4" ht="15.75" customHeight="1" spans="1:17">
      <c r="A4" s="11" t="s">
        <v>361</v>
      </c>
      <c r="B4" s="105" t="s">
        <v>362</v>
      </c>
      <c r="C4" s="105" t="s">
        <v>363</v>
      </c>
      <c r="D4" s="105" t="s">
        <v>364</v>
      </c>
      <c r="E4" s="105" t="s">
        <v>365</v>
      </c>
      <c r="F4" s="105" t="s">
        <v>366</v>
      </c>
      <c r="G4" s="49" t="s">
        <v>181</v>
      </c>
      <c r="H4" s="49"/>
      <c r="I4" s="49"/>
      <c r="J4" s="49"/>
      <c r="K4" s="119"/>
      <c r="L4" s="49"/>
      <c r="M4" s="49"/>
      <c r="N4" s="49"/>
      <c r="O4" s="77"/>
      <c r="P4" s="119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367</v>
      </c>
      <c r="J5" s="106" t="s">
        <v>368</v>
      </c>
      <c r="K5" s="120" t="s">
        <v>369</v>
      </c>
      <c r="L5" s="121" t="s">
        <v>370</v>
      </c>
      <c r="M5" s="121"/>
      <c r="N5" s="121"/>
      <c r="O5" s="122"/>
      <c r="P5" s="123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4"/>
      <c r="L6" s="107" t="s">
        <v>33</v>
      </c>
      <c r="M6" s="107" t="s">
        <v>40</v>
      </c>
      <c r="N6" s="107" t="s">
        <v>371</v>
      </c>
      <c r="O6" s="33" t="s">
        <v>42</v>
      </c>
      <c r="P6" s="124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/>
      <c r="G8" s="23">
        <v>4704.5</v>
      </c>
      <c r="H8" s="23">
        <v>4704.5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3" t="s">
        <v>46</v>
      </c>
      <c r="B9" s="110"/>
      <c r="C9" s="110"/>
      <c r="D9" s="111"/>
      <c r="E9" s="112"/>
      <c r="F9" s="23"/>
      <c r="G9" s="23">
        <v>4704.5</v>
      </c>
      <c r="H9" s="23">
        <v>4704.5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>"     "&amp;"公用经费安排的公车购置及运维费"</f>
        <v>     公用经费安排的公车购置及运维费</v>
      </c>
      <c r="B10" s="110" t="s">
        <v>372</v>
      </c>
      <c r="C10" s="110" t="s">
        <v>373</v>
      </c>
      <c r="D10" s="111" t="s">
        <v>374</v>
      </c>
      <c r="E10" s="112">
        <v>1</v>
      </c>
      <c r="F10" s="23"/>
      <c r="G10" s="23">
        <v>4704.5</v>
      </c>
      <c r="H10" s="23">
        <v>4704.5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4" t="s">
        <v>358</v>
      </c>
      <c r="B11" s="115"/>
      <c r="C11" s="115"/>
      <c r="D11" s="115"/>
      <c r="E11" s="112"/>
      <c r="F11" s="23"/>
      <c r="G11" s="23">
        <v>4704.5</v>
      </c>
      <c r="H11" s="23">
        <v>4704.5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abSelected="1" workbookViewId="0">
      <selection activeCell="T19" sqref="T19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9" width="11.3428571428571" customWidth="1"/>
    <col min="10" max="10" width="9.42857142857143" customWidth="1"/>
    <col min="11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375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"单位名称："&amp;"梁河县防震减灾局"</f>
        <v>单位名称：梁河县防震减灾局</v>
      </c>
      <c r="B3" s="32"/>
      <c r="C3" s="32"/>
      <c r="D3" s="32"/>
      <c r="E3" s="32"/>
      <c r="F3" s="32"/>
      <c r="G3" s="32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361</v>
      </c>
      <c r="B4" s="11" t="s">
        <v>376</v>
      </c>
      <c r="C4" s="11" t="s">
        <v>377</v>
      </c>
      <c r="D4" s="12" t="s">
        <v>181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367</v>
      </c>
      <c r="G5" s="11" t="s">
        <v>368</v>
      </c>
      <c r="H5" s="11" t="s">
        <v>369</v>
      </c>
      <c r="I5" s="12" t="s">
        <v>370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9" t="s">
        <v>378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379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"单位名称："&amp;"梁河县防震减灾局"</f>
        <v>单位名称：梁河县防震减灾局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380</v>
      </c>
      <c r="B5" s="12" t="s">
        <v>181</v>
      </c>
      <c r="C5" s="13"/>
      <c r="D5" s="75"/>
      <c r="E5" s="76" t="s">
        <v>381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382</v>
      </c>
      <c r="E6" s="81" t="s">
        <v>383</v>
      </c>
      <c r="F6" s="82" t="s">
        <v>384</v>
      </c>
      <c r="G6" s="82" t="s">
        <v>385</v>
      </c>
      <c r="H6" s="82" t="s">
        <v>386</v>
      </c>
      <c r="I6" s="82" t="s">
        <v>387</v>
      </c>
      <c r="J6" s="82" t="s">
        <v>388</v>
      </c>
      <c r="K6" s="82" t="s">
        <v>389</v>
      </c>
      <c r="L6" s="82" t="s">
        <v>390</v>
      </c>
      <c r="M6" s="82" t="s">
        <v>391</v>
      </c>
    </row>
    <row r="7" ht="19.5" customHeight="1" spans="1:13">
      <c r="A7" s="35">
        <v>1</v>
      </c>
      <c r="B7" s="35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6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6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392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7" t="s">
        <v>393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"单位名称："&amp;"梁河县防震减灾局"</f>
        <v>单位名称：梁河县防震减灾局</v>
      </c>
      <c r="B3" s="47"/>
      <c r="C3" s="47"/>
      <c r="D3" s="47"/>
      <c r="E3" s="47"/>
      <c r="F3" s="59"/>
      <c r="G3" s="47"/>
      <c r="H3" s="59"/>
    </row>
    <row r="4" ht="44.25" customHeight="1" spans="1:10">
      <c r="A4" s="34" t="s">
        <v>288</v>
      </c>
      <c r="B4" s="34" t="s">
        <v>289</v>
      </c>
      <c r="C4" s="34" t="s">
        <v>290</v>
      </c>
      <c r="D4" s="34" t="s">
        <v>291</v>
      </c>
      <c r="E4" s="34" t="s">
        <v>292</v>
      </c>
      <c r="F4" s="60" t="s">
        <v>293</v>
      </c>
      <c r="G4" s="34" t="s">
        <v>294</v>
      </c>
      <c r="H4" s="60" t="s">
        <v>296</v>
      </c>
      <c r="I4" s="60" t="s">
        <v>295</v>
      </c>
      <c r="J4" s="34" t="s">
        <v>297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42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394</v>
      </c>
      <c r="C7" s="64" t="s">
        <v>394</v>
      </c>
      <c r="D7" s="64" t="s">
        <v>394</v>
      </c>
      <c r="E7" s="63" t="s">
        <v>394</v>
      </c>
      <c r="F7" s="64" t="s">
        <v>394</v>
      </c>
      <c r="G7" s="63" t="s">
        <v>394</v>
      </c>
      <c r="H7" s="64" t="s">
        <v>394</v>
      </c>
      <c r="I7" s="64" t="s">
        <v>394</v>
      </c>
      <c r="J7" s="68" t="s">
        <v>394</v>
      </c>
    </row>
    <row r="8" ht="18.45" customHeight="1" spans="1:10">
      <c r="A8" s="65" t="s">
        <v>392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4" t="s">
        <v>395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"单位名称："&amp;"梁河县防震减灾局"</f>
        <v>单位名称：梁河县防震减灾局</v>
      </c>
      <c r="B3" s="7"/>
      <c r="C3" s="47"/>
    </row>
    <row r="4" ht="18" customHeight="1" spans="1:8">
      <c r="A4" s="11" t="s">
        <v>174</v>
      </c>
      <c r="B4" s="11" t="s">
        <v>396</v>
      </c>
      <c r="C4" s="11" t="s">
        <v>397</v>
      </c>
      <c r="D4" s="11" t="s">
        <v>398</v>
      </c>
      <c r="E4" s="11" t="s">
        <v>399</v>
      </c>
      <c r="F4" s="48" t="s">
        <v>400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365</v>
      </c>
      <c r="G5" s="34" t="s">
        <v>401</v>
      </c>
      <c r="H5" s="34" t="s">
        <v>402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403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8" width="12.4285714285714" customWidth="1"/>
    <col min="9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"单位名称："&amp;"梁河县防震减灾局"</f>
        <v>单位名称：梁河县防震减灾局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266</v>
      </c>
      <c r="B4" s="33" t="s">
        <v>176</v>
      </c>
      <c r="C4" s="33" t="s">
        <v>267</v>
      </c>
      <c r="D4" s="34" t="s">
        <v>177</v>
      </c>
      <c r="E4" s="34" t="s">
        <v>178</v>
      </c>
      <c r="F4" s="34" t="s">
        <v>268</v>
      </c>
      <c r="G4" s="34" t="s">
        <v>269</v>
      </c>
      <c r="H4" s="35" t="s">
        <v>30</v>
      </c>
      <c r="I4" s="35" t="s">
        <v>405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358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customHeight="1" spans="1:11">
      <c r="A11" s="39" t="s">
        <v>406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5" sqref="A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"单位名称："&amp;"梁河县防震减灾局"</f>
        <v>单位名称：梁河县防震减灾局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267</v>
      </c>
      <c r="B4" s="10" t="s">
        <v>266</v>
      </c>
      <c r="C4" s="10" t="s">
        <v>176</v>
      </c>
      <c r="D4" s="11" t="s">
        <v>408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138384</v>
      </c>
      <c r="F8" s="23">
        <v>90000</v>
      </c>
      <c r="G8" s="23">
        <v>90000</v>
      </c>
    </row>
    <row r="9" ht="52.5" customHeight="1" spans="1:7">
      <c r="A9" s="24"/>
      <c r="B9" s="22" t="s">
        <v>409</v>
      </c>
      <c r="C9" s="22" t="s">
        <v>281</v>
      </c>
      <c r="D9" s="22" t="s">
        <v>410</v>
      </c>
      <c r="E9" s="23">
        <v>30000</v>
      </c>
      <c r="F9" s="23">
        <v>30000</v>
      </c>
      <c r="G9" s="23">
        <v>30000</v>
      </c>
    </row>
    <row r="10" ht="52.5" customHeight="1" spans="1:7">
      <c r="A10" s="25"/>
      <c r="B10" s="22" t="s">
        <v>409</v>
      </c>
      <c r="C10" s="22" t="s">
        <v>277</v>
      </c>
      <c r="D10" s="22" t="s">
        <v>410</v>
      </c>
      <c r="E10" s="23">
        <v>60000</v>
      </c>
      <c r="F10" s="23">
        <v>60000</v>
      </c>
      <c r="G10" s="23">
        <v>60000</v>
      </c>
    </row>
    <row r="11" ht="52.5" customHeight="1" spans="1:7">
      <c r="A11" s="25"/>
      <c r="B11" s="22" t="s">
        <v>409</v>
      </c>
      <c r="C11" s="22" t="s">
        <v>272</v>
      </c>
      <c r="D11" s="22" t="s">
        <v>410</v>
      </c>
      <c r="E11" s="23">
        <v>48384</v>
      </c>
      <c r="F11" s="23"/>
      <c r="G11" s="23"/>
    </row>
    <row r="12" ht="30" customHeight="1" spans="1:7">
      <c r="A12" s="26" t="s">
        <v>30</v>
      </c>
      <c r="B12" s="27" t="s">
        <v>394</v>
      </c>
      <c r="C12" s="27"/>
      <c r="D12" s="28"/>
      <c r="E12" s="23">
        <v>138384</v>
      </c>
      <c r="F12" s="23">
        <v>90000</v>
      </c>
      <c r="G12" s="23">
        <v>90000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9" width="10" customWidth="1"/>
    <col min="10" max="10" width="9.42857142857143" customWidth="1"/>
    <col min="11" max="11" width="10.5714285714286" customWidth="1"/>
    <col min="12" max="12" width="9.85714285714286" customWidth="1"/>
    <col min="13" max="13" width="9.2" customWidth="1"/>
    <col min="14" max="14" width="7.71428571428571" customWidth="1"/>
    <col min="15" max="15" width="4.48571428571429" customWidth="1"/>
    <col min="16" max="19" width="4.91428571428571" customWidth="1"/>
  </cols>
  <sheetData>
    <row r="1" ht="16.5" customHeight="1" spans="1:17">
      <c r="A1" s="199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"单位名称："&amp;"梁河县防震减灾局"</f>
        <v>单位名称：梁河县防震减灾局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2" t="s">
        <v>38</v>
      </c>
      <c r="J5" s="202"/>
      <c r="K5" s="202"/>
      <c r="L5" s="202"/>
      <c r="M5" s="202"/>
      <c r="N5" s="20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200" t="s">
        <v>45</v>
      </c>
      <c r="B8" s="200" t="s">
        <v>46</v>
      </c>
      <c r="C8" s="23">
        <v>1175829.31</v>
      </c>
      <c r="D8" s="23">
        <v>1175829.31</v>
      </c>
      <c r="E8" s="23">
        <v>1175829.31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201"/>
      <c r="C9" s="186">
        <v>1175829.31</v>
      </c>
      <c r="D9" s="186">
        <v>1175829.31</v>
      </c>
      <c r="E9" s="186">
        <v>1175829.31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A19" sqref="$A19:$XFD19"/>
    </sheetView>
  </sheetViews>
  <sheetFormatPr defaultColWidth="8.84761904761905" defaultRowHeight="15" customHeight="1"/>
  <cols>
    <col min="1" max="1" width="9.62857142857143" customWidth="1"/>
    <col min="2" max="2" width="17.2857142857143" style="188" customWidth="1"/>
    <col min="3" max="5" width="14.4857142857143" style="188" customWidth="1"/>
    <col min="6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9"/>
      <c r="B1" s="190"/>
      <c r="C1" s="190"/>
      <c r="D1" s="190"/>
      <c r="E1" s="190"/>
      <c r="F1" s="189"/>
      <c r="G1" s="189"/>
      <c r="H1" s="189"/>
      <c r="I1" s="189"/>
      <c r="J1" s="189"/>
      <c r="K1" s="189"/>
      <c r="L1" s="189"/>
      <c r="M1" s="189"/>
      <c r="N1" s="102" t="s">
        <v>47</v>
      </c>
      <c r="O1" s="102"/>
    </row>
    <row r="2" ht="27" customHeight="1" spans="1:15">
      <c r="A2" s="191" t="str">
        <f>"2025"&amp;"年部门支出预算表"</f>
        <v>2025年部门支出预算表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ht="18.75" customHeight="1" spans="1:15">
      <c r="A3" s="31" t="str">
        <f>"单位名称："&amp;"梁河县防震减灾局"</f>
        <v>单位名称：梁河县防震减灾局</v>
      </c>
      <c r="B3" s="192"/>
      <c r="C3" s="192"/>
      <c r="D3" s="192"/>
      <c r="E3" s="192"/>
      <c r="F3" s="31"/>
      <c r="G3" s="189"/>
      <c r="H3" s="189"/>
      <c r="I3" s="189"/>
      <c r="J3" s="189"/>
      <c r="K3" s="189"/>
      <c r="L3" s="189"/>
      <c r="M3" s="189"/>
      <c r="N3" s="102" t="s">
        <v>1</v>
      </c>
      <c r="O3" s="102"/>
    </row>
    <row r="4" ht="21" customHeight="1" spans="1:15">
      <c r="A4" s="193" t="s">
        <v>48</v>
      </c>
      <c r="B4" s="193" t="s">
        <v>49</v>
      </c>
      <c r="C4" s="193" t="s">
        <v>30</v>
      </c>
      <c r="D4" s="193" t="s">
        <v>34</v>
      </c>
      <c r="E4" s="193"/>
      <c r="F4" s="193"/>
      <c r="G4" s="193" t="s">
        <v>35</v>
      </c>
      <c r="H4" s="193" t="s">
        <v>36</v>
      </c>
      <c r="I4" s="193" t="s">
        <v>50</v>
      </c>
      <c r="J4" s="193" t="s">
        <v>51</v>
      </c>
      <c r="K4" s="193"/>
      <c r="L4" s="193"/>
      <c r="M4" s="193"/>
      <c r="N4" s="193"/>
      <c r="O4" s="193"/>
    </row>
    <row r="5" ht="27" customHeight="1" spans="1:15">
      <c r="A5" s="193"/>
      <c r="B5" s="193"/>
      <c r="C5" s="193"/>
      <c r="D5" s="193" t="s">
        <v>33</v>
      </c>
      <c r="E5" s="193" t="s">
        <v>52</v>
      </c>
      <c r="F5" s="193" t="s">
        <v>53</v>
      </c>
      <c r="G5" s="193"/>
      <c r="H5" s="193"/>
      <c r="I5" s="193"/>
      <c r="J5" s="193" t="s">
        <v>33</v>
      </c>
      <c r="K5" s="193" t="s">
        <v>54</v>
      </c>
      <c r="L5" s="193" t="s">
        <v>55</v>
      </c>
      <c r="M5" s="193" t="s">
        <v>56</v>
      </c>
      <c r="N5" s="193" t="s">
        <v>57</v>
      </c>
      <c r="O5" s="193" t="s">
        <v>58</v>
      </c>
    </row>
    <row r="6" ht="18.75" customHeight="1" spans="1:15">
      <c r="A6" s="194" t="s">
        <v>59</v>
      </c>
      <c r="B6" s="194" t="s">
        <v>60</v>
      </c>
      <c r="C6" s="194" t="s">
        <v>61</v>
      </c>
      <c r="D6" s="194" t="s">
        <v>62</v>
      </c>
      <c r="E6" s="194" t="s">
        <v>63</v>
      </c>
      <c r="F6" s="194" t="s">
        <v>64</v>
      </c>
      <c r="G6" s="194" t="s">
        <v>65</v>
      </c>
      <c r="H6" s="194" t="s">
        <v>66</v>
      </c>
      <c r="I6" s="194" t="s">
        <v>67</v>
      </c>
      <c r="J6" s="194" t="s">
        <v>68</v>
      </c>
      <c r="K6" s="194" t="s">
        <v>69</v>
      </c>
      <c r="L6" s="194" t="s">
        <v>70</v>
      </c>
      <c r="M6" s="194" t="s">
        <v>71</v>
      </c>
      <c r="N6" s="194" t="s">
        <v>72</v>
      </c>
      <c r="O6" s="194" t="s">
        <v>73</v>
      </c>
    </row>
    <row r="7" ht="25" customHeight="1" spans="1:15">
      <c r="A7" s="195" t="s">
        <v>74</v>
      </c>
      <c r="B7" s="193" t="s">
        <v>75</v>
      </c>
      <c r="C7" s="196">
        <v>1400</v>
      </c>
      <c r="D7" s="196">
        <v>1400</v>
      </c>
      <c r="E7" s="196">
        <v>1400</v>
      </c>
      <c r="F7" s="158"/>
      <c r="G7" s="158"/>
      <c r="H7" s="158"/>
      <c r="I7" s="158"/>
      <c r="J7" s="158"/>
      <c r="K7" s="158"/>
      <c r="L7" s="158"/>
      <c r="M7" s="158"/>
      <c r="N7" s="158"/>
      <c r="O7" s="158"/>
    </row>
    <row r="8" ht="23" customHeight="1" spans="1:15">
      <c r="A8" s="197" t="s">
        <v>76</v>
      </c>
      <c r="B8" s="193" t="s">
        <v>77</v>
      </c>
      <c r="C8" s="196">
        <v>800</v>
      </c>
      <c r="D8" s="196">
        <v>800</v>
      </c>
      <c r="E8" s="196">
        <v>800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ht="27" customHeight="1" spans="1:15">
      <c r="A9" s="198" t="s">
        <v>78</v>
      </c>
      <c r="B9" s="193" t="s">
        <v>79</v>
      </c>
      <c r="C9" s="196">
        <v>800</v>
      </c>
      <c r="D9" s="196">
        <v>800</v>
      </c>
      <c r="E9" s="196">
        <v>800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</row>
    <row r="10" ht="24" customHeight="1" spans="1:15">
      <c r="A10" s="197" t="s">
        <v>80</v>
      </c>
      <c r="B10" s="193" t="s">
        <v>81</v>
      </c>
      <c r="C10" s="196">
        <v>600</v>
      </c>
      <c r="D10" s="196">
        <v>600</v>
      </c>
      <c r="E10" s="196">
        <v>600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ht="25" customHeight="1" spans="1:15">
      <c r="A11" s="198" t="s">
        <v>82</v>
      </c>
      <c r="B11" s="193" t="s">
        <v>81</v>
      </c>
      <c r="C11" s="196">
        <v>600</v>
      </c>
      <c r="D11" s="196">
        <v>600</v>
      </c>
      <c r="E11" s="196">
        <v>600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27" customHeight="1" spans="1:15">
      <c r="A12" s="195" t="s">
        <v>83</v>
      </c>
      <c r="B12" s="193" t="s">
        <v>84</v>
      </c>
      <c r="C12" s="196">
        <v>253420.82</v>
      </c>
      <c r="D12" s="196">
        <v>253420.82</v>
      </c>
      <c r="E12" s="196">
        <v>253420.82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ht="29" customHeight="1" spans="1:15">
      <c r="A13" s="197" t="s">
        <v>85</v>
      </c>
      <c r="B13" s="193" t="s">
        <v>86</v>
      </c>
      <c r="C13" s="196">
        <v>249265.94</v>
      </c>
      <c r="D13" s="196">
        <v>249265.94</v>
      </c>
      <c r="E13" s="196">
        <v>249265.94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</row>
    <row r="14" ht="21" customHeight="1" spans="1:15">
      <c r="A14" s="198" t="s">
        <v>87</v>
      </c>
      <c r="B14" s="193" t="s">
        <v>88</v>
      </c>
      <c r="C14" s="196">
        <v>600</v>
      </c>
      <c r="D14" s="196">
        <v>600</v>
      </c>
      <c r="E14" s="196">
        <v>600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ht="29" customHeight="1" spans="1:15">
      <c r="A15" s="198" t="s">
        <v>89</v>
      </c>
      <c r="B15" s="193" t="s">
        <v>90</v>
      </c>
      <c r="C15" s="196">
        <v>95861.76</v>
      </c>
      <c r="D15" s="196">
        <v>95861.76</v>
      </c>
      <c r="E15" s="196">
        <v>95861.76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ht="28" customHeight="1" spans="1:15">
      <c r="A16" s="198" t="s">
        <v>91</v>
      </c>
      <c r="B16" s="193" t="s">
        <v>92</v>
      </c>
      <c r="C16" s="196">
        <v>152804.18</v>
      </c>
      <c r="D16" s="196">
        <v>152804.18</v>
      </c>
      <c r="E16" s="196">
        <v>152804.18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ht="33" customHeight="1" spans="1:15">
      <c r="A17" s="197" t="s">
        <v>93</v>
      </c>
      <c r="B17" s="193" t="s">
        <v>94</v>
      </c>
      <c r="C17" s="196">
        <v>4154.88</v>
      </c>
      <c r="D17" s="196">
        <v>4154.88</v>
      </c>
      <c r="E17" s="196">
        <v>4154.88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30" customHeight="1" spans="1:15">
      <c r="A18" s="198" t="s">
        <v>95</v>
      </c>
      <c r="B18" s="193" t="s">
        <v>94</v>
      </c>
      <c r="C18" s="196">
        <v>4154.88</v>
      </c>
      <c r="D18" s="196">
        <v>4154.88</v>
      </c>
      <c r="E18" s="196">
        <v>4154.88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ht="28" customHeight="1" spans="1:15">
      <c r="A19" s="195" t="s">
        <v>96</v>
      </c>
      <c r="B19" s="193" t="s">
        <v>97</v>
      </c>
      <c r="C19" s="196">
        <v>50280.01</v>
      </c>
      <c r="D19" s="196">
        <v>50280.01</v>
      </c>
      <c r="E19" s="196">
        <v>50280.01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ht="27" customHeight="1" spans="1:15">
      <c r="A20" s="197" t="s">
        <v>98</v>
      </c>
      <c r="B20" s="193" t="s">
        <v>99</v>
      </c>
      <c r="C20" s="196">
        <v>50280.01</v>
      </c>
      <c r="D20" s="196">
        <v>50280.01</v>
      </c>
      <c r="E20" s="196">
        <v>50280.01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17" customHeight="1" spans="1:15">
      <c r="A21" s="198" t="s">
        <v>100</v>
      </c>
      <c r="B21" s="193" t="s">
        <v>101</v>
      </c>
      <c r="C21" s="196"/>
      <c r="D21" s="196"/>
      <c r="E21" s="196"/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24" customHeight="1" spans="1:15">
      <c r="A22" s="198" t="s">
        <v>102</v>
      </c>
      <c r="B22" s="193" t="s">
        <v>103</v>
      </c>
      <c r="C22" s="196">
        <v>44935.2</v>
      </c>
      <c r="D22" s="196">
        <v>44935.2</v>
      </c>
      <c r="E22" s="196">
        <v>44935.2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29" customHeight="1" spans="1:15">
      <c r="A23" s="198" t="s">
        <v>104</v>
      </c>
      <c r="B23" s="193" t="s">
        <v>105</v>
      </c>
      <c r="C23" s="196">
        <v>5344.81</v>
      </c>
      <c r="D23" s="196">
        <v>5344.81</v>
      </c>
      <c r="E23" s="196">
        <v>5344.81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ht="24" customHeight="1" spans="1:15">
      <c r="A24" s="195" t="s">
        <v>106</v>
      </c>
      <c r="B24" s="193" t="s">
        <v>107</v>
      </c>
      <c r="C24" s="196">
        <v>71896.32</v>
      </c>
      <c r="D24" s="196">
        <v>71896.32</v>
      </c>
      <c r="E24" s="196">
        <v>71896.32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ht="24" customHeight="1" spans="1:15">
      <c r="A25" s="197" t="s">
        <v>108</v>
      </c>
      <c r="B25" s="193" t="s">
        <v>109</v>
      </c>
      <c r="C25" s="196">
        <v>71896.32</v>
      </c>
      <c r="D25" s="196">
        <v>71896.32</v>
      </c>
      <c r="E25" s="196">
        <v>71896.32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ht="26" customHeight="1" spans="1:15">
      <c r="A26" s="198" t="s">
        <v>110</v>
      </c>
      <c r="B26" s="193" t="s">
        <v>111</v>
      </c>
      <c r="C26" s="196">
        <v>71896.32</v>
      </c>
      <c r="D26" s="196">
        <v>71896.32</v>
      </c>
      <c r="E26" s="196">
        <v>71896.32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ht="30" customHeight="1" spans="1:15">
      <c r="A27" s="195" t="s">
        <v>112</v>
      </c>
      <c r="B27" s="193" t="s">
        <v>113</v>
      </c>
      <c r="C27" s="196">
        <v>798832.16</v>
      </c>
      <c r="D27" s="196">
        <v>798832.16</v>
      </c>
      <c r="E27" s="196">
        <v>660448.16</v>
      </c>
      <c r="F27" s="158">
        <v>138384</v>
      </c>
      <c r="G27" s="158"/>
      <c r="H27" s="158"/>
      <c r="I27" s="158"/>
      <c r="J27" s="158"/>
      <c r="K27" s="158"/>
      <c r="L27" s="158"/>
      <c r="M27" s="158"/>
      <c r="N27" s="158"/>
      <c r="O27" s="158"/>
    </row>
    <row r="28" ht="25" customHeight="1" spans="1:15">
      <c r="A28" s="197" t="s">
        <v>114</v>
      </c>
      <c r="B28" s="193" t="s">
        <v>115</v>
      </c>
      <c r="C28" s="196">
        <v>798832.16</v>
      </c>
      <c r="D28" s="196">
        <v>798832.16</v>
      </c>
      <c r="E28" s="196">
        <v>660448.16</v>
      </c>
      <c r="F28" s="158">
        <v>138384</v>
      </c>
      <c r="G28" s="158"/>
      <c r="H28" s="158"/>
      <c r="I28" s="158"/>
      <c r="J28" s="158"/>
      <c r="K28" s="158"/>
      <c r="L28" s="158"/>
      <c r="M28" s="158"/>
      <c r="N28" s="158"/>
      <c r="O28" s="158"/>
    </row>
    <row r="29" ht="32" customHeight="1" spans="1:15">
      <c r="A29" s="198" t="s">
        <v>116</v>
      </c>
      <c r="B29" s="193" t="s">
        <v>117</v>
      </c>
      <c r="C29" s="196">
        <v>660448.16</v>
      </c>
      <c r="D29" s="196">
        <v>660448.16</v>
      </c>
      <c r="E29" s="196">
        <v>660448.16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ht="30" customHeight="1" spans="1:15">
      <c r="A30" s="198" t="s">
        <v>118</v>
      </c>
      <c r="B30" s="193" t="s">
        <v>119</v>
      </c>
      <c r="C30" s="196">
        <v>78384</v>
      </c>
      <c r="D30" s="196">
        <v>78384</v>
      </c>
      <c r="E30" s="196"/>
      <c r="F30" s="158">
        <v>78384</v>
      </c>
      <c r="G30" s="158"/>
      <c r="H30" s="158"/>
      <c r="I30" s="158"/>
      <c r="J30" s="158"/>
      <c r="K30" s="158"/>
      <c r="L30" s="158"/>
      <c r="M30" s="158"/>
      <c r="N30" s="158"/>
      <c r="O30" s="158"/>
    </row>
    <row r="31" ht="25" customHeight="1" spans="1:15">
      <c r="A31" s="198" t="s">
        <v>120</v>
      </c>
      <c r="B31" s="193" t="s">
        <v>121</v>
      </c>
      <c r="C31" s="196">
        <v>60000</v>
      </c>
      <c r="D31" s="196">
        <v>60000</v>
      </c>
      <c r="E31" s="196"/>
      <c r="F31" s="158">
        <v>60000</v>
      </c>
      <c r="G31" s="158"/>
      <c r="H31" s="158"/>
      <c r="I31" s="158"/>
      <c r="J31" s="158"/>
      <c r="K31" s="158"/>
      <c r="L31" s="158"/>
      <c r="M31" s="158"/>
      <c r="N31" s="158"/>
      <c r="O31" s="158"/>
    </row>
    <row r="32" ht="24" customHeight="1" spans="1:15">
      <c r="A32" s="194" t="s">
        <v>30</v>
      </c>
      <c r="B32" s="194"/>
      <c r="C32" s="196">
        <v>1175829.31</v>
      </c>
      <c r="D32" s="196">
        <v>1175829.31</v>
      </c>
      <c r="E32" s="196">
        <v>1037445.31</v>
      </c>
      <c r="F32" s="158">
        <v>138384</v>
      </c>
      <c r="G32" s="158"/>
      <c r="H32" s="158"/>
      <c r="I32" s="158"/>
      <c r="J32" s="158"/>
      <c r="K32" s="158"/>
      <c r="L32" s="158"/>
      <c r="M32" s="158"/>
      <c r="N32" s="158"/>
      <c r="O32" s="158"/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80"/>
      <c r="B1" s="180"/>
      <c r="C1" s="180"/>
      <c r="D1" s="100" t="s">
        <v>122</v>
      </c>
    </row>
    <row r="2" ht="30.75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"单位名称："&amp;"梁河县防震减灾局"</f>
        <v>单位名称：梁河县防震减灾局</v>
      </c>
      <c r="B3" s="182"/>
      <c r="C3" s="182"/>
      <c r="D3" s="101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4" t="s">
        <v>125</v>
      </c>
      <c r="B5" s="11" t="s">
        <v>5</v>
      </c>
      <c r="C5" s="74" t="s">
        <v>126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127</v>
      </c>
      <c r="B7" s="23">
        <v>1175829.31</v>
      </c>
      <c r="C7" s="97" t="s">
        <v>128</v>
      </c>
      <c r="D7" s="23">
        <v>1175829.31</v>
      </c>
    </row>
    <row r="8" ht="19.5" customHeight="1" spans="1:4">
      <c r="A8" s="97" t="s">
        <v>129</v>
      </c>
      <c r="B8" s="23">
        <v>1175829.31</v>
      </c>
      <c r="C8" s="183" t="s">
        <v>130</v>
      </c>
      <c r="D8" s="23">
        <v>1400</v>
      </c>
    </row>
    <row r="9" ht="19.5" customHeight="1" spans="1:4">
      <c r="A9" s="184" t="s">
        <v>131</v>
      </c>
      <c r="B9" s="23"/>
      <c r="C9" s="183" t="s">
        <v>132</v>
      </c>
      <c r="D9" s="23"/>
    </row>
    <row r="10" ht="19.5" customHeight="1" spans="1:4">
      <c r="A10" s="184" t="s">
        <v>133</v>
      </c>
      <c r="B10" s="23"/>
      <c r="C10" s="183" t="s">
        <v>134</v>
      </c>
      <c r="D10" s="23"/>
    </row>
    <row r="11" ht="19.5" customHeight="1" spans="1:4">
      <c r="A11" s="184" t="s">
        <v>135</v>
      </c>
      <c r="B11" s="23"/>
      <c r="C11" s="183" t="s">
        <v>136</v>
      </c>
      <c r="D11" s="23"/>
    </row>
    <row r="12" ht="19.5" customHeight="1" spans="1:4">
      <c r="A12" s="184" t="s">
        <v>129</v>
      </c>
      <c r="B12" s="23"/>
      <c r="C12" s="183" t="s">
        <v>137</v>
      </c>
      <c r="D12" s="23"/>
    </row>
    <row r="13" ht="19.5" customHeight="1" spans="1:4">
      <c r="A13" s="184" t="s">
        <v>131</v>
      </c>
      <c r="B13" s="23"/>
      <c r="C13" s="183" t="s">
        <v>138</v>
      </c>
      <c r="D13" s="23"/>
    </row>
    <row r="14" ht="19.5" customHeight="1" spans="1:4">
      <c r="A14" s="184" t="s">
        <v>133</v>
      </c>
      <c r="B14" s="23"/>
      <c r="C14" s="183" t="s">
        <v>139</v>
      </c>
      <c r="D14" s="23"/>
    </row>
    <row r="15" ht="19.5" customHeight="1" spans="1:4">
      <c r="A15" s="185"/>
      <c r="B15" s="23"/>
      <c r="C15" s="183" t="s">
        <v>140</v>
      </c>
      <c r="D15" s="23">
        <v>253420.82</v>
      </c>
    </row>
    <row r="16" ht="19.5" customHeight="1" spans="1:4">
      <c r="A16" s="185"/>
      <c r="B16" s="23"/>
      <c r="C16" s="183" t="s">
        <v>141</v>
      </c>
      <c r="D16" s="23">
        <v>50280.01</v>
      </c>
    </row>
    <row r="17" ht="19.5" customHeight="1" spans="1:4">
      <c r="A17" s="185"/>
      <c r="B17" s="23"/>
      <c r="C17" s="183" t="s">
        <v>142</v>
      </c>
      <c r="D17" s="23"/>
    </row>
    <row r="18" ht="19.5" customHeight="1" spans="1:4">
      <c r="A18" s="185"/>
      <c r="B18" s="23"/>
      <c r="C18" s="183" t="s">
        <v>143</v>
      </c>
      <c r="D18" s="23"/>
    </row>
    <row r="19" ht="19.5" customHeight="1" spans="1:4">
      <c r="A19" s="185"/>
      <c r="B19" s="23"/>
      <c r="C19" s="183" t="s">
        <v>144</v>
      </c>
      <c r="D19" s="23"/>
    </row>
    <row r="20" ht="19.5" customHeight="1" spans="1:4">
      <c r="A20" s="97"/>
      <c r="B20" s="23"/>
      <c r="C20" s="183" t="s">
        <v>145</v>
      </c>
      <c r="D20" s="23"/>
    </row>
    <row r="21" ht="19.5" customHeight="1" spans="1:4">
      <c r="A21" s="97"/>
      <c r="B21" s="23"/>
      <c r="C21" s="97" t="s">
        <v>146</v>
      </c>
      <c r="D21" s="23"/>
    </row>
    <row r="22" ht="19.5" customHeight="1" spans="1:4">
      <c r="A22" s="97"/>
      <c r="B22" s="23"/>
      <c r="C22" s="97" t="s">
        <v>147</v>
      </c>
      <c r="D22" s="23"/>
    </row>
    <row r="23" ht="19.5" customHeight="1" spans="1:4">
      <c r="A23" s="97"/>
      <c r="B23" s="23"/>
      <c r="C23" s="97" t="s">
        <v>148</v>
      </c>
      <c r="D23" s="23"/>
    </row>
    <row r="24" ht="19.5" customHeight="1" spans="1:4">
      <c r="A24" s="97"/>
      <c r="B24" s="23"/>
      <c r="C24" s="97" t="s">
        <v>149</v>
      </c>
      <c r="D24" s="23"/>
    </row>
    <row r="25" ht="19.5" customHeight="1" spans="1:4">
      <c r="A25" s="97"/>
      <c r="B25" s="23"/>
      <c r="C25" s="97" t="s">
        <v>150</v>
      </c>
      <c r="D25" s="23"/>
    </row>
    <row r="26" ht="19.5" customHeight="1" spans="1:4">
      <c r="A26" s="183"/>
      <c r="B26" s="23"/>
      <c r="C26" s="97" t="s">
        <v>151</v>
      </c>
      <c r="D26" s="23">
        <v>71896.32</v>
      </c>
    </row>
    <row r="27" ht="19.5" customHeight="1" spans="1:4">
      <c r="A27" s="97"/>
      <c r="B27" s="23"/>
      <c r="C27" s="97" t="s">
        <v>152</v>
      </c>
      <c r="D27" s="23"/>
    </row>
    <row r="28" customHeight="1" spans="1:4">
      <c r="A28" s="97"/>
      <c r="B28" s="23"/>
      <c r="C28" s="184" t="s">
        <v>153</v>
      </c>
      <c r="D28" s="23"/>
    </row>
    <row r="29" ht="19.5" customHeight="1" spans="1:4">
      <c r="A29" s="97"/>
      <c r="B29" s="23"/>
      <c r="C29" s="97" t="s">
        <v>154</v>
      </c>
      <c r="D29" s="23">
        <v>798832.16</v>
      </c>
    </row>
    <row r="30" ht="19.5" customHeight="1" spans="1:4">
      <c r="A30" s="183"/>
      <c r="B30" s="23"/>
      <c r="C30" s="97" t="s">
        <v>155</v>
      </c>
      <c r="D30" s="23"/>
    </row>
    <row r="31" ht="18" customHeight="1" spans="1:4">
      <c r="A31" s="183"/>
      <c r="B31" s="23"/>
      <c r="C31" s="97" t="s">
        <v>156</v>
      </c>
      <c r="D31" s="23"/>
    </row>
    <row r="32" ht="18" customHeight="1" spans="1:4">
      <c r="A32" s="183"/>
      <c r="B32" s="23"/>
      <c r="C32" s="184" t="s">
        <v>157</v>
      </c>
      <c r="D32" s="23"/>
    </row>
    <row r="33" ht="18" customHeight="1" spans="1:4">
      <c r="A33" s="183"/>
      <c r="B33" s="23"/>
      <c r="C33" s="184" t="s">
        <v>158</v>
      </c>
      <c r="D33" s="23"/>
    </row>
    <row r="34" ht="19.5" customHeight="1" spans="1:4">
      <c r="A34" s="183"/>
      <c r="B34" s="186"/>
      <c r="C34" s="97" t="s">
        <v>159</v>
      </c>
      <c r="D34" s="186"/>
    </row>
    <row r="35" ht="19.5" customHeight="1" spans="1:4">
      <c r="A35" s="183"/>
      <c r="B35" s="23"/>
      <c r="C35" s="97" t="s">
        <v>160</v>
      </c>
      <c r="D35" s="23"/>
    </row>
    <row r="36" ht="19.5" customHeight="1" spans="1:4">
      <c r="A36" s="187" t="s">
        <v>24</v>
      </c>
      <c r="B36" s="23">
        <v>1175829.31</v>
      </c>
      <c r="C36" s="187" t="s">
        <v>25</v>
      </c>
      <c r="D36" s="23">
        <v>1175829.31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47"/>
      <c r="B1" s="147"/>
      <c r="C1" s="147"/>
      <c r="D1" s="147"/>
      <c r="E1" s="147"/>
      <c r="F1" s="147"/>
      <c r="G1" s="151" t="s">
        <v>161</v>
      </c>
    </row>
    <row r="2" ht="33" customHeight="1" spans="1:7">
      <c r="A2" s="173" t="str">
        <f>"2025"&amp;"年一般公共预算支出预算表（按功能科目分类）"</f>
        <v>2025年一般公共预算支出预算表（按功能科目分类）</v>
      </c>
      <c r="B2" s="173"/>
      <c r="C2" s="173"/>
      <c r="D2" s="173"/>
      <c r="E2" s="173"/>
      <c r="F2" s="173"/>
      <c r="G2" s="173"/>
    </row>
    <row r="3" ht="18.75" customHeight="1" spans="1:7">
      <c r="A3" s="174" t="str">
        <f>"单位名称："&amp;"梁河县防震减灾局"</f>
        <v>单位名称：梁河县防震减灾局</v>
      </c>
      <c r="B3" s="174"/>
      <c r="C3" s="147"/>
      <c r="D3" s="147"/>
      <c r="E3" s="147"/>
      <c r="F3" s="147"/>
      <c r="G3" s="151" t="s">
        <v>1</v>
      </c>
    </row>
    <row r="4" ht="18.75" customHeight="1" spans="1:7">
      <c r="A4" s="175" t="s">
        <v>162</v>
      </c>
      <c r="B4" s="175"/>
      <c r="C4" s="175" t="s">
        <v>30</v>
      </c>
      <c r="D4" s="175" t="s">
        <v>52</v>
      </c>
      <c r="E4" s="175"/>
      <c r="F4" s="175"/>
      <c r="G4" s="175" t="s">
        <v>53</v>
      </c>
    </row>
    <row r="5" ht="18.75" customHeight="1" spans="1:7">
      <c r="A5" s="175" t="s">
        <v>48</v>
      </c>
      <c r="B5" s="175" t="s">
        <v>49</v>
      </c>
      <c r="C5" s="175"/>
      <c r="D5" s="175" t="s">
        <v>33</v>
      </c>
      <c r="E5" s="175" t="s">
        <v>163</v>
      </c>
      <c r="F5" s="175" t="s">
        <v>164</v>
      </c>
      <c r="G5" s="175"/>
    </row>
    <row r="6" ht="18.75" customHeight="1" spans="1:7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</row>
    <row r="7" ht="18.75" customHeight="1" spans="1:7">
      <c r="A7" s="176" t="s">
        <v>74</v>
      </c>
      <c r="B7" s="176" t="s">
        <v>75</v>
      </c>
      <c r="C7" s="177">
        <v>1400</v>
      </c>
      <c r="D7" s="177">
        <v>1400</v>
      </c>
      <c r="E7" s="177"/>
      <c r="F7" s="177">
        <v>1400</v>
      </c>
      <c r="G7" s="177"/>
    </row>
    <row r="8" ht="18.75" customHeight="1" outlineLevel="1" spans="1:7">
      <c r="A8" s="178" t="s">
        <v>76</v>
      </c>
      <c r="B8" s="178" t="s">
        <v>77</v>
      </c>
      <c r="C8" s="177">
        <v>800</v>
      </c>
      <c r="D8" s="177">
        <v>800</v>
      </c>
      <c r="E8" s="177"/>
      <c r="F8" s="177">
        <v>800</v>
      </c>
      <c r="G8" s="177"/>
    </row>
    <row r="9" ht="18.75" customHeight="1" outlineLevel="2" spans="1:7">
      <c r="A9" s="179" t="s">
        <v>78</v>
      </c>
      <c r="B9" s="179" t="s">
        <v>79</v>
      </c>
      <c r="C9" s="177">
        <v>800</v>
      </c>
      <c r="D9" s="177">
        <v>800</v>
      </c>
      <c r="E9" s="177"/>
      <c r="F9" s="177">
        <v>800</v>
      </c>
      <c r="G9" s="177"/>
    </row>
    <row r="10" ht="18.75" customHeight="1" outlineLevel="1" spans="1:7">
      <c r="A10" s="178" t="s">
        <v>80</v>
      </c>
      <c r="B10" s="178" t="s">
        <v>81</v>
      </c>
      <c r="C10" s="177">
        <v>600</v>
      </c>
      <c r="D10" s="177">
        <v>600</v>
      </c>
      <c r="E10" s="177"/>
      <c r="F10" s="177">
        <v>600</v>
      </c>
      <c r="G10" s="177"/>
    </row>
    <row r="11" ht="18.75" customHeight="1" outlineLevel="2" spans="1:7">
      <c r="A11" s="179" t="s">
        <v>82</v>
      </c>
      <c r="B11" s="179" t="s">
        <v>81</v>
      </c>
      <c r="C11" s="177">
        <v>600</v>
      </c>
      <c r="D11" s="177">
        <v>600</v>
      </c>
      <c r="E11" s="177"/>
      <c r="F11" s="177">
        <v>600</v>
      </c>
      <c r="G11" s="177"/>
    </row>
    <row r="12" ht="18.75" customHeight="1" spans="1:7">
      <c r="A12" s="176" t="s">
        <v>83</v>
      </c>
      <c r="B12" s="176" t="s">
        <v>84</v>
      </c>
      <c r="C12" s="177">
        <v>253420.82</v>
      </c>
      <c r="D12" s="177">
        <v>253420.82</v>
      </c>
      <c r="E12" s="177">
        <v>252820.82</v>
      </c>
      <c r="F12" s="177">
        <v>600</v>
      </c>
      <c r="G12" s="177"/>
    </row>
    <row r="13" ht="18.75" customHeight="1" outlineLevel="1" spans="1:7">
      <c r="A13" s="178" t="s">
        <v>85</v>
      </c>
      <c r="B13" s="178" t="s">
        <v>86</v>
      </c>
      <c r="C13" s="177">
        <v>249265.94</v>
      </c>
      <c r="D13" s="177">
        <v>249265.94</v>
      </c>
      <c r="E13" s="177">
        <v>248665.94</v>
      </c>
      <c r="F13" s="177">
        <v>600</v>
      </c>
      <c r="G13" s="177"/>
    </row>
    <row r="14" ht="18.75" customHeight="1" outlineLevel="2" spans="1:7">
      <c r="A14" s="179" t="s">
        <v>87</v>
      </c>
      <c r="B14" s="179" t="s">
        <v>88</v>
      </c>
      <c r="C14" s="177">
        <v>600</v>
      </c>
      <c r="D14" s="177">
        <v>600</v>
      </c>
      <c r="E14" s="177"/>
      <c r="F14" s="177">
        <v>600</v>
      </c>
      <c r="G14" s="177"/>
    </row>
    <row r="15" ht="18.75" customHeight="1" outlineLevel="2" spans="1:7">
      <c r="A15" s="179" t="s">
        <v>89</v>
      </c>
      <c r="B15" s="179" t="s">
        <v>90</v>
      </c>
      <c r="C15" s="177">
        <v>95861.76</v>
      </c>
      <c r="D15" s="177">
        <v>95861.76</v>
      </c>
      <c r="E15" s="177">
        <v>95861.76</v>
      </c>
      <c r="F15" s="177"/>
      <c r="G15" s="177"/>
    </row>
    <row r="16" ht="18.75" customHeight="1" outlineLevel="2" spans="1:7">
      <c r="A16" s="179" t="s">
        <v>91</v>
      </c>
      <c r="B16" s="179" t="s">
        <v>92</v>
      </c>
      <c r="C16" s="177">
        <v>152804.18</v>
      </c>
      <c r="D16" s="177">
        <v>152804.18</v>
      </c>
      <c r="E16" s="177">
        <v>152804.18</v>
      </c>
      <c r="F16" s="177"/>
      <c r="G16" s="177"/>
    </row>
    <row r="17" ht="18.75" customHeight="1" outlineLevel="1" spans="1:7">
      <c r="A17" s="178" t="s">
        <v>93</v>
      </c>
      <c r="B17" s="178" t="s">
        <v>94</v>
      </c>
      <c r="C17" s="177">
        <v>4154.88</v>
      </c>
      <c r="D17" s="177">
        <v>4154.88</v>
      </c>
      <c r="E17" s="177">
        <v>4154.88</v>
      </c>
      <c r="F17" s="177"/>
      <c r="G17" s="177"/>
    </row>
    <row r="18" ht="18.75" customHeight="1" outlineLevel="2" spans="1:7">
      <c r="A18" s="179" t="s">
        <v>95</v>
      </c>
      <c r="B18" s="179" t="s">
        <v>94</v>
      </c>
      <c r="C18" s="177">
        <v>4154.88</v>
      </c>
      <c r="D18" s="177">
        <v>4154.88</v>
      </c>
      <c r="E18" s="177">
        <v>4154.88</v>
      </c>
      <c r="F18" s="177"/>
      <c r="G18" s="177"/>
    </row>
    <row r="19" ht="18.75" customHeight="1" spans="1:7">
      <c r="A19" s="176" t="s">
        <v>96</v>
      </c>
      <c r="B19" s="176" t="s">
        <v>97</v>
      </c>
      <c r="C19" s="177">
        <v>50280.01</v>
      </c>
      <c r="D19" s="177">
        <v>50280.01</v>
      </c>
      <c r="E19" s="177">
        <v>50280.01</v>
      </c>
      <c r="F19" s="177"/>
      <c r="G19" s="177"/>
    </row>
    <row r="20" ht="18.75" customHeight="1" outlineLevel="1" spans="1:7">
      <c r="A20" s="178" t="s">
        <v>98</v>
      </c>
      <c r="B20" s="178" t="s">
        <v>99</v>
      </c>
      <c r="C20" s="177">
        <v>50280.01</v>
      </c>
      <c r="D20" s="177">
        <v>50280.01</v>
      </c>
      <c r="E20" s="177">
        <v>50280.01</v>
      </c>
      <c r="F20" s="177"/>
      <c r="G20" s="177"/>
    </row>
    <row r="21" ht="18.75" customHeight="1" outlineLevel="2" spans="1:7">
      <c r="A21" s="179" t="s">
        <v>102</v>
      </c>
      <c r="B21" s="179" t="s">
        <v>103</v>
      </c>
      <c r="C21" s="177">
        <v>44935.2</v>
      </c>
      <c r="D21" s="177">
        <v>44935.2</v>
      </c>
      <c r="E21" s="177">
        <v>44935.2</v>
      </c>
      <c r="F21" s="177"/>
      <c r="G21" s="177"/>
    </row>
    <row r="22" ht="18.75" customHeight="1" outlineLevel="2" spans="1:7">
      <c r="A22" s="179" t="s">
        <v>104</v>
      </c>
      <c r="B22" s="179" t="s">
        <v>105</v>
      </c>
      <c r="C22" s="177">
        <v>5344.81</v>
      </c>
      <c r="D22" s="177">
        <v>5344.81</v>
      </c>
      <c r="E22" s="177">
        <v>5344.81</v>
      </c>
      <c r="F22" s="177"/>
      <c r="G22" s="177"/>
    </row>
    <row r="23" ht="18.75" customHeight="1" spans="1:7">
      <c r="A23" s="176" t="s">
        <v>106</v>
      </c>
      <c r="B23" s="176" t="s">
        <v>107</v>
      </c>
      <c r="C23" s="177">
        <v>71896.32</v>
      </c>
      <c r="D23" s="177">
        <v>71896.32</v>
      </c>
      <c r="E23" s="177">
        <v>71896.32</v>
      </c>
      <c r="F23" s="177"/>
      <c r="G23" s="177"/>
    </row>
    <row r="24" ht="18.75" customHeight="1" outlineLevel="1" spans="1:7">
      <c r="A24" s="178" t="s">
        <v>108</v>
      </c>
      <c r="B24" s="178" t="s">
        <v>109</v>
      </c>
      <c r="C24" s="177">
        <v>71896.32</v>
      </c>
      <c r="D24" s="177">
        <v>71896.32</v>
      </c>
      <c r="E24" s="177">
        <v>71896.32</v>
      </c>
      <c r="F24" s="177"/>
      <c r="G24" s="177"/>
    </row>
    <row r="25" ht="18.75" customHeight="1" outlineLevel="2" spans="1:7">
      <c r="A25" s="179" t="s">
        <v>110</v>
      </c>
      <c r="B25" s="179" t="s">
        <v>111</v>
      </c>
      <c r="C25" s="177">
        <v>71896.32</v>
      </c>
      <c r="D25" s="177">
        <v>71896.32</v>
      </c>
      <c r="E25" s="177">
        <v>71896.32</v>
      </c>
      <c r="F25" s="177"/>
      <c r="G25" s="177"/>
    </row>
    <row r="26" ht="18.75" customHeight="1" spans="1:7">
      <c r="A26" s="176" t="s">
        <v>112</v>
      </c>
      <c r="B26" s="176" t="s">
        <v>113</v>
      </c>
      <c r="C26" s="177">
        <v>798832.16</v>
      </c>
      <c r="D26" s="177">
        <v>660448.16</v>
      </c>
      <c r="E26" s="177">
        <v>629926.44</v>
      </c>
      <c r="F26" s="177">
        <v>30521.72</v>
      </c>
      <c r="G26" s="177">
        <v>138384</v>
      </c>
    </row>
    <row r="27" ht="18.75" customHeight="1" outlineLevel="1" spans="1:7">
      <c r="A27" s="178" t="s">
        <v>114</v>
      </c>
      <c r="B27" s="178" t="s">
        <v>115</v>
      </c>
      <c r="C27" s="177">
        <v>798832.16</v>
      </c>
      <c r="D27" s="177">
        <v>660448.16</v>
      </c>
      <c r="E27" s="177">
        <v>629926.44</v>
      </c>
      <c r="F27" s="177">
        <v>30521.72</v>
      </c>
      <c r="G27" s="177">
        <v>138384</v>
      </c>
    </row>
    <row r="28" ht="18.75" customHeight="1" outlineLevel="2" spans="1:7">
      <c r="A28" s="179" t="s">
        <v>116</v>
      </c>
      <c r="B28" s="179" t="s">
        <v>117</v>
      </c>
      <c r="C28" s="177">
        <v>660448.16</v>
      </c>
      <c r="D28" s="177">
        <v>660448.16</v>
      </c>
      <c r="E28" s="177">
        <v>629926.44</v>
      </c>
      <c r="F28" s="177">
        <v>30521.72</v>
      </c>
      <c r="G28" s="177"/>
    </row>
    <row r="29" ht="18.75" customHeight="1" outlineLevel="2" spans="1:7">
      <c r="A29" s="179" t="s">
        <v>118</v>
      </c>
      <c r="B29" s="179" t="s">
        <v>119</v>
      </c>
      <c r="C29" s="177">
        <v>78384</v>
      </c>
      <c r="D29" s="177"/>
      <c r="E29" s="177"/>
      <c r="F29" s="177"/>
      <c r="G29" s="177">
        <v>78384</v>
      </c>
    </row>
    <row r="30" ht="18.75" customHeight="1" outlineLevel="2" spans="1:7">
      <c r="A30" s="179" t="s">
        <v>120</v>
      </c>
      <c r="B30" s="179" t="s">
        <v>121</v>
      </c>
      <c r="C30" s="177">
        <v>60000</v>
      </c>
      <c r="D30" s="177"/>
      <c r="E30" s="177"/>
      <c r="F30" s="177"/>
      <c r="G30" s="177">
        <v>60000</v>
      </c>
    </row>
    <row r="31" ht="18.75" customHeight="1" spans="1:7">
      <c r="A31" s="175" t="s">
        <v>30</v>
      </c>
      <c r="B31" s="175"/>
      <c r="C31" s="177">
        <v>1175829.31</v>
      </c>
      <c r="D31" s="177">
        <v>1037445.31</v>
      </c>
      <c r="E31" s="177">
        <v>1004923.59</v>
      </c>
      <c r="F31" s="177">
        <v>32521.72</v>
      </c>
      <c r="G31" s="177">
        <v>138384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4" sqref="E24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64"/>
      <c r="B1" s="164"/>
      <c r="C1" s="165"/>
      <c r="D1" s="1"/>
      <c r="E1" s="1"/>
      <c r="F1" s="166" t="s">
        <v>165</v>
      </c>
    </row>
    <row r="2" ht="33.75" customHeight="1" spans="1:6">
      <c r="A2" s="167" t="str">
        <f>"2025"&amp;"年一般公共预算“三公”经费支出预算表"</f>
        <v>2025年一般公共预算“三公”经费支出预算表</v>
      </c>
      <c r="B2" s="167"/>
      <c r="C2" s="167"/>
      <c r="D2" s="167"/>
      <c r="E2" s="167"/>
      <c r="F2" s="167"/>
    </row>
    <row r="3" ht="21.75" customHeight="1" spans="1:6">
      <c r="A3" s="168" t="str">
        <f>"单位名称："&amp;"梁河县防震减灾局"</f>
        <v>单位名称：梁河县防震减灾局</v>
      </c>
      <c r="B3" s="164"/>
      <c r="C3" s="165"/>
      <c r="D3" s="3"/>
      <c r="E3" s="1"/>
      <c r="F3" s="166" t="s">
        <v>27</v>
      </c>
    </row>
    <row r="4" ht="19.5" customHeight="1" spans="1:6">
      <c r="A4" s="11" t="s">
        <v>166</v>
      </c>
      <c r="B4" s="74" t="s">
        <v>167</v>
      </c>
      <c r="C4" s="12" t="s">
        <v>168</v>
      </c>
      <c r="D4" s="13"/>
      <c r="E4" s="14"/>
      <c r="F4" s="74" t="s">
        <v>169</v>
      </c>
    </row>
    <row r="5" ht="19.5" customHeight="1" spans="1:6">
      <c r="A5" s="18"/>
      <c r="B5" s="78"/>
      <c r="C5" s="35" t="s">
        <v>33</v>
      </c>
      <c r="D5" s="35" t="s">
        <v>170</v>
      </c>
      <c r="E5" s="35" t="s">
        <v>171</v>
      </c>
      <c r="F5" s="78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>
        <v>6586.3</v>
      </c>
      <c r="B7" s="171"/>
      <c r="C7" s="172">
        <v>4704.5</v>
      </c>
      <c r="D7" s="171"/>
      <c r="E7" s="171">
        <v>4704.5</v>
      </c>
      <c r="F7" s="171">
        <v>1881.8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22" workbookViewId="0">
      <selection activeCell="L44" sqref="L44"/>
    </sheetView>
  </sheetViews>
  <sheetFormatPr defaultColWidth="10.2761904761905" defaultRowHeight="15" customHeight="1"/>
  <cols>
    <col min="1" max="1" width="12.4285714285714" customWidth="1"/>
    <col min="2" max="2" width="18.8571428571429" customWidth="1"/>
    <col min="3" max="3" width="20.5714285714286" customWidth="1"/>
    <col min="4" max="4" width="7.57142857142857" customWidth="1"/>
    <col min="5" max="5" width="18.7142857142857" customWidth="1"/>
    <col min="6" max="6" width="7.85714285714286" customWidth="1"/>
    <col min="7" max="7" width="16.1428571428571" customWidth="1"/>
    <col min="8" max="8" width="12.9142857142857" customWidth="1"/>
    <col min="9" max="9" width="12.2761904761905" customWidth="1"/>
    <col min="10" max="10" width="6.57142857142857" customWidth="1"/>
    <col min="11" max="11" width="7.42857142857143" customWidth="1"/>
    <col min="12" max="12" width="14" customWidth="1"/>
    <col min="13" max="13" width="5" customWidth="1"/>
    <col min="14" max="14" width="6.14285714285714" customWidth="1"/>
    <col min="15" max="15" width="7.14285714285714" customWidth="1"/>
    <col min="16" max="16" width="7.28571428571429" customWidth="1"/>
    <col min="17" max="17" width="5.85714285714286" customWidth="1"/>
    <col min="18" max="18" width="5.28571428571429" customWidth="1"/>
    <col min="19" max="19" width="6" customWidth="1"/>
    <col min="20" max="20" width="7.28571428571429" customWidth="1"/>
    <col min="21" max="21" width="5.42857142857143" customWidth="1"/>
    <col min="22" max="22" width="7.71428571428571" customWidth="1"/>
    <col min="23" max="23" width="6.57142857142857" customWidth="1"/>
  </cols>
  <sheetData>
    <row r="1" ht="18.75" customHeight="1" spans="1:23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63" t="s">
        <v>172</v>
      </c>
      <c r="U1" s="163"/>
      <c r="V1" s="163"/>
      <c r="W1" s="163"/>
    </row>
    <row r="2" ht="18" customHeight="1" spans="1:23">
      <c r="A2" s="160" t="s">
        <v>173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customHeight="1" spans="1:23">
      <c r="A3" s="159" t="str">
        <f>"单位名称："&amp;"梁河县防震减灾局"</f>
        <v>单位名称：梁河县防震减灾局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3" t="s">
        <v>27</v>
      </c>
      <c r="U3" s="163"/>
      <c r="V3" s="163"/>
      <c r="W3" s="163"/>
    </row>
    <row r="4" ht="18.75" customHeight="1" spans="1:23">
      <c r="A4" s="161" t="s">
        <v>174</v>
      </c>
      <c r="B4" s="161" t="s">
        <v>175</v>
      </c>
      <c r="C4" s="161" t="s">
        <v>176</v>
      </c>
      <c r="D4" s="161" t="s">
        <v>177</v>
      </c>
      <c r="E4" s="161" t="s">
        <v>178</v>
      </c>
      <c r="F4" s="161" t="s">
        <v>179</v>
      </c>
      <c r="G4" s="161" t="s">
        <v>180</v>
      </c>
      <c r="H4" s="161" t="s">
        <v>181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1" customHeight="1" spans="1:23">
      <c r="A5" s="161"/>
      <c r="B5" s="161"/>
      <c r="C5" s="161"/>
      <c r="D5" s="161"/>
      <c r="E5" s="161"/>
      <c r="F5" s="161"/>
      <c r="G5" s="161"/>
      <c r="H5" s="161" t="s">
        <v>182</v>
      </c>
      <c r="I5" s="161" t="s">
        <v>34</v>
      </c>
      <c r="J5" s="161" t="s">
        <v>183</v>
      </c>
      <c r="K5" s="161" t="s">
        <v>184</v>
      </c>
      <c r="L5" s="161" t="s">
        <v>185</v>
      </c>
      <c r="M5" s="161" t="s">
        <v>186</v>
      </c>
      <c r="N5" s="161" t="s">
        <v>187</v>
      </c>
      <c r="O5" s="161" t="s">
        <v>35</v>
      </c>
      <c r="P5" s="161" t="s">
        <v>36</v>
      </c>
      <c r="Q5" s="161" t="s">
        <v>37</v>
      </c>
      <c r="R5" s="161" t="s">
        <v>51</v>
      </c>
      <c r="S5" s="161"/>
      <c r="T5" s="161"/>
      <c r="U5" s="161"/>
      <c r="V5" s="161"/>
      <c r="W5" s="161"/>
    </row>
    <row r="6" customHeight="1" spans="1:23">
      <c r="A6" s="161"/>
      <c r="B6" s="161"/>
      <c r="C6" s="161"/>
      <c r="D6" s="161"/>
      <c r="E6" s="161"/>
      <c r="F6" s="161"/>
      <c r="G6" s="161"/>
      <c r="H6" s="161"/>
      <c r="I6" s="161" t="s">
        <v>188</v>
      </c>
      <c r="J6" s="161" t="s">
        <v>183</v>
      </c>
      <c r="K6" s="161" t="s">
        <v>184</v>
      </c>
      <c r="L6" s="161" t="s">
        <v>185</v>
      </c>
      <c r="M6" s="161" t="s">
        <v>186</v>
      </c>
      <c r="N6" s="161" t="s">
        <v>34</v>
      </c>
      <c r="O6" s="161" t="s">
        <v>35</v>
      </c>
      <c r="P6" s="161" t="s">
        <v>36</v>
      </c>
      <c r="Q6" s="161"/>
      <c r="R6" s="161" t="s">
        <v>33</v>
      </c>
      <c r="S6" s="161" t="s">
        <v>40</v>
      </c>
      <c r="T6" s="161" t="s">
        <v>41</v>
      </c>
      <c r="U6" s="161" t="s">
        <v>42</v>
      </c>
      <c r="V6" s="161" t="s">
        <v>43</v>
      </c>
      <c r="W6" s="161" t="s">
        <v>44</v>
      </c>
    </row>
    <row r="7" ht="33" customHeight="1" spans="1:23">
      <c r="A7" s="161"/>
      <c r="B7" s="161"/>
      <c r="C7" s="161"/>
      <c r="D7" s="161"/>
      <c r="E7" s="161"/>
      <c r="F7" s="161"/>
      <c r="G7" s="161"/>
      <c r="H7" s="161"/>
      <c r="I7" s="161" t="s">
        <v>33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4" customHeight="1" spans="1:23">
      <c r="A8" s="161" t="s">
        <v>59</v>
      </c>
      <c r="B8" s="161" t="s">
        <v>60</v>
      </c>
      <c r="C8" s="161" t="s">
        <v>61</v>
      </c>
      <c r="D8" s="161" t="s">
        <v>62</v>
      </c>
      <c r="E8" s="161" t="s">
        <v>63</v>
      </c>
      <c r="F8" s="161" t="s">
        <v>64</v>
      </c>
      <c r="G8" s="161" t="s">
        <v>65</v>
      </c>
      <c r="H8" s="161" t="s">
        <v>66</v>
      </c>
      <c r="I8" s="161" t="s">
        <v>67</v>
      </c>
      <c r="J8" s="161" t="s">
        <v>68</v>
      </c>
      <c r="K8" s="161" t="s">
        <v>69</v>
      </c>
      <c r="L8" s="161" t="s">
        <v>70</v>
      </c>
      <c r="M8" s="161" t="s">
        <v>71</v>
      </c>
      <c r="N8" s="161" t="s">
        <v>72</v>
      </c>
      <c r="O8" s="161" t="s">
        <v>73</v>
      </c>
      <c r="P8" s="161" t="s">
        <v>189</v>
      </c>
      <c r="Q8" s="161" t="s">
        <v>190</v>
      </c>
      <c r="R8" s="161" t="s">
        <v>191</v>
      </c>
      <c r="S8" s="161" t="s">
        <v>192</v>
      </c>
      <c r="T8" s="161" t="s">
        <v>193</v>
      </c>
      <c r="U8" s="161" t="s">
        <v>194</v>
      </c>
      <c r="V8" s="161" t="s">
        <v>195</v>
      </c>
      <c r="W8" s="161" t="s">
        <v>196</v>
      </c>
    </row>
    <row r="9" ht="18" customHeight="1" spans="1:23">
      <c r="A9" s="156" t="s">
        <v>46</v>
      </c>
      <c r="B9" s="156"/>
      <c r="C9" s="156"/>
      <c r="D9" s="156"/>
      <c r="E9" s="156"/>
      <c r="F9" s="156"/>
      <c r="G9" s="156"/>
      <c r="H9" s="158">
        <v>1037445.31</v>
      </c>
      <c r="I9" s="158">
        <v>1037445.31</v>
      </c>
      <c r="J9" s="158"/>
      <c r="K9" s="158"/>
      <c r="L9" s="158">
        <v>1037445.31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22" customHeight="1" outlineLevel="1" spans="1:23">
      <c r="A10" s="156" t="s">
        <v>46</v>
      </c>
      <c r="B10" s="156" t="s">
        <v>197</v>
      </c>
      <c r="C10" s="156" t="s">
        <v>198</v>
      </c>
      <c r="D10" s="156" t="s">
        <v>116</v>
      </c>
      <c r="E10" s="156" t="s">
        <v>117</v>
      </c>
      <c r="F10" s="156" t="s">
        <v>199</v>
      </c>
      <c r="G10" s="156" t="s">
        <v>200</v>
      </c>
      <c r="H10" s="158">
        <v>213888</v>
      </c>
      <c r="I10" s="158">
        <v>213888</v>
      </c>
      <c r="J10" s="158"/>
      <c r="K10" s="158"/>
      <c r="L10" s="158">
        <v>213888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</row>
    <row r="11" ht="24" customHeight="1" outlineLevel="1" spans="1:23">
      <c r="A11" s="156" t="s">
        <v>46</v>
      </c>
      <c r="B11" s="156" t="s">
        <v>197</v>
      </c>
      <c r="C11" s="156" t="s">
        <v>198</v>
      </c>
      <c r="D11" s="156" t="s">
        <v>116</v>
      </c>
      <c r="E11" s="156" t="s">
        <v>117</v>
      </c>
      <c r="F11" s="156" t="s">
        <v>201</v>
      </c>
      <c r="G11" s="156" t="s">
        <v>202</v>
      </c>
      <c r="H11" s="158">
        <v>80808</v>
      </c>
      <c r="I11" s="158">
        <v>80808</v>
      </c>
      <c r="J11" s="158"/>
      <c r="K11" s="158"/>
      <c r="L11" s="158">
        <v>80808</v>
      </c>
      <c r="M11" s="156"/>
      <c r="N11" s="158"/>
      <c r="O11" s="158"/>
      <c r="P11" s="158"/>
      <c r="Q11" s="158"/>
      <c r="R11" s="158"/>
      <c r="S11" s="158"/>
      <c r="T11" s="158"/>
      <c r="U11" s="158"/>
      <c r="V11" s="158"/>
      <c r="W11" s="158"/>
    </row>
    <row r="12" ht="28" customHeight="1" outlineLevel="1" spans="1:23">
      <c r="A12" s="156" t="s">
        <v>46</v>
      </c>
      <c r="B12" s="156" t="s">
        <v>197</v>
      </c>
      <c r="C12" s="156" t="s">
        <v>198</v>
      </c>
      <c r="D12" s="156" t="s">
        <v>116</v>
      </c>
      <c r="E12" s="156" t="s">
        <v>117</v>
      </c>
      <c r="F12" s="156" t="s">
        <v>203</v>
      </c>
      <c r="G12" s="156" t="s">
        <v>204</v>
      </c>
      <c r="H12" s="158">
        <v>17824</v>
      </c>
      <c r="I12" s="158">
        <v>17824</v>
      </c>
      <c r="J12" s="158"/>
      <c r="K12" s="158"/>
      <c r="L12" s="158">
        <v>17824</v>
      </c>
      <c r="M12" s="156"/>
      <c r="N12" s="158"/>
      <c r="O12" s="158"/>
      <c r="P12" s="158"/>
      <c r="Q12" s="158"/>
      <c r="R12" s="158"/>
      <c r="S12" s="158"/>
      <c r="T12" s="158"/>
      <c r="U12" s="158"/>
      <c r="V12" s="158"/>
      <c r="W12" s="158"/>
    </row>
    <row r="13" ht="21" customHeight="1" outlineLevel="1" spans="1:23">
      <c r="A13" s="156" t="s">
        <v>46</v>
      </c>
      <c r="B13" s="156" t="s">
        <v>197</v>
      </c>
      <c r="C13" s="156" t="s">
        <v>198</v>
      </c>
      <c r="D13" s="156" t="s">
        <v>116</v>
      </c>
      <c r="E13" s="156" t="s">
        <v>117</v>
      </c>
      <c r="F13" s="156" t="s">
        <v>203</v>
      </c>
      <c r="G13" s="156" t="s">
        <v>204</v>
      </c>
      <c r="H13" s="158">
        <v>64740</v>
      </c>
      <c r="I13" s="158">
        <v>64740</v>
      </c>
      <c r="J13" s="158"/>
      <c r="K13" s="158"/>
      <c r="L13" s="158">
        <v>64740</v>
      </c>
      <c r="M13" s="156"/>
      <c r="N13" s="158"/>
      <c r="O13" s="158"/>
      <c r="P13" s="158"/>
      <c r="Q13" s="158"/>
      <c r="R13" s="158"/>
      <c r="S13" s="158"/>
      <c r="T13" s="158"/>
      <c r="U13" s="158"/>
      <c r="V13" s="158"/>
      <c r="W13" s="158"/>
    </row>
    <row r="14" ht="22" customHeight="1" outlineLevel="1" spans="1:23">
      <c r="A14" s="156" t="s">
        <v>46</v>
      </c>
      <c r="B14" s="156" t="s">
        <v>197</v>
      </c>
      <c r="C14" s="156" t="s">
        <v>198</v>
      </c>
      <c r="D14" s="156" t="s">
        <v>116</v>
      </c>
      <c r="E14" s="156" t="s">
        <v>117</v>
      </c>
      <c r="F14" s="156" t="s">
        <v>203</v>
      </c>
      <c r="G14" s="156" t="s">
        <v>204</v>
      </c>
      <c r="H14" s="158">
        <v>67980</v>
      </c>
      <c r="I14" s="158">
        <v>67980</v>
      </c>
      <c r="J14" s="158"/>
      <c r="K14" s="158"/>
      <c r="L14" s="158">
        <v>67980</v>
      </c>
      <c r="M14" s="156"/>
      <c r="N14" s="158"/>
      <c r="O14" s="158"/>
      <c r="P14" s="158"/>
      <c r="Q14" s="158"/>
      <c r="R14" s="158"/>
      <c r="S14" s="158"/>
      <c r="T14" s="158"/>
      <c r="U14" s="158"/>
      <c r="V14" s="158"/>
      <c r="W14" s="158"/>
    </row>
    <row r="15" ht="22" customHeight="1" outlineLevel="1" spans="1:23">
      <c r="A15" s="156" t="s">
        <v>46</v>
      </c>
      <c r="B15" s="156" t="s">
        <v>205</v>
      </c>
      <c r="C15" s="156" t="s">
        <v>206</v>
      </c>
      <c r="D15" s="156" t="s">
        <v>116</v>
      </c>
      <c r="E15" s="156" t="s">
        <v>117</v>
      </c>
      <c r="F15" s="156" t="s">
        <v>203</v>
      </c>
      <c r="G15" s="156" t="s">
        <v>204</v>
      </c>
      <c r="H15" s="158">
        <v>60000</v>
      </c>
      <c r="I15" s="158">
        <v>60000</v>
      </c>
      <c r="J15" s="158"/>
      <c r="K15" s="158"/>
      <c r="L15" s="158">
        <v>60000</v>
      </c>
      <c r="M15" s="156"/>
      <c r="N15" s="158"/>
      <c r="O15" s="158"/>
      <c r="P15" s="158"/>
      <c r="Q15" s="158"/>
      <c r="R15" s="158"/>
      <c r="S15" s="158"/>
      <c r="T15" s="158"/>
      <c r="U15" s="158"/>
      <c r="V15" s="158"/>
      <c r="W15" s="158"/>
    </row>
    <row r="16" ht="23" customHeight="1" outlineLevel="1" spans="1:23">
      <c r="A16" s="156" t="s">
        <v>46</v>
      </c>
      <c r="B16" s="156" t="s">
        <v>197</v>
      </c>
      <c r="C16" s="156" t="s">
        <v>198</v>
      </c>
      <c r="D16" s="156" t="s">
        <v>116</v>
      </c>
      <c r="E16" s="156" t="s">
        <v>117</v>
      </c>
      <c r="F16" s="156" t="s">
        <v>203</v>
      </c>
      <c r="G16" s="156" t="s">
        <v>204</v>
      </c>
      <c r="H16" s="158">
        <v>111720</v>
      </c>
      <c r="I16" s="158">
        <v>111720</v>
      </c>
      <c r="J16" s="158"/>
      <c r="K16" s="158"/>
      <c r="L16" s="158">
        <v>111720</v>
      </c>
      <c r="M16" s="156"/>
      <c r="N16" s="158"/>
      <c r="O16" s="158"/>
      <c r="P16" s="158"/>
      <c r="Q16" s="158"/>
      <c r="R16" s="158"/>
      <c r="S16" s="158"/>
      <c r="T16" s="158"/>
      <c r="U16" s="158"/>
      <c r="V16" s="158"/>
      <c r="W16" s="158"/>
    </row>
    <row r="17" ht="22" customHeight="1" outlineLevel="1" spans="1:23">
      <c r="A17" s="156" t="s">
        <v>46</v>
      </c>
      <c r="B17" s="156" t="s">
        <v>207</v>
      </c>
      <c r="C17" s="156" t="s">
        <v>208</v>
      </c>
      <c r="D17" s="156" t="s">
        <v>89</v>
      </c>
      <c r="E17" s="156" t="s">
        <v>90</v>
      </c>
      <c r="F17" s="156" t="s">
        <v>209</v>
      </c>
      <c r="G17" s="156" t="s">
        <v>208</v>
      </c>
      <c r="H17" s="158">
        <v>95861.76</v>
      </c>
      <c r="I17" s="158">
        <v>95861.76</v>
      </c>
      <c r="J17" s="158"/>
      <c r="K17" s="158"/>
      <c r="L17" s="158">
        <v>95861.76</v>
      </c>
      <c r="M17" s="156"/>
      <c r="N17" s="158"/>
      <c r="O17" s="158"/>
      <c r="P17" s="158"/>
      <c r="Q17" s="158"/>
      <c r="R17" s="158"/>
      <c r="S17" s="158"/>
      <c r="T17" s="158"/>
      <c r="U17" s="158"/>
      <c r="V17" s="158"/>
      <c r="W17" s="158"/>
    </row>
    <row r="18" ht="21" customHeight="1" outlineLevel="1" spans="1:23">
      <c r="A18" s="156" t="s">
        <v>46</v>
      </c>
      <c r="B18" s="156" t="s">
        <v>210</v>
      </c>
      <c r="C18" s="156" t="s">
        <v>211</v>
      </c>
      <c r="D18" s="156" t="s">
        <v>91</v>
      </c>
      <c r="E18" s="156" t="s">
        <v>92</v>
      </c>
      <c r="F18" s="156" t="s">
        <v>212</v>
      </c>
      <c r="G18" s="156" t="s">
        <v>211</v>
      </c>
      <c r="H18" s="158">
        <v>152804.18</v>
      </c>
      <c r="I18" s="158">
        <v>152804.18</v>
      </c>
      <c r="J18" s="158"/>
      <c r="K18" s="158"/>
      <c r="L18" s="158">
        <v>152804.18</v>
      </c>
      <c r="M18" s="156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ht="20" customHeight="1" outlineLevel="1" spans="1:23">
      <c r="A19" s="156" t="s">
        <v>46</v>
      </c>
      <c r="B19" s="156" t="s">
        <v>213</v>
      </c>
      <c r="C19" s="156" t="s">
        <v>214</v>
      </c>
      <c r="D19" s="156" t="s">
        <v>100</v>
      </c>
      <c r="E19" s="156" t="s">
        <v>101</v>
      </c>
      <c r="F19" s="156" t="s">
        <v>215</v>
      </c>
      <c r="G19" s="156" t="s">
        <v>214</v>
      </c>
      <c r="H19" s="158"/>
      <c r="I19" s="158"/>
      <c r="J19" s="158"/>
      <c r="K19" s="158"/>
      <c r="L19" s="158"/>
      <c r="M19" s="156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ht="22" customHeight="1" outlineLevel="1" spans="1:23">
      <c r="A20" s="156" t="s">
        <v>46</v>
      </c>
      <c r="B20" s="156" t="s">
        <v>213</v>
      </c>
      <c r="C20" s="156" t="s">
        <v>214</v>
      </c>
      <c r="D20" s="156" t="s">
        <v>102</v>
      </c>
      <c r="E20" s="156" t="s">
        <v>103</v>
      </c>
      <c r="F20" s="156" t="s">
        <v>215</v>
      </c>
      <c r="G20" s="156" t="s">
        <v>214</v>
      </c>
      <c r="H20" s="158">
        <v>44935.2</v>
      </c>
      <c r="I20" s="158">
        <v>44935.2</v>
      </c>
      <c r="J20" s="158"/>
      <c r="K20" s="158"/>
      <c r="L20" s="158">
        <v>44935.2</v>
      </c>
      <c r="M20" s="156"/>
      <c r="N20" s="158"/>
      <c r="O20" s="158"/>
      <c r="P20" s="158"/>
      <c r="Q20" s="158"/>
      <c r="R20" s="158"/>
      <c r="S20" s="158"/>
      <c r="T20" s="158"/>
      <c r="U20" s="158"/>
      <c r="V20" s="158"/>
      <c r="W20" s="158"/>
    </row>
    <row r="21" ht="21" customHeight="1" outlineLevel="1" spans="1:23">
      <c r="A21" s="156" t="s">
        <v>46</v>
      </c>
      <c r="B21" s="156" t="s">
        <v>216</v>
      </c>
      <c r="C21" s="156" t="s">
        <v>217</v>
      </c>
      <c r="D21" s="156" t="s">
        <v>104</v>
      </c>
      <c r="E21" s="156" t="s">
        <v>105</v>
      </c>
      <c r="F21" s="156" t="s">
        <v>218</v>
      </c>
      <c r="G21" s="156" t="s">
        <v>219</v>
      </c>
      <c r="H21" s="158">
        <v>1750</v>
      </c>
      <c r="I21" s="158">
        <v>1750</v>
      </c>
      <c r="J21" s="158"/>
      <c r="K21" s="158"/>
      <c r="L21" s="158">
        <v>1750</v>
      </c>
      <c r="M21" s="156"/>
      <c r="N21" s="158"/>
      <c r="O21" s="158"/>
      <c r="P21" s="158"/>
      <c r="Q21" s="158"/>
      <c r="R21" s="158"/>
      <c r="S21" s="158"/>
      <c r="T21" s="158"/>
      <c r="U21" s="158"/>
      <c r="V21" s="158"/>
      <c r="W21" s="158"/>
    </row>
    <row r="22" ht="26" customHeight="1" outlineLevel="1" spans="1:23">
      <c r="A22" s="156" t="s">
        <v>46</v>
      </c>
      <c r="B22" s="156" t="s">
        <v>220</v>
      </c>
      <c r="C22" s="156" t="s">
        <v>221</v>
      </c>
      <c r="D22" s="156" t="s">
        <v>116</v>
      </c>
      <c r="E22" s="156" t="s">
        <v>117</v>
      </c>
      <c r="F22" s="156" t="s">
        <v>218</v>
      </c>
      <c r="G22" s="156" t="s">
        <v>219</v>
      </c>
      <c r="H22" s="158">
        <v>7974.44</v>
      </c>
      <c r="I22" s="158">
        <v>7974.44</v>
      </c>
      <c r="J22" s="158"/>
      <c r="K22" s="158"/>
      <c r="L22" s="158">
        <v>7974.44</v>
      </c>
      <c r="M22" s="156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  <row r="23" ht="26" customHeight="1" outlineLevel="1" spans="1:23">
      <c r="A23" s="156" t="s">
        <v>46</v>
      </c>
      <c r="B23" s="156" t="s">
        <v>222</v>
      </c>
      <c r="C23" s="156" t="s">
        <v>223</v>
      </c>
      <c r="D23" s="156" t="s">
        <v>104</v>
      </c>
      <c r="E23" s="156" t="s">
        <v>105</v>
      </c>
      <c r="F23" s="156" t="s">
        <v>218</v>
      </c>
      <c r="G23" s="156" t="s">
        <v>219</v>
      </c>
      <c r="H23" s="158">
        <v>1198.27</v>
      </c>
      <c r="I23" s="158">
        <v>1198.27</v>
      </c>
      <c r="J23" s="158"/>
      <c r="K23" s="158"/>
      <c r="L23" s="158">
        <v>1198.27</v>
      </c>
      <c r="M23" s="156"/>
      <c r="N23" s="158"/>
      <c r="O23" s="158"/>
      <c r="P23" s="158"/>
      <c r="Q23" s="158"/>
      <c r="R23" s="158"/>
      <c r="S23" s="158"/>
      <c r="T23" s="158"/>
      <c r="U23" s="158"/>
      <c r="V23" s="158"/>
      <c r="W23" s="158"/>
    </row>
    <row r="24" ht="25" customHeight="1" outlineLevel="1" spans="1:23">
      <c r="A24" s="156" t="s">
        <v>46</v>
      </c>
      <c r="B24" s="156" t="s">
        <v>224</v>
      </c>
      <c r="C24" s="156" t="s">
        <v>225</v>
      </c>
      <c r="D24" s="156" t="s">
        <v>104</v>
      </c>
      <c r="E24" s="156" t="s">
        <v>105</v>
      </c>
      <c r="F24" s="156" t="s">
        <v>218</v>
      </c>
      <c r="G24" s="156" t="s">
        <v>219</v>
      </c>
      <c r="H24" s="158">
        <v>2396.54</v>
      </c>
      <c r="I24" s="158">
        <v>2396.54</v>
      </c>
      <c r="J24" s="158"/>
      <c r="K24" s="158"/>
      <c r="L24" s="158">
        <v>2396.54</v>
      </c>
      <c r="M24" s="156"/>
      <c r="N24" s="158"/>
      <c r="O24" s="158"/>
      <c r="P24" s="158"/>
      <c r="Q24" s="158"/>
      <c r="R24" s="158"/>
      <c r="S24" s="158"/>
      <c r="T24" s="158"/>
      <c r="U24" s="158"/>
      <c r="V24" s="158"/>
      <c r="W24" s="158"/>
    </row>
    <row r="25" ht="24" customHeight="1" outlineLevel="1" spans="1:23">
      <c r="A25" s="156" t="s">
        <v>46</v>
      </c>
      <c r="B25" s="156" t="s">
        <v>226</v>
      </c>
      <c r="C25" s="156" t="s">
        <v>227</v>
      </c>
      <c r="D25" s="156" t="s">
        <v>95</v>
      </c>
      <c r="E25" s="156" t="s">
        <v>94</v>
      </c>
      <c r="F25" s="156" t="s">
        <v>218</v>
      </c>
      <c r="G25" s="156" t="s">
        <v>219</v>
      </c>
      <c r="H25" s="158">
        <v>4154.88</v>
      </c>
      <c r="I25" s="158">
        <v>4154.88</v>
      </c>
      <c r="J25" s="158"/>
      <c r="K25" s="158"/>
      <c r="L25" s="158">
        <v>4154.88</v>
      </c>
      <c r="M25" s="156"/>
      <c r="N25" s="158"/>
      <c r="O25" s="158"/>
      <c r="P25" s="158"/>
      <c r="Q25" s="158"/>
      <c r="R25" s="158"/>
      <c r="S25" s="158"/>
      <c r="T25" s="158"/>
      <c r="U25" s="158"/>
      <c r="V25" s="158"/>
      <c r="W25" s="158"/>
    </row>
    <row r="26" ht="17" customHeight="1" outlineLevel="1" spans="1:23">
      <c r="A26" s="156" t="s">
        <v>46</v>
      </c>
      <c r="B26" s="156" t="s">
        <v>228</v>
      </c>
      <c r="C26" s="156" t="s">
        <v>111</v>
      </c>
      <c r="D26" s="156" t="s">
        <v>110</v>
      </c>
      <c r="E26" s="156" t="s">
        <v>111</v>
      </c>
      <c r="F26" s="156" t="s">
        <v>229</v>
      </c>
      <c r="G26" s="156" t="s">
        <v>111</v>
      </c>
      <c r="H26" s="158">
        <v>71896.32</v>
      </c>
      <c r="I26" s="158">
        <v>71896.32</v>
      </c>
      <c r="J26" s="158"/>
      <c r="K26" s="158"/>
      <c r="L26" s="158">
        <v>71896.32</v>
      </c>
      <c r="M26" s="156"/>
      <c r="N26" s="158"/>
      <c r="O26" s="158"/>
      <c r="P26" s="158"/>
      <c r="Q26" s="158"/>
      <c r="R26" s="158"/>
      <c r="S26" s="158"/>
      <c r="T26" s="158"/>
      <c r="U26" s="158"/>
      <c r="V26" s="158"/>
      <c r="W26" s="158"/>
    </row>
    <row r="27" ht="27" customHeight="1" outlineLevel="1" spans="1:23">
      <c r="A27" s="156" t="s">
        <v>46</v>
      </c>
      <c r="B27" s="156" t="s">
        <v>230</v>
      </c>
      <c r="C27" s="156" t="s">
        <v>231</v>
      </c>
      <c r="D27" s="156" t="s">
        <v>116</v>
      </c>
      <c r="E27" s="156" t="s">
        <v>117</v>
      </c>
      <c r="F27" s="156" t="s">
        <v>232</v>
      </c>
      <c r="G27" s="156" t="s">
        <v>233</v>
      </c>
      <c r="H27" s="158">
        <v>4992</v>
      </c>
      <c r="I27" s="158">
        <v>4992</v>
      </c>
      <c r="J27" s="158"/>
      <c r="K27" s="158"/>
      <c r="L27" s="158">
        <v>4992</v>
      </c>
      <c r="M27" s="156"/>
      <c r="N27" s="158"/>
      <c r="O27" s="158"/>
      <c r="P27" s="158"/>
      <c r="Q27" s="158"/>
      <c r="R27" s="158"/>
      <c r="S27" s="158"/>
      <c r="T27" s="158"/>
      <c r="U27" s="158"/>
      <c r="V27" s="158"/>
      <c r="W27" s="158"/>
    </row>
    <row r="28" ht="25" customHeight="1" outlineLevel="1" spans="1:23">
      <c r="A28" s="156" t="s">
        <v>46</v>
      </c>
      <c r="B28" s="156" t="s">
        <v>234</v>
      </c>
      <c r="C28" s="156" t="s">
        <v>235</v>
      </c>
      <c r="D28" s="156" t="s">
        <v>82</v>
      </c>
      <c r="E28" s="156" t="s">
        <v>81</v>
      </c>
      <c r="F28" s="156" t="s">
        <v>236</v>
      </c>
      <c r="G28" s="156" t="s">
        <v>237</v>
      </c>
      <c r="H28" s="158">
        <v>600</v>
      </c>
      <c r="I28" s="158">
        <v>600</v>
      </c>
      <c r="J28" s="158"/>
      <c r="K28" s="158"/>
      <c r="L28" s="158">
        <v>600</v>
      </c>
      <c r="M28" s="156"/>
      <c r="N28" s="158"/>
      <c r="O28" s="158"/>
      <c r="P28" s="158"/>
      <c r="Q28" s="158"/>
      <c r="R28" s="158"/>
      <c r="S28" s="158"/>
      <c r="T28" s="158"/>
      <c r="U28" s="158"/>
      <c r="V28" s="158"/>
      <c r="W28" s="158"/>
    </row>
    <row r="29" ht="22" customHeight="1" outlineLevel="1" spans="1:23">
      <c r="A29" s="156" t="s">
        <v>46</v>
      </c>
      <c r="B29" s="156" t="s">
        <v>238</v>
      </c>
      <c r="C29" s="156" t="s">
        <v>239</v>
      </c>
      <c r="D29" s="156" t="s">
        <v>116</v>
      </c>
      <c r="E29" s="156" t="s">
        <v>117</v>
      </c>
      <c r="F29" s="156" t="s">
        <v>236</v>
      </c>
      <c r="G29" s="156" t="s">
        <v>237</v>
      </c>
      <c r="H29" s="158">
        <v>3689</v>
      </c>
      <c r="I29" s="158">
        <v>3689</v>
      </c>
      <c r="J29" s="158"/>
      <c r="K29" s="158"/>
      <c r="L29" s="158">
        <v>3689</v>
      </c>
      <c r="M29" s="156"/>
      <c r="N29" s="158"/>
      <c r="O29" s="158"/>
      <c r="P29" s="158"/>
      <c r="Q29" s="158"/>
      <c r="R29" s="158"/>
      <c r="S29" s="158"/>
      <c r="T29" s="158"/>
      <c r="U29" s="158"/>
      <c r="V29" s="158"/>
      <c r="W29" s="158"/>
    </row>
    <row r="30" ht="26" customHeight="1" outlineLevel="1" spans="1:23">
      <c r="A30" s="156" t="s">
        <v>46</v>
      </c>
      <c r="B30" s="156" t="s">
        <v>240</v>
      </c>
      <c r="C30" s="156" t="s">
        <v>241</v>
      </c>
      <c r="D30" s="156" t="s">
        <v>116</v>
      </c>
      <c r="E30" s="156" t="s">
        <v>117</v>
      </c>
      <c r="F30" s="156" t="s">
        <v>242</v>
      </c>
      <c r="G30" s="156" t="s">
        <v>243</v>
      </c>
      <c r="H30" s="158">
        <v>4704.5</v>
      </c>
      <c r="I30" s="158">
        <v>4704.5</v>
      </c>
      <c r="J30" s="158"/>
      <c r="K30" s="158"/>
      <c r="L30" s="158">
        <v>4704.5</v>
      </c>
      <c r="M30" s="156"/>
      <c r="N30" s="158"/>
      <c r="O30" s="158"/>
      <c r="P30" s="158"/>
      <c r="Q30" s="158"/>
      <c r="R30" s="158"/>
      <c r="S30" s="158"/>
      <c r="T30" s="158"/>
      <c r="U30" s="158"/>
      <c r="V30" s="158"/>
      <c r="W30" s="158"/>
    </row>
    <row r="31" ht="26" customHeight="1" outlineLevel="1" spans="1:23">
      <c r="A31" s="156" t="s">
        <v>46</v>
      </c>
      <c r="B31" s="156" t="s">
        <v>244</v>
      </c>
      <c r="C31" s="156" t="s">
        <v>245</v>
      </c>
      <c r="D31" s="156" t="s">
        <v>116</v>
      </c>
      <c r="E31" s="156" t="s">
        <v>117</v>
      </c>
      <c r="F31" s="156" t="s">
        <v>246</v>
      </c>
      <c r="G31" s="156" t="s">
        <v>169</v>
      </c>
      <c r="H31" s="158">
        <v>1881.8</v>
      </c>
      <c r="I31" s="158">
        <v>1881.8</v>
      </c>
      <c r="J31" s="158"/>
      <c r="K31" s="158"/>
      <c r="L31" s="158">
        <v>1881.8</v>
      </c>
      <c r="M31" s="156"/>
      <c r="N31" s="158"/>
      <c r="O31" s="158"/>
      <c r="P31" s="158"/>
      <c r="Q31" s="158"/>
      <c r="R31" s="158"/>
      <c r="S31" s="158"/>
      <c r="T31" s="158"/>
      <c r="U31" s="158"/>
      <c r="V31" s="158"/>
      <c r="W31" s="158"/>
    </row>
    <row r="32" ht="23" customHeight="1" outlineLevel="1" spans="1:23">
      <c r="A32" s="156" t="s">
        <v>46</v>
      </c>
      <c r="B32" s="156" t="s">
        <v>247</v>
      </c>
      <c r="C32" s="156" t="s">
        <v>248</v>
      </c>
      <c r="D32" s="156" t="s">
        <v>116</v>
      </c>
      <c r="E32" s="156" t="s">
        <v>117</v>
      </c>
      <c r="F32" s="156" t="s">
        <v>249</v>
      </c>
      <c r="G32" s="156" t="s">
        <v>250</v>
      </c>
      <c r="H32" s="158">
        <v>1050</v>
      </c>
      <c r="I32" s="158">
        <v>1050</v>
      </c>
      <c r="J32" s="158"/>
      <c r="K32" s="158"/>
      <c r="L32" s="158">
        <v>1050</v>
      </c>
      <c r="M32" s="156"/>
      <c r="N32" s="158"/>
      <c r="O32" s="158"/>
      <c r="P32" s="158"/>
      <c r="Q32" s="158"/>
      <c r="R32" s="158"/>
      <c r="S32" s="158"/>
      <c r="T32" s="158"/>
      <c r="U32" s="158"/>
      <c r="V32" s="158"/>
      <c r="W32" s="158"/>
    </row>
    <row r="33" ht="24" customHeight="1" outlineLevel="1" spans="1:23">
      <c r="A33" s="156" t="s">
        <v>46</v>
      </c>
      <c r="B33" s="156" t="s">
        <v>247</v>
      </c>
      <c r="C33" s="156" t="s">
        <v>248</v>
      </c>
      <c r="D33" s="156" t="s">
        <v>116</v>
      </c>
      <c r="E33" s="156" t="s">
        <v>117</v>
      </c>
      <c r="F33" s="156" t="s">
        <v>251</v>
      </c>
      <c r="G33" s="156" t="s">
        <v>252</v>
      </c>
      <c r="H33" s="158">
        <v>1213.7</v>
      </c>
      <c r="I33" s="158">
        <v>1213.7</v>
      </c>
      <c r="J33" s="158"/>
      <c r="K33" s="158"/>
      <c r="L33" s="158">
        <v>1213.7</v>
      </c>
      <c r="M33" s="156"/>
      <c r="N33" s="158"/>
      <c r="O33" s="158"/>
      <c r="P33" s="158"/>
      <c r="Q33" s="158"/>
      <c r="R33" s="158"/>
      <c r="S33" s="158"/>
      <c r="T33" s="158"/>
      <c r="U33" s="158"/>
      <c r="V33" s="158"/>
      <c r="W33" s="158"/>
    </row>
    <row r="34" ht="21" customHeight="1" outlineLevel="1" spans="1:23">
      <c r="A34" s="156" t="s">
        <v>46</v>
      </c>
      <c r="B34" s="156" t="s">
        <v>247</v>
      </c>
      <c r="C34" s="156" t="s">
        <v>248</v>
      </c>
      <c r="D34" s="156" t="s">
        <v>116</v>
      </c>
      <c r="E34" s="156" t="s">
        <v>117</v>
      </c>
      <c r="F34" s="156" t="s">
        <v>253</v>
      </c>
      <c r="G34" s="156" t="s">
        <v>254</v>
      </c>
      <c r="H34" s="158">
        <v>5400</v>
      </c>
      <c r="I34" s="158">
        <v>5400</v>
      </c>
      <c r="J34" s="158"/>
      <c r="K34" s="158"/>
      <c r="L34" s="158">
        <v>5400</v>
      </c>
      <c r="M34" s="156"/>
      <c r="N34" s="158"/>
      <c r="O34" s="158"/>
      <c r="P34" s="158"/>
      <c r="Q34" s="158"/>
      <c r="R34" s="158"/>
      <c r="S34" s="158"/>
      <c r="T34" s="158"/>
      <c r="U34" s="158"/>
      <c r="V34" s="158"/>
      <c r="W34" s="158"/>
    </row>
    <row r="35" ht="17" customHeight="1" outlineLevel="1" spans="1:23">
      <c r="A35" s="156" t="s">
        <v>46</v>
      </c>
      <c r="B35" s="156" t="s">
        <v>255</v>
      </c>
      <c r="C35" s="156" t="s">
        <v>256</v>
      </c>
      <c r="D35" s="156" t="s">
        <v>87</v>
      </c>
      <c r="E35" s="156" t="s">
        <v>88</v>
      </c>
      <c r="F35" s="156" t="s">
        <v>257</v>
      </c>
      <c r="G35" s="156" t="s">
        <v>258</v>
      </c>
      <c r="H35" s="158">
        <v>600</v>
      </c>
      <c r="I35" s="158">
        <v>600</v>
      </c>
      <c r="J35" s="158"/>
      <c r="K35" s="158"/>
      <c r="L35" s="158">
        <v>600</v>
      </c>
      <c r="M35" s="156"/>
      <c r="N35" s="158"/>
      <c r="O35" s="158"/>
      <c r="P35" s="158"/>
      <c r="Q35" s="158"/>
      <c r="R35" s="158"/>
      <c r="S35" s="158"/>
      <c r="T35" s="158"/>
      <c r="U35" s="158"/>
      <c r="V35" s="158"/>
      <c r="W35" s="158"/>
    </row>
    <row r="36" ht="20" customHeight="1" outlineLevel="1" spans="1:23">
      <c r="A36" s="156" t="s">
        <v>46</v>
      </c>
      <c r="B36" s="156" t="s">
        <v>255</v>
      </c>
      <c r="C36" s="156" t="s">
        <v>256</v>
      </c>
      <c r="D36" s="156" t="s">
        <v>116</v>
      </c>
      <c r="E36" s="156" t="s">
        <v>117</v>
      </c>
      <c r="F36" s="156" t="s">
        <v>257</v>
      </c>
      <c r="G36" s="156" t="s">
        <v>258</v>
      </c>
      <c r="H36" s="158">
        <v>600</v>
      </c>
      <c r="I36" s="158">
        <v>600</v>
      </c>
      <c r="J36" s="158"/>
      <c r="K36" s="158"/>
      <c r="L36" s="158">
        <v>600</v>
      </c>
      <c r="M36" s="156"/>
      <c r="N36" s="158"/>
      <c r="O36" s="158"/>
      <c r="P36" s="158"/>
      <c r="Q36" s="158"/>
      <c r="R36" s="158"/>
      <c r="S36" s="158"/>
      <c r="T36" s="158"/>
      <c r="U36" s="158"/>
      <c r="V36" s="158"/>
      <c r="W36" s="158"/>
    </row>
    <row r="37" ht="20" customHeight="1" outlineLevel="1" spans="1:23">
      <c r="A37" s="156" t="s">
        <v>46</v>
      </c>
      <c r="B37" s="156" t="s">
        <v>259</v>
      </c>
      <c r="C37" s="156" t="s">
        <v>260</v>
      </c>
      <c r="D37" s="156" t="s">
        <v>116</v>
      </c>
      <c r="E37" s="156" t="s">
        <v>117</v>
      </c>
      <c r="F37" s="156" t="s">
        <v>261</v>
      </c>
      <c r="G37" s="156" t="s">
        <v>260</v>
      </c>
      <c r="H37" s="158">
        <v>11982.72</v>
      </c>
      <c r="I37" s="158">
        <v>11982.72</v>
      </c>
      <c r="J37" s="158"/>
      <c r="K37" s="158"/>
      <c r="L37" s="158">
        <v>11982.72</v>
      </c>
      <c r="M37" s="156"/>
      <c r="N37" s="158"/>
      <c r="O37" s="158"/>
      <c r="P37" s="158"/>
      <c r="Q37" s="158"/>
      <c r="R37" s="158"/>
      <c r="S37" s="158"/>
      <c r="T37" s="158"/>
      <c r="U37" s="158"/>
      <c r="V37" s="158"/>
      <c r="W37" s="158"/>
    </row>
    <row r="38" ht="19" customHeight="1" outlineLevel="1" spans="1:23">
      <c r="A38" s="156" t="s">
        <v>46</v>
      </c>
      <c r="B38" s="156" t="s">
        <v>262</v>
      </c>
      <c r="C38" s="156" t="s">
        <v>263</v>
      </c>
      <c r="D38" s="156" t="s">
        <v>78</v>
      </c>
      <c r="E38" s="156" t="s">
        <v>79</v>
      </c>
      <c r="F38" s="156" t="s">
        <v>236</v>
      </c>
      <c r="G38" s="156" t="s">
        <v>237</v>
      </c>
      <c r="H38" s="158">
        <v>800</v>
      </c>
      <c r="I38" s="158">
        <v>800</v>
      </c>
      <c r="J38" s="158"/>
      <c r="K38" s="158"/>
      <c r="L38" s="158">
        <v>800</v>
      </c>
      <c r="M38" s="156"/>
      <c r="N38" s="158"/>
      <c r="O38" s="158"/>
      <c r="P38" s="158"/>
      <c r="Q38" s="158"/>
      <c r="R38" s="158"/>
      <c r="S38" s="158"/>
      <c r="T38" s="158"/>
      <c r="U38" s="158"/>
      <c r="V38" s="158"/>
      <c r="W38" s="158"/>
    </row>
    <row r="39" ht="19" customHeight="1" spans="1:23">
      <c r="A39" s="162" t="s">
        <v>30</v>
      </c>
      <c r="B39" s="162"/>
      <c r="C39" s="162"/>
      <c r="D39" s="162"/>
      <c r="E39" s="162"/>
      <c r="F39" s="162"/>
      <c r="G39" s="162"/>
      <c r="H39" s="158">
        <v>1037445.31</v>
      </c>
      <c r="I39" s="158">
        <v>1037445.31</v>
      </c>
      <c r="J39" s="158"/>
      <c r="K39" s="158"/>
      <c r="L39" s="158">
        <v>1037445.31</v>
      </c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A10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14.5714285714286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8.14285714285714" customWidth="1"/>
    <col min="19" max="19" width="7.57142857142857" customWidth="1"/>
    <col min="20" max="20" width="9.84761904761905" customWidth="1"/>
    <col min="21" max="21" width="7.57142857142857" customWidth="1"/>
    <col min="22" max="22" width="5" customWidth="1"/>
    <col min="23" max="23" width="6.28571428571429" customWidth="1"/>
  </cols>
  <sheetData>
    <row r="1" ht="18.75" customHeight="1" spans="1:23">
      <c r="A1" s="152" t="s">
        <v>264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ht="26.25" customHeight="1" spans="1:23">
      <c r="A2" s="148" t="s">
        <v>265</v>
      </c>
      <c r="B2" s="148"/>
      <c r="C2" s="148" t="s">
        <v>59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53" t="str">
        <f>"单位名称："&amp;"梁河县防震减灾局"</f>
        <v>单位名称：梁河县防震减灾局</v>
      </c>
      <c r="B3" s="153"/>
      <c r="C3" s="153"/>
      <c r="D3" s="153"/>
      <c r="E3" s="153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2" t="s">
        <v>27</v>
      </c>
      <c r="W3" s="152"/>
    </row>
    <row r="4" ht="26.25" customHeight="1" spans="1:23">
      <c r="A4" s="155" t="s">
        <v>266</v>
      </c>
      <c r="B4" s="155" t="s">
        <v>175</v>
      </c>
      <c r="C4" s="155" t="s">
        <v>176</v>
      </c>
      <c r="D4" s="155" t="s">
        <v>267</v>
      </c>
      <c r="E4" s="155" t="s">
        <v>177</v>
      </c>
      <c r="F4" s="155" t="s">
        <v>178</v>
      </c>
      <c r="G4" s="155" t="s">
        <v>268</v>
      </c>
      <c r="H4" s="155" t="s">
        <v>269</v>
      </c>
      <c r="I4" s="155" t="s">
        <v>30</v>
      </c>
      <c r="J4" s="155" t="s">
        <v>270</v>
      </c>
      <c r="K4" s="155"/>
      <c r="L4" s="155"/>
      <c r="M4" s="155"/>
      <c r="N4" s="155" t="s">
        <v>187</v>
      </c>
      <c r="O4" s="155"/>
      <c r="P4" s="155"/>
      <c r="Q4" s="155" t="s">
        <v>37</v>
      </c>
      <c r="R4" s="155" t="s">
        <v>51</v>
      </c>
      <c r="S4" s="155"/>
      <c r="T4" s="155"/>
      <c r="U4" s="155"/>
      <c r="V4" s="155"/>
      <c r="W4" s="155"/>
    </row>
    <row r="5" ht="26.25" customHeight="1" spans="1:23">
      <c r="A5" s="155"/>
      <c r="B5" s="155"/>
      <c r="C5" s="155"/>
      <c r="D5" s="155"/>
      <c r="E5" s="155"/>
      <c r="F5" s="155"/>
      <c r="G5" s="155"/>
      <c r="H5" s="155"/>
      <c r="I5" s="155"/>
      <c r="J5" s="155" t="s">
        <v>34</v>
      </c>
      <c r="K5" s="155"/>
      <c r="L5" s="155" t="s">
        <v>35</v>
      </c>
      <c r="M5" s="155" t="s">
        <v>36</v>
      </c>
      <c r="N5" s="155" t="s">
        <v>34</v>
      </c>
      <c r="O5" s="155" t="s">
        <v>35</v>
      </c>
      <c r="P5" s="155" t="s">
        <v>36</v>
      </c>
      <c r="Q5" s="155"/>
      <c r="R5" s="155" t="s">
        <v>33</v>
      </c>
      <c r="S5" s="155" t="s">
        <v>40</v>
      </c>
      <c r="T5" s="155" t="s">
        <v>41</v>
      </c>
      <c r="U5" s="155" t="s">
        <v>42</v>
      </c>
      <c r="V5" s="155" t="s">
        <v>43</v>
      </c>
      <c r="W5" s="155" t="s">
        <v>44</v>
      </c>
    </row>
    <row r="6" ht="26.25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55" t="s">
        <v>33</v>
      </c>
      <c r="K6" s="155" t="s">
        <v>271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18.75" customHeight="1" spans="1:23">
      <c r="A7" s="155" t="s">
        <v>59</v>
      </c>
      <c r="B7" s="155" t="s">
        <v>60</v>
      </c>
      <c r="C7" s="155" t="s">
        <v>61</v>
      </c>
      <c r="D7" s="155" t="s">
        <v>62</v>
      </c>
      <c r="E7" s="155" t="s">
        <v>63</v>
      </c>
      <c r="F7" s="155" t="s">
        <v>64</v>
      </c>
      <c r="G7" s="155" t="s">
        <v>65</v>
      </c>
      <c r="H7" s="155" t="s">
        <v>66</v>
      </c>
      <c r="I7" s="155" t="s">
        <v>67</v>
      </c>
      <c r="J7" s="155" t="s">
        <v>68</v>
      </c>
      <c r="K7" s="155" t="s">
        <v>69</v>
      </c>
      <c r="L7" s="155" t="s">
        <v>70</v>
      </c>
      <c r="M7" s="155" t="s">
        <v>71</v>
      </c>
      <c r="N7" s="155" t="s">
        <v>72</v>
      </c>
      <c r="O7" s="155" t="s">
        <v>73</v>
      </c>
      <c r="P7" s="155" t="s">
        <v>189</v>
      </c>
      <c r="Q7" s="155" t="s">
        <v>190</v>
      </c>
      <c r="R7" s="155" t="s">
        <v>191</v>
      </c>
      <c r="S7" s="155" t="s">
        <v>192</v>
      </c>
      <c r="T7" s="155" t="s">
        <v>193</v>
      </c>
      <c r="U7" s="155" t="s">
        <v>194</v>
      </c>
      <c r="V7" s="155" t="s">
        <v>195</v>
      </c>
      <c r="W7" s="155" t="s">
        <v>196</v>
      </c>
    </row>
    <row r="8" ht="34" customHeight="1" spans="1:23">
      <c r="A8" s="156"/>
      <c r="B8" s="156"/>
      <c r="C8" s="156" t="s">
        <v>272</v>
      </c>
      <c r="D8" s="156"/>
      <c r="E8" s="156"/>
      <c r="F8" s="156"/>
      <c r="G8" s="156"/>
      <c r="H8" s="156"/>
      <c r="I8" s="158">
        <v>48384</v>
      </c>
      <c r="J8" s="158">
        <v>48384</v>
      </c>
      <c r="K8" s="158">
        <v>48384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ht="40" customHeight="1" outlineLevel="1" spans="1:23">
      <c r="A9" s="156" t="s">
        <v>273</v>
      </c>
      <c r="B9" s="156" t="s">
        <v>274</v>
      </c>
      <c r="C9" s="156" t="s">
        <v>272</v>
      </c>
      <c r="D9" s="156" t="s">
        <v>46</v>
      </c>
      <c r="E9" s="156" t="s">
        <v>118</v>
      </c>
      <c r="F9" s="156" t="s">
        <v>119</v>
      </c>
      <c r="G9" s="156" t="s">
        <v>275</v>
      </c>
      <c r="H9" s="156" t="s">
        <v>276</v>
      </c>
      <c r="I9" s="158">
        <v>48384</v>
      </c>
      <c r="J9" s="158">
        <v>48384</v>
      </c>
      <c r="K9" s="158">
        <v>48384</v>
      </c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33" customHeight="1" spans="1:23">
      <c r="A10" s="156"/>
      <c r="B10" s="156"/>
      <c r="C10" s="156" t="s">
        <v>277</v>
      </c>
      <c r="D10" s="156"/>
      <c r="E10" s="156"/>
      <c r="F10" s="156"/>
      <c r="G10" s="156"/>
      <c r="H10" s="156"/>
      <c r="I10" s="158">
        <v>60000</v>
      </c>
      <c r="J10" s="158">
        <v>60000</v>
      </c>
      <c r="K10" s="158">
        <v>60000</v>
      </c>
      <c r="L10" s="158"/>
      <c r="M10" s="158"/>
      <c r="N10" s="156"/>
      <c r="O10" s="156"/>
      <c r="P10" s="156"/>
      <c r="Q10" s="158"/>
      <c r="R10" s="158"/>
      <c r="S10" s="158"/>
      <c r="T10" s="158"/>
      <c r="U10" s="158"/>
      <c r="V10" s="158"/>
      <c r="W10" s="158"/>
    </row>
    <row r="11" ht="45" customHeight="1" outlineLevel="1" spans="1:23">
      <c r="A11" s="156" t="s">
        <v>273</v>
      </c>
      <c r="B11" s="156" t="s">
        <v>278</v>
      </c>
      <c r="C11" s="156" t="s">
        <v>277</v>
      </c>
      <c r="D11" s="156" t="s">
        <v>46</v>
      </c>
      <c r="E11" s="156" t="s">
        <v>120</v>
      </c>
      <c r="F11" s="156" t="s">
        <v>121</v>
      </c>
      <c r="G11" s="156" t="s">
        <v>236</v>
      </c>
      <c r="H11" s="156" t="s">
        <v>237</v>
      </c>
      <c r="I11" s="158">
        <v>15000</v>
      </c>
      <c r="J11" s="158">
        <v>15000</v>
      </c>
      <c r="K11" s="158">
        <v>15000</v>
      </c>
      <c r="L11" s="158"/>
      <c r="M11" s="158"/>
      <c r="N11" s="156"/>
      <c r="O11" s="156"/>
      <c r="P11" s="156"/>
      <c r="Q11" s="158"/>
      <c r="R11" s="158"/>
      <c r="S11" s="158"/>
      <c r="T11" s="158"/>
      <c r="U11" s="158"/>
      <c r="V11" s="158"/>
      <c r="W11" s="158"/>
    </row>
    <row r="12" ht="45" customHeight="1" outlineLevel="1" spans="1:23">
      <c r="A12" s="156" t="s">
        <v>273</v>
      </c>
      <c r="B12" s="156" t="s">
        <v>278</v>
      </c>
      <c r="C12" s="156" t="s">
        <v>277</v>
      </c>
      <c r="D12" s="156" t="s">
        <v>46</v>
      </c>
      <c r="E12" s="156" t="s">
        <v>120</v>
      </c>
      <c r="F12" s="156" t="s">
        <v>121</v>
      </c>
      <c r="G12" s="156" t="s">
        <v>249</v>
      </c>
      <c r="H12" s="156" t="s">
        <v>250</v>
      </c>
      <c r="I12" s="158">
        <v>5000</v>
      </c>
      <c r="J12" s="158">
        <v>5000</v>
      </c>
      <c r="K12" s="158">
        <v>5000</v>
      </c>
      <c r="L12" s="158"/>
      <c r="M12" s="158"/>
      <c r="N12" s="156"/>
      <c r="O12" s="156"/>
      <c r="P12" s="156"/>
      <c r="Q12" s="158"/>
      <c r="R12" s="158"/>
      <c r="S12" s="158"/>
      <c r="T12" s="158"/>
      <c r="U12" s="158"/>
      <c r="V12" s="158"/>
      <c r="W12" s="158"/>
    </row>
    <row r="13" ht="44" customHeight="1" outlineLevel="1" spans="1:23">
      <c r="A13" s="156" t="s">
        <v>273</v>
      </c>
      <c r="B13" s="156" t="s">
        <v>278</v>
      </c>
      <c r="C13" s="156" t="s">
        <v>277</v>
      </c>
      <c r="D13" s="156" t="s">
        <v>46</v>
      </c>
      <c r="E13" s="156" t="s">
        <v>120</v>
      </c>
      <c r="F13" s="156" t="s">
        <v>121</v>
      </c>
      <c r="G13" s="156" t="s">
        <v>279</v>
      </c>
      <c r="H13" s="156" t="s">
        <v>280</v>
      </c>
      <c r="I13" s="158">
        <v>40000</v>
      </c>
      <c r="J13" s="158">
        <v>40000</v>
      </c>
      <c r="K13" s="158">
        <v>40000</v>
      </c>
      <c r="L13" s="158"/>
      <c r="M13" s="158"/>
      <c r="N13" s="156"/>
      <c r="O13" s="156"/>
      <c r="P13" s="156"/>
      <c r="Q13" s="158"/>
      <c r="R13" s="158"/>
      <c r="S13" s="158"/>
      <c r="T13" s="158"/>
      <c r="U13" s="158"/>
      <c r="V13" s="158"/>
      <c r="W13" s="158"/>
    </row>
    <row r="14" ht="31" customHeight="1" spans="1:23">
      <c r="A14" s="156"/>
      <c r="B14" s="156"/>
      <c r="C14" s="156" t="s">
        <v>281</v>
      </c>
      <c r="D14" s="156"/>
      <c r="E14" s="156"/>
      <c r="F14" s="156"/>
      <c r="G14" s="156"/>
      <c r="H14" s="156"/>
      <c r="I14" s="158">
        <v>30000</v>
      </c>
      <c r="J14" s="158">
        <v>30000</v>
      </c>
      <c r="K14" s="158">
        <v>30000</v>
      </c>
      <c r="L14" s="158"/>
      <c r="M14" s="158"/>
      <c r="N14" s="156"/>
      <c r="O14" s="156"/>
      <c r="P14" s="156"/>
      <c r="Q14" s="158"/>
      <c r="R14" s="158"/>
      <c r="S14" s="158"/>
      <c r="T14" s="158"/>
      <c r="U14" s="158"/>
      <c r="V14" s="158"/>
      <c r="W14" s="158"/>
    </row>
    <row r="15" ht="40" customHeight="1" outlineLevel="1" spans="1:23">
      <c r="A15" s="156" t="s">
        <v>273</v>
      </c>
      <c r="B15" s="156" t="s">
        <v>282</v>
      </c>
      <c r="C15" s="156" t="s">
        <v>281</v>
      </c>
      <c r="D15" s="156" t="s">
        <v>46</v>
      </c>
      <c r="E15" s="156" t="s">
        <v>118</v>
      </c>
      <c r="F15" s="156" t="s">
        <v>119</v>
      </c>
      <c r="G15" s="156" t="s">
        <v>236</v>
      </c>
      <c r="H15" s="156" t="s">
        <v>237</v>
      </c>
      <c r="I15" s="158">
        <v>10000</v>
      </c>
      <c r="J15" s="158">
        <v>10000</v>
      </c>
      <c r="K15" s="158">
        <v>10000</v>
      </c>
      <c r="L15" s="158"/>
      <c r="M15" s="158"/>
      <c r="N15" s="156"/>
      <c r="O15" s="156"/>
      <c r="P15" s="156"/>
      <c r="Q15" s="158"/>
      <c r="R15" s="158"/>
      <c r="S15" s="158"/>
      <c r="T15" s="158"/>
      <c r="U15" s="158"/>
      <c r="V15" s="158"/>
      <c r="W15" s="158"/>
    </row>
    <row r="16" ht="34" customHeight="1" outlineLevel="1" spans="1:23">
      <c r="A16" s="156" t="s">
        <v>273</v>
      </c>
      <c r="B16" s="156" t="s">
        <v>282</v>
      </c>
      <c r="C16" s="156" t="s">
        <v>281</v>
      </c>
      <c r="D16" s="156" t="s">
        <v>46</v>
      </c>
      <c r="E16" s="156" t="s">
        <v>118</v>
      </c>
      <c r="F16" s="156" t="s">
        <v>119</v>
      </c>
      <c r="G16" s="156" t="s">
        <v>283</v>
      </c>
      <c r="H16" s="156" t="s">
        <v>284</v>
      </c>
      <c r="I16" s="158">
        <v>5000</v>
      </c>
      <c r="J16" s="158">
        <v>5000</v>
      </c>
      <c r="K16" s="158">
        <v>5000</v>
      </c>
      <c r="L16" s="158"/>
      <c r="M16" s="158"/>
      <c r="N16" s="156"/>
      <c r="O16" s="156"/>
      <c r="P16" s="156"/>
      <c r="Q16" s="158"/>
      <c r="R16" s="158"/>
      <c r="S16" s="158"/>
      <c r="T16" s="158"/>
      <c r="U16" s="158"/>
      <c r="V16" s="158"/>
      <c r="W16" s="158"/>
    </row>
    <row r="17" ht="36" customHeight="1" outlineLevel="1" spans="1:23">
      <c r="A17" s="156" t="s">
        <v>273</v>
      </c>
      <c r="B17" s="156" t="s">
        <v>282</v>
      </c>
      <c r="C17" s="156" t="s">
        <v>281</v>
      </c>
      <c r="D17" s="156" t="s">
        <v>46</v>
      </c>
      <c r="E17" s="156" t="s">
        <v>118</v>
      </c>
      <c r="F17" s="156" t="s">
        <v>119</v>
      </c>
      <c r="G17" s="156" t="s">
        <v>285</v>
      </c>
      <c r="H17" s="156" t="s">
        <v>286</v>
      </c>
      <c r="I17" s="158">
        <v>12000</v>
      </c>
      <c r="J17" s="158">
        <v>12000</v>
      </c>
      <c r="K17" s="158">
        <v>12000</v>
      </c>
      <c r="L17" s="158"/>
      <c r="M17" s="158"/>
      <c r="N17" s="156"/>
      <c r="O17" s="156"/>
      <c r="P17" s="156"/>
      <c r="Q17" s="158"/>
      <c r="R17" s="158"/>
      <c r="S17" s="158"/>
      <c r="T17" s="158"/>
      <c r="U17" s="158"/>
      <c r="V17" s="158"/>
      <c r="W17" s="158"/>
    </row>
    <row r="18" ht="39" customHeight="1" outlineLevel="1" spans="1:23">
      <c r="A18" s="156" t="s">
        <v>273</v>
      </c>
      <c r="B18" s="156" t="s">
        <v>282</v>
      </c>
      <c r="C18" s="156" t="s">
        <v>281</v>
      </c>
      <c r="D18" s="156" t="s">
        <v>46</v>
      </c>
      <c r="E18" s="156" t="s">
        <v>118</v>
      </c>
      <c r="F18" s="156" t="s">
        <v>119</v>
      </c>
      <c r="G18" s="156" t="s">
        <v>249</v>
      </c>
      <c r="H18" s="156" t="s">
        <v>250</v>
      </c>
      <c r="I18" s="158">
        <v>3000</v>
      </c>
      <c r="J18" s="158">
        <v>3000</v>
      </c>
      <c r="K18" s="158">
        <v>3000</v>
      </c>
      <c r="L18" s="158"/>
      <c r="M18" s="158"/>
      <c r="N18" s="156"/>
      <c r="O18" s="156"/>
      <c r="P18" s="156"/>
      <c r="Q18" s="158"/>
      <c r="R18" s="158"/>
      <c r="S18" s="158"/>
      <c r="T18" s="158"/>
      <c r="U18" s="158"/>
      <c r="V18" s="158"/>
      <c r="W18" s="158"/>
    </row>
    <row r="19" ht="30" customHeight="1" spans="1:23">
      <c r="A19" s="157" t="s">
        <v>30</v>
      </c>
      <c r="B19" s="157"/>
      <c r="C19" s="157"/>
      <c r="D19" s="157"/>
      <c r="E19" s="157"/>
      <c r="F19" s="157"/>
      <c r="G19" s="157"/>
      <c r="H19" s="157"/>
      <c r="I19" s="158">
        <v>138384</v>
      </c>
      <c r="J19" s="158">
        <v>138384</v>
      </c>
      <c r="K19" s="158">
        <v>138384</v>
      </c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7" workbookViewId="0">
      <selection activeCell="H4" sqref="H4"/>
    </sheetView>
  </sheetViews>
  <sheetFormatPr defaultColWidth="10.2761904761905" defaultRowHeight="15" customHeight="1"/>
  <cols>
    <col min="1" max="1" width="14.2761904761905" customWidth="1"/>
    <col min="2" max="2" width="18.4285714285714" customWidth="1"/>
    <col min="3" max="4" width="14.2761904761905" customWidth="1"/>
    <col min="5" max="5" width="18.4285714285714" customWidth="1"/>
    <col min="6" max="6" width="14.2761904761905" customWidth="1"/>
    <col min="7" max="7" width="17.4285714285714" customWidth="1"/>
    <col min="8" max="9" width="14.2761904761905" customWidth="1"/>
    <col min="10" max="10" width="34.2761904761905" customWidth="1"/>
  </cols>
  <sheetData>
    <row r="1" ht="18.75" customHeight="1" spans="1:10">
      <c r="A1" s="147"/>
      <c r="B1" s="147"/>
      <c r="C1" s="147"/>
      <c r="D1" s="147"/>
      <c r="E1" s="147"/>
      <c r="F1" s="147"/>
      <c r="G1" s="147"/>
      <c r="H1" s="147"/>
      <c r="I1" s="147"/>
      <c r="J1" s="151" t="s">
        <v>287</v>
      </c>
    </row>
    <row r="2" ht="30" customHeight="1" spans="1:10">
      <c r="A2" s="148" t="str">
        <f>"2025"&amp;"年项目支出绩效目标表"</f>
        <v>2025年项目支出绩效目标表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47" t="str">
        <f>"单位名称："&amp;"梁河县防震减灾局"</f>
        <v>单位名称：梁河县防震减灾局</v>
      </c>
      <c r="B3" s="147"/>
      <c r="C3" s="147"/>
      <c r="D3" s="147"/>
      <c r="E3" s="147"/>
      <c r="F3" s="147"/>
      <c r="G3" s="147"/>
      <c r="H3" s="147"/>
      <c r="I3" s="147"/>
      <c r="J3" s="147"/>
    </row>
    <row r="4" ht="22.5" customHeight="1" spans="1:10">
      <c r="A4" s="149" t="s">
        <v>288</v>
      </c>
      <c r="B4" s="149" t="s">
        <v>289</v>
      </c>
      <c r="C4" s="149" t="s">
        <v>290</v>
      </c>
      <c r="D4" s="149" t="s">
        <v>291</v>
      </c>
      <c r="E4" s="149" t="s">
        <v>292</v>
      </c>
      <c r="F4" s="149" t="s">
        <v>293</v>
      </c>
      <c r="G4" s="149" t="s">
        <v>294</v>
      </c>
      <c r="H4" s="149" t="s">
        <v>295</v>
      </c>
      <c r="I4" s="149" t="s">
        <v>296</v>
      </c>
      <c r="J4" s="149" t="s">
        <v>297</v>
      </c>
    </row>
    <row r="5" ht="22.5" customHeight="1" spans="1:10">
      <c r="A5" s="149" t="s">
        <v>59</v>
      </c>
      <c r="B5" s="149" t="s">
        <v>60</v>
      </c>
      <c r="C5" s="149" t="s">
        <v>61</v>
      </c>
      <c r="D5" s="149" t="s">
        <v>62</v>
      </c>
      <c r="E5" s="149" t="s">
        <v>63</v>
      </c>
      <c r="F5" s="149" t="s">
        <v>64</v>
      </c>
      <c r="G5" s="149" t="s">
        <v>65</v>
      </c>
      <c r="H5" s="149" t="s">
        <v>66</v>
      </c>
      <c r="I5" s="149" t="s">
        <v>67</v>
      </c>
      <c r="J5" s="149" t="s">
        <v>68</v>
      </c>
    </row>
    <row r="6" ht="26" customHeight="1" spans="1:10">
      <c r="A6" s="149" t="s">
        <v>46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33" customHeight="1" outlineLevel="1" spans="1:10">
      <c r="A7" s="150" t="s">
        <v>281</v>
      </c>
      <c r="B7" s="150" t="s">
        <v>298</v>
      </c>
      <c r="C7" s="150" t="s">
        <v>299</v>
      </c>
      <c r="D7" s="150" t="s">
        <v>300</v>
      </c>
      <c r="E7" s="150" t="s">
        <v>301</v>
      </c>
      <c r="F7" s="150" t="s">
        <v>302</v>
      </c>
      <c r="G7" s="149" t="s">
        <v>62</v>
      </c>
      <c r="H7" s="149" t="s">
        <v>303</v>
      </c>
      <c r="I7" s="150" t="s">
        <v>304</v>
      </c>
      <c r="J7" s="150" t="s">
        <v>305</v>
      </c>
    </row>
    <row r="8" ht="33" customHeight="1" outlineLevel="1" spans="1:10">
      <c r="A8" s="150" t="s">
        <v>281</v>
      </c>
      <c r="B8" s="150" t="s">
        <v>298</v>
      </c>
      <c r="C8" s="150" t="s">
        <v>299</v>
      </c>
      <c r="D8" s="150" t="s">
        <v>306</v>
      </c>
      <c r="E8" s="150" t="s">
        <v>307</v>
      </c>
      <c r="F8" s="150" t="s">
        <v>308</v>
      </c>
      <c r="G8" s="149" t="s">
        <v>309</v>
      </c>
      <c r="H8" s="149" t="s">
        <v>303</v>
      </c>
      <c r="I8" s="150" t="s">
        <v>310</v>
      </c>
      <c r="J8" s="150" t="s">
        <v>311</v>
      </c>
    </row>
    <row r="9" ht="40" customHeight="1" outlineLevel="1" spans="1:10">
      <c r="A9" s="150" t="s">
        <v>281</v>
      </c>
      <c r="B9" s="150" t="s">
        <v>298</v>
      </c>
      <c r="C9" s="150" t="s">
        <v>299</v>
      </c>
      <c r="D9" s="150" t="s">
        <v>312</v>
      </c>
      <c r="E9" s="150" t="s">
        <v>301</v>
      </c>
      <c r="F9" s="150" t="s">
        <v>302</v>
      </c>
      <c r="G9" s="149" t="s">
        <v>313</v>
      </c>
      <c r="H9" s="149" t="s">
        <v>303</v>
      </c>
      <c r="I9" s="150" t="s">
        <v>314</v>
      </c>
      <c r="J9" s="150" t="s">
        <v>315</v>
      </c>
    </row>
    <row r="10" ht="38" customHeight="1" outlineLevel="1" spans="1:10">
      <c r="A10" s="150" t="s">
        <v>281</v>
      </c>
      <c r="B10" s="150" t="s">
        <v>298</v>
      </c>
      <c r="C10" s="150" t="s">
        <v>316</v>
      </c>
      <c r="D10" s="150" t="s">
        <v>317</v>
      </c>
      <c r="E10" s="150" t="s">
        <v>318</v>
      </c>
      <c r="F10" s="150" t="s">
        <v>302</v>
      </c>
      <c r="G10" s="149" t="s">
        <v>319</v>
      </c>
      <c r="H10" s="149" t="s">
        <v>320</v>
      </c>
      <c r="I10" s="150" t="s">
        <v>314</v>
      </c>
      <c r="J10" s="150" t="s">
        <v>319</v>
      </c>
    </row>
    <row r="11" ht="35" customHeight="1" outlineLevel="1" spans="1:10">
      <c r="A11" s="150" t="s">
        <v>281</v>
      </c>
      <c r="B11" s="150" t="s">
        <v>298</v>
      </c>
      <c r="C11" s="150" t="s">
        <v>316</v>
      </c>
      <c r="D11" s="150" t="s">
        <v>321</v>
      </c>
      <c r="E11" s="150" t="s">
        <v>322</v>
      </c>
      <c r="F11" s="150" t="s">
        <v>302</v>
      </c>
      <c r="G11" s="149" t="s">
        <v>323</v>
      </c>
      <c r="H11" s="149" t="s">
        <v>303</v>
      </c>
      <c r="I11" s="150" t="s">
        <v>314</v>
      </c>
      <c r="J11" s="150" t="s">
        <v>322</v>
      </c>
    </row>
    <row r="12" ht="35" customHeight="1" outlineLevel="1" spans="1:10">
      <c r="A12" s="150" t="s">
        <v>281</v>
      </c>
      <c r="B12" s="150" t="s">
        <v>298</v>
      </c>
      <c r="C12" s="150" t="s">
        <v>324</v>
      </c>
      <c r="D12" s="150" t="s">
        <v>325</v>
      </c>
      <c r="E12" s="150" t="s">
        <v>326</v>
      </c>
      <c r="F12" s="150" t="s">
        <v>302</v>
      </c>
      <c r="G12" s="149" t="s">
        <v>327</v>
      </c>
      <c r="H12" s="149" t="s">
        <v>303</v>
      </c>
      <c r="I12" s="150" t="s">
        <v>310</v>
      </c>
      <c r="J12" s="150" t="s">
        <v>328</v>
      </c>
    </row>
    <row r="13" ht="33" customHeight="1" outlineLevel="1" spans="1:10">
      <c r="A13" s="150" t="s">
        <v>272</v>
      </c>
      <c r="B13" s="150" t="s">
        <v>329</v>
      </c>
      <c r="C13" s="150" t="s">
        <v>299</v>
      </c>
      <c r="D13" s="150" t="s">
        <v>300</v>
      </c>
      <c r="E13" s="150" t="s">
        <v>330</v>
      </c>
      <c r="F13" s="150" t="s">
        <v>308</v>
      </c>
      <c r="G13" s="149" t="s">
        <v>331</v>
      </c>
      <c r="H13" s="149" t="s">
        <v>303</v>
      </c>
      <c r="I13" s="150" t="s">
        <v>332</v>
      </c>
      <c r="J13" s="150" t="s">
        <v>333</v>
      </c>
    </row>
    <row r="14" ht="31" customHeight="1" outlineLevel="1" spans="1:10">
      <c r="A14" s="150" t="s">
        <v>272</v>
      </c>
      <c r="B14" s="150" t="s">
        <v>329</v>
      </c>
      <c r="C14" s="150" t="s">
        <v>316</v>
      </c>
      <c r="D14" s="150" t="s">
        <v>317</v>
      </c>
      <c r="E14" s="150" t="s">
        <v>334</v>
      </c>
      <c r="F14" s="150" t="s">
        <v>335</v>
      </c>
      <c r="G14" s="149" t="s">
        <v>336</v>
      </c>
      <c r="H14" s="149" t="s">
        <v>303</v>
      </c>
      <c r="I14" s="150" t="s">
        <v>314</v>
      </c>
      <c r="J14" s="150" t="s">
        <v>337</v>
      </c>
    </row>
    <row r="15" ht="40" customHeight="1" outlineLevel="1" spans="1:10">
      <c r="A15" s="150" t="s">
        <v>272</v>
      </c>
      <c r="B15" s="150" t="s">
        <v>329</v>
      </c>
      <c r="C15" s="150" t="s">
        <v>324</v>
      </c>
      <c r="D15" s="150" t="s">
        <v>325</v>
      </c>
      <c r="E15" s="150" t="s">
        <v>338</v>
      </c>
      <c r="F15" s="150" t="s">
        <v>302</v>
      </c>
      <c r="G15" s="149" t="s">
        <v>339</v>
      </c>
      <c r="H15" s="149" t="s">
        <v>303</v>
      </c>
      <c r="I15" s="150" t="s">
        <v>310</v>
      </c>
      <c r="J15" s="150" t="s">
        <v>340</v>
      </c>
    </row>
    <row r="16" ht="36" customHeight="1" outlineLevel="1" spans="1:10">
      <c r="A16" s="150" t="s">
        <v>277</v>
      </c>
      <c r="B16" s="150" t="s">
        <v>341</v>
      </c>
      <c r="C16" s="150" t="s">
        <v>299</v>
      </c>
      <c r="D16" s="150" t="s">
        <v>300</v>
      </c>
      <c r="E16" s="150" t="s">
        <v>342</v>
      </c>
      <c r="F16" s="150" t="s">
        <v>308</v>
      </c>
      <c r="G16" s="149" t="s">
        <v>59</v>
      </c>
      <c r="H16" s="149" t="s">
        <v>303</v>
      </c>
      <c r="I16" s="150" t="s">
        <v>304</v>
      </c>
      <c r="J16" s="150" t="s">
        <v>343</v>
      </c>
    </row>
    <row r="17" ht="36" customHeight="1" outlineLevel="1" spans="1:10">
      <c r="A17" s="150" t="s">
        <v>277</v>
      </c>
      <c r="B17" s="150" t="s">
        <v>341</v>
      </c>
      <c r="C17" s="150" t="s">
        <v>299</v>
      </c>
      <c r="D17" s="150" t="s">
        <v>306</v>
      </c>
      <c r="E17" s="150" t="s">
        <v>344</v>
      </c>
      <c r="F17" s="150" t="s">
        <v>308</v>
      </c>
      <c r="G17" s="149" t="s">
        <v>309</v>
      </c>
      <c r="H17" s="149" t="s">
        <v>303</v>
      </c>
      <c r="I17" s="150" t="s">
        <v>310</v>
      </c>
      <c r="J17" s="150" t="s">
        <v>345</v>
      </c>
    </row>
    <row r="18" ht="39" customHeight="1" outlineLevel="1" spans="1:10">
      <c r="A18" s="150" t="s">
        <v>277</v>
      </c>
      <c r="B18" s="150" t="s">
        <v>341</v>
      </c>
      <c r="C18" s="150" t="s">
        <v>299</v>
      </c>
      <c r="D18" s="150" t="s">
        <v>312</v>
      </c>
      <c r="E18" s="150" t="s">
        <v>346</v>
      </c>
      <c r="F18" s="150" t="s">
        <v>302</v>
      </c>
      <c r="G18" s="149" t="s">
        <v>347</v>
      </c>
      <c r="H18" s="149" t="s">
        <v>303</v>
      </c>
      <c r="I18" s="150" t="s">
        <v>314</v>
      </c>
      <c r="J18" s="150" t="s">
        <v>347</v>
      </c>
    </row>
    <row r="19" ht="32" customHeight="1" outlineLevel="1" spans="1:10">
      <c r="A19" s="150" t="s">
        <v>277</v>
      </c>
      <c r="B19" s="150" t="s">
        <v>341</v>
      </c>
      <c r="C19" s="150" t="s">
        <v>316</v>
      </c>
      <c r="D19" s="150" t="s">
        <v>317</v>
      </c>
      <c r="E19" s="150" t="s">
        <v>348</v>
      </c>
      <c r="F19" s="150" t="s">
        <v>302</v>
      </c>
      <c r="G19" s="149" t="s">
        <v>319</v>
      </c>
      <c r="H19" s="149" t="s">
        <v>320</v>
      </c>
      <c r="I19" s="150" t="s">
        <v>314</v>
      </c>
      <c r="J19" s="150" t="s">
        <v>319</v>
      </c>
    </row>
    <row r="20" ht="30" customHeight="1" outlineLevel="1" spans="1:10">
      <c r="A20" s="150" t="s">
        <v>277</v>
      </c>
      <c r="B20" s="150" t="s">
        <v>341</v>
      </c>
      <c r="C20" s="150" t="s">
        <v>316</v>
      </c>
      <c r="D20" s="150" t="s">
        <v>321</v>
      </c>
      <c r="E20" s="150" t="s">
        <v>349</v>
      </c>
      <c r="F20" s="150" t="s">
        <v>302</v>
      </c>
      <c r="G20" s="149" t="s">
        <v>350</v>
      </c>
      <c r="H20" s="149" t="s">
        <v>303</v>
      </c>
      <c r="I20" s="150" t="s">
        <v>314</v>
      </c>
      <c r="J20" s="150" t="s">
        <v>350</v>
      </c>
    </row>
    <row r="21" ht="34" customHeight="1" outlineLevel="1" spans="1:10">
      <c r="A21" s="150" t="s">
        <v>277</v>
      </c>
      <c r="B21" s="150" t="s">
        <v>341</v>
      </c>
      <c r="C21" s="150" t="s">
        <v>324</v>
      </c>
      <c r="D21" s="150" t="s">
        <v>325</v>
      </c>
      <c r="E21" s="150" t="s">
        <v>351</v>
      </c>
      <c r="F21" s="150" t="s">
        <v>308</v>
      </c>
      <c r="G21" s="149" t="s">
        <v>352</v>
      </c>
      <c r="H21" s="149" t="s">
        <v>303</v>
      </c>
      <c r="I21" s="150" t="s">
        <v>310</v>
      </c>
      <c r="J21" s="150" t="s">
        <v>353</v>
      </c>
    </row>
  </sheetData>
  <mergeCells count="8">
    <mergeCell ref="A2:J2"/>
    <mergeCell ref="A3:E3"/>
    <mergeCell ref="A7:A12"/>
    <mergeCell ref="A13:A15"/>
    <mergeCell ref="A16:A21"/>
    <mergeCell ref="B7:B12"/>
    <mergeCell ref="B13:B15"/>
    <mergeCell ref="B16:B21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2025-02-25T07:21:00Z</dcterms:created>
  <dcterms:modified xsi:type="dcterms:W3CDTF">2025-03-06T09:01:27Z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6A8363D835EE4005A43A46CCEE017527_13</vt:lpwstr>
  </property>
  <property fmtid="{D5CDD505-2E9C-101B-9397-08002B2CF9AE}" pid="3" name="KSOProductBuildVer">
    <vt:lpwstr>2052-12.1.0.18276</vt:lpwstr>
  </property>
</Properties>
</file>