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3"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<sst xmlns="http://schemas.openxmlformats.org/spreadsheetml/2006/main" count="1843" uniqueCount="624">
  <si>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</si>
  <si>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</si>
  <si>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</si>
  <si>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</si>
  <si>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</si>
  <si>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</si>
  <si>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</si>
  <si>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</si>
  <si>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</si>
  <si>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</si>
  <si>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</si>
  <si>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</si>
  <si>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</si>
  <si>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</si>
  <si>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</si>
  <si>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</si>
  <si>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</si>
  <si>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</si>
  <si>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</si>
  <si>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</si>
  <si>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</si>
  <si>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</si>
  <si>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</si>
  <si>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</si>
  <si>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</si>
  <si>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</si>
  <si>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</si>
  <si>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</si>
  <si>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</si>
  <si>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</si>
  <si>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</si>
  <si>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</si>
  <si>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</si>
  <si>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</si>
  <si>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</si>
  <si>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</si>
  <si>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</si>
  <si>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</si>
  <si>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</si>
  <si>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</si>
  <si>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</si>
  <si>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</si>
  <si>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</si>
  <si>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</si>
  <si>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</si>
  <si>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118001</t>
  </si>
  <si>
    <t>梁河县民政局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</si>
  <si>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</si>
  <si>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</si>
  <si>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</si>
  <si>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</si>
  <si>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</si>
  <si>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</si>
  <si>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</si>
  <si>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</si>
  <si>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</si>
  <si>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</si>
  <si>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</si>
  <si>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</si>
  <si>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</si>
  <si>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</si>
  <si>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</si>
  <si>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</si>
  <si>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</si>
  <si>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</si>
  <si>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</si>
  <si>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</si>
  <si>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</si>
  <si>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</si>
  <si>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</si>
  <si>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</si>
  <si>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</si>
  <si>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</si>
  <si>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</si>
  <si>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</si>
  <si>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</si>
  <si>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</si>
  <si>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</si>
  <si>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</si>
  <si>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</si>
  <si>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</si>
  <si>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</si>
  <si>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</si>
  <si>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</si>
  <si>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</si>
  <si>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20802</t>
  </si>
  <si>
    <t>民政管理事务</t>
  </si>
  <si>
    <t>2080201</t>
  </si>
  <si>
    <t>行政运行</t>
  </si>
  <si>
    <t>2080207</t>
  </si>
  <si>
    <t>行政区划和地名管理</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</si>
  <si>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</si>
  <si>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</si>
  <si>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</si>
  <si>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</si>
  <si>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</si>
  <si>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</si>
  <si>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</si>
  <si>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</si>
  <si>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</si>
  <si>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</si>
  <si>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</si>
  <si>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</si>
  <si>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</si>
  <si>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</si>
  <si>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</si>
  <si>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</si>
  <si>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</si>
  <si>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</si>
  <si>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</si>
  <si>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</si>
  <si>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</si>
  <si>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</si>
  <si>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</si>
  <si>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</si>
  <si>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</si>
  <si>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</si>
  <si>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</si>
  <si>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</si>
  <si>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</si>
  <si>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</si>
  <si>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</si>
  <si>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</si>
  <si>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</si>
  <si>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</si>
  <si>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</si>
  <si>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</si>
  <si>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</si>
  <si>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</si>
  <si>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</si>
  <si>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</si>
  <si>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2082102</t>
  </si>
  <si>
    <t>农村特困人员救助供养支出</t>
  </si>
  <si>
    <t>20825</t>
  </si>
  <si>
    <t>其他生活救助</t>
  </si>
  <si>
    <t>2082502</t>
  </si>
  <si>
    <t>其他农村生活救助</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</si>
  <si>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</si>
  <si>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</si>
  <si>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</si>
  <si>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</si>
  <si>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</si>
  <si>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</si>
  <si>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</si>
  <si>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</si>
  <si>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</si>
  <si>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</si>
  <si>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</si>
  <si>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</si>
  <si>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</si>
  <si>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</si>
  <si>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</si>
  <si>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</si>
  <si>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</si>
  <si>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</si>
  <si>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</si>
  <si>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</si>
  <si>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</si>
  <si>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</si>
  <si>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</si>
  <si>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</si>
  <si>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</si>
  <si>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</si>
  <si>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</si>
  <si>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</si>
  <si>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</si>
  <si>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</si>
  <si>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</si>
  <si>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</si>
  <si>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</si>
  <si>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</si>
  <si>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</si>
  <si>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</si>
  <si>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</si>
  <si>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</si>
  <si>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</si>
  <si>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</si>
  <si>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</si>
  <si>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</si>
  <si>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</si>
  <si>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</si>
  <si>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</si>
  <si>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</si>
  <si>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</si>
  <si>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</si>
  <si>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</si>
  <si>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</si>
  <si>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</si>
  <si>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</si>
  <si>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</si>
  <si>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</si>
  <si>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</si>
  <si>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</si>
  <si>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</si>
  <si>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</si>
  <si>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</si>
  <si>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</si>
  <si>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</si>
  <si>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</si>
  <si>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</si>
  <si>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</si>
  <si>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</si>
  <si>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</si>
  <si>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</si>
  <si>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</si>
  <si>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</si>
  <si>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</si>
  <si>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</si>
  <si>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</si>
  <si>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</si>
  <si>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</si>
  <si>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</si>
  <si>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</si>
  <si>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</si>
  <si>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</si>
  <si>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</si>
  <si>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</si>
  <si>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</si>
  <si>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</si>
  <si>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</si>
  <si>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</si>
  <si>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</si>
  <si>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</si>
  <si>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</si>
  <si>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</si>
  <si>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</si>
  <si>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</si>
  <si>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</si>
  <si>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</si>
  <si>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</si>
  <si>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</si>
  <si>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</si>
  <si>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</si>
  <si>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</si>
  <si>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</si>
  <si>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</si>
  <si>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533122210000000011280</t>
  </si>
  <si>
    <t>事业人员支出工资</t>
  </si>
  <si>
    <t>30101</t>
  </si>
  <si>
    <t>基本工资</t>
  </si>
  <si>
    <t>533122210000000011279</t>
  </si>
  <si>
    <t>行政人员支出工资</t>
  </si>
  <si>
    <t>30102</t>
  </si>
  <si>
    <t>津贴补贴</t>
  </si>
  <si>
    <t>30103</t>
  </si>
  <si>
    <t>奖金</t>
  </si>
  <si>
    <t>533122231100001447525</t>
  </si>
  <si>
    <t>行政绩效奖励</t>
  </si>
  <si>
    <t>30107</t>
  </si>
  <si>
    <t>绩效工资</t>
  </si>
  <si>
    <t>533122251100003729063</t>
  </si>
  <si>
    <t>机关事业单位基本养老保险缴费</t>
  </si>
  <si>
    <t>30108</t>
  </si>
  <si>
    <t>533122210000000011287</t>
  </si>
  <si>
    <t>职业年金缴费</t>
  </si>
  <si>
    <t>30109</t>
  </si>
  <si>
    <t>533122210000000011286</t>
  </si>
  <si>
    <t>职工基本医疗保险缴费</t>
  </si>
  <si>
    <t>30110</t>
  </si>
  <si>
    <t>533122241100002265898</t>
  </si>
  <si>
    <t>大病保险费</t>
  </si>
  <si>
    <t>30112</t>
  </si>
  <si>
    <t>其他社会保障缴费</t>
  </si>
  <si>
    <t>533122210000000012140</t>
  </si>
  <si>
    <t>残疾人就业保障金财政分担部分</t>
  </si>
  <si>
    <t>533122251100003729091</t>
  </si>
  <si>
    <t>工伤保险</t>
  </si>
  <si>
    <t>533122210000000011284</t>
  </si>
  <si>
    <t>生育保险</t>
  </si>
  <si>
    <t>533122210000000011285</t>
  </si>
  <si>
    <t>失业保险</t>
  </si>
  <si>
    <t>533122210000000012141</t>
  </si>
  <si>
    <t>临聘人员社会保险缴费</t>
  </si>
  <si>
    <t>533122210000000011288</t>
  </si>
  <si>
    <t>30113</t>
  </si>
  <si>
    <t>533122241100002265900</t>
  </si>
  <si>
    <t>单位编制外人员经费</t>
  </si>
  <si>
    <t>30199</t>
  </si>
  <si>
    <t>其他工资福利支出</t>
  </si>
  <si>
    <t>533122241100002265901</t>
  </si>
  <si>
    <t>基层党组织开展活动经费</t>
  </si>
  <si>
    <t>30201</t>
  </si>
  <si>
    <t>办公费</t>
  </si>
  <si>
    <t>533122210000000011304</t>
  </si>
  <si>
    <t>老干支部工作经费</t>
  </si>
  <si>
    <t>533122210000000014545</t>
  </si>
  <si>
    <t>党报党刊</t>
  </si>
  <si>
    <t>533122221100000300460</t>
  </si>
  <si>
    <t>公用经费安排的公车购置及运维费</t>
  </si>
  <si>
    <t>30231</t>
  </si>
  <si>
    <t>公务用车运行维护费</t>
  </si>
  <si>
    <t>533122210000000011306</t>
  </si>
  <si>
    <t>一般公用经费</t>
  </si>
  <si>
    <t>30229</t>
  </si>
  <si>
    <t>福利费</t>
  </si>
  <si>
    <t>30205</t>
  </si>
  <si>
    <t>水费</t>
  </si>
  <si>
    <t>30206</t>
  </si>
  <si>
    <t>电费</t>
  </si>
  <si>
    <t>30211</t>
  </si>
  <si>
    <t>差旅费</t>
  </si>
  <si>
    <t>533122221100000300481</t>
  </si>
  <si>
    <t>公用经费安排的公务接待费</t>
  </si>
  <si>
    <t>30217</t>
  </si>
  <si>
    <t>533122210000000011305</t>
  </si>
  <si>
    <t>退休公用经费</t>
  </si>
  <si>
    <t>533122210000000011302</t>
  </si>
  <si>
    <t>工会经费</t>
  </si>
  <si>
    <t>30228</t>
  </si>
  <si>
    <t>533122251100003755211</t>
  </si>
  <si>
    <t>驻村工作队员交通费补助</t>
  </si>
  <si>
    <t>30239</t>
  </si>
  <si>
    <t>其他交通费用</t>
  </si>
  <si>
    <t>533122210000000011301</t>
  </si>
  <si>
    <t>公务交通补贴</t>
  </si>
  <si>
    <t>533122241100002313432</t>
  </si>
  <si>
    <t>经济困难老年人服务补贴</t>
  </si>
  <si>
    <t>30305</t>
  </si>
  <si>
    <t>生活补助</t>
  </si>
  <si>
    <t>533122221100000443412</t>
  </si>
  <si>
    <t>老干支部书记、委员补助</t>
  </si>
  <si>
    <t>533122251100003729065</t>
  </si>
  <si>
    <t>重度残疾人护理补贴</t>
  </si>
  <si>
    <t>533122241100002265888</t>
  </si>
  <si>
    <t>县直单位机关党组织工作经费</t>
  </si>
  <si>
    <t>533122251100003729101</t>
  </si>
  <si>
    <t>驻村工作队员工作经费</t>
  </si>
  <si>
    <t>533122210000000011291</t>
  </si>
  <si>
    <t>孤儿基本生活保障</t>
  </si>
  <si>
    <t>533122221100000329232</t>
  </si>
  <si>
    <t>机关事业单位职工遗属生活补助</t>
  </si>
  <si>
    <t>30304</t>
  </si>
  <si>
    <t>抚恤金</t>
  </si>
  <si>
    <t>533122210000000011290</t>
  </si>
  <si>
    <t>城市居民最低生活保障</t>
  </si>
  <si>
    <t>533122210000000011297</t>
  </si>
  <si>
    <t>农村居民最低生活保障</t>
  </si>
  <si>
    <t>533122221100000300458</t>
  </si>
  <si>
    <t>高龄老年人保健补助</t>
  </si>
  <si>
    <t>533122221100000329234</t>
  </si>
  <si>
    <t>驻村工作队员生活补助和通讯补贴经费</t>
  </si>
  <si>
    <t>533122210000000011298</t>
  </si>
  <si>
    <t>特困人员基本生活救助供养</t>
  </si>
  <si>
    <t>533122210000000011293</t>
  </si>
  <si>
    <t>533122210000000011295</t>
  </si>
  <si>
    <t>流浪乞讨人员救助</t>
  </si>
  <si>
    <t>30306</t>
  </si>
  <si>
    <t>救济费</t>
  </si>
  <si>
    <t>533122210000000011296</t>
  </si>
  <si>
    <t>六十年代精简退职人员职工生活补助</t>
  </si>
  <si>
    <t>533122251100003729096</t>
  </si>
  <si>
    <t>困难残疾人生活补贴</t>
  </si>
  <si>
    <t>533122210000000011289</t>
  </si>
  <si>
    <t>百岁以上老年人长寿补助</t>
  </si>
  <si>
    <t>预算05-1表</t>
  </si>
  <si>
    <t>2025年部门项目支出预算表</t>
  </si>
  <si>
    <t>项目分类</t>
  </si>
  <si>
    <t>项目单位</t>
  </si>
  <si>
    <t>经济科目编码</t>
  </si>
  <si>
    <t>经济科目名称</t>
  </si>
  <si>
    <t>本年拨款</t>
  </si>
  <si>
    <t>其中：本次下达</t>
  </si>
  <si>
    <t>2025年困难群众救助补助资金</t>
  </si>
  <si>
    <t>民生类</t>
  </si>
  <si>
    <t>533122251100003972754</t>
  </si>
  <si>
    <t>2025年民政事业专项资金</t>
  </si>
  <si>
    <t>事业发展类</t>
  </si>
  <si>
    <t>533122251100003972868</t>
  </si>
  <si>
    <t>30226</t>
  </si>
  <si>
    <t>劳务费</t>
  </si>
  <si>
    <t>30227</t>
  </si>
  <si>
    <t>委托业务费</t>
  </si>
  <si>
    <t>城乡困难群众社会救助工作专项资金</t>
  </si>
  <si>
    <t>533122210000000011065</t>
  </si>
  <si>
    <t>30207</t>
  </si>
  <si>
    <t>邮电费</t>
  </si>
  <si>
    <t>春节慰问经费补助资金</t>
  </si>
  <si>
    <t>533122221100000731550</t>
  </si>
  <si>
    <t>敬老院运行工作经费</t>
  </si>
  <si>
    <t>533122210000000012007</t>
  </si>
  <si>
    <t>老年人助餐补贴专项资金</t>
  </si>
  <si>
    <t>专项业务类</t>
  </si>
  <si>
    <t>533122251100003739303</t>
  </si>
  <si>
    <t>梁河县地名普查成果应用专项资金</t>
  </si>
  <si>
    <t>533122210000000016147</t>
  </si>
  <si>
    <t>梁河县殡仪馆政府购买服务专项资金</t>
  </si>
  <si>
    <t>533122251100003752635</t>
  </si>
  <si>
    <t>民政管理事务专项资金</t>
  </si>
  <si>
    <t>533122210000000011163</t>
  </si>
  <si>
    <t>30215</t>
  </si>
  <si>
    <t>会议费</t>
  </si>
  <si>
    <t>30216</t>
  </si>
  <si>
    <t>培训费</t>
  </si>
  <si>
    <t>殡葬改革专项补助资金</t>
  </si>
  <si>
    <t>533122210000000011554</t>
  </si>
  <si>
    <t>30309</t>
  </si>
  <si>
    <t>奖励金</t>
  </si>
  <si>
    <t>预算05-2表</t>
  </si>
  <si>
    <t>单位名称、项目名称</t>
  </si>
  <si>
    <t>项目年度绩效目标</t>
  </si>
  <si>
    <t>一级指标</t>
  </si>
  <si>
    <t>二级指标</t>
  </si>
  <si>
    <t>三级指标</t>
  </si>
  <si>
    <t>指标性质</t>
  </si>
  <si>
    <t>指标值</t>
  </si>
  <si>
    <t>指标属性</t>
  </si>
  <si>
    <t>度量单位</t>
  </si>
  <si>
    <t>指标内容</t>
  </si>
  <si>
    <t>1.梁河县农村老年人活动经费9万元。2.60岁以上老年人的30%每人每年50元的保险费4.8万元.3婚姻登记设备采购0.4万元.4.弃婴相关工作及收养评估工作经费3万元。5.社会组织行政审批中介服务费 5万元</t>
  </si>
  <si>
    <t>产出指标</t>
  </si>
  <si>
    <t>数量指标</t>
  </si>
  <si>
    <t>民政工作</t>
  </si>
  <si>
    <t>=</t>
  </si>
  <si>
    <t>定性指标</t>
  </si>
  <si>
    <t>年</t>
  </si>
  <si>
    <t>全年民政工作运行支出</t>
  </si>
  <si>
    <t>质量指标</t>
  </si>
  <si>
    <t>准确率</t>
  </si>
  <si>
    <t>100</t>
  </si>
  <si>
    <t>%</t>
  </si>
  <si>
    <t>1975年-2021年婚姻档案录入、地名普查成果转换运用制图、</t>
  </si>
  <si>
    <t>时效指标</t>
  </si>
  <si>
    <t>完成时间</t>
  </si>
  <si>
    <t>2023</t>
  </si>
  <si>
    <t>1975年-2021年婚姻档案录入经费、地名普查成果转换运用制图</t>
  </si>
  <si>
    <t>效益指标</t>
  </si>
  <si>
    <t>社会效益</t>
  </si>
  <si>
    <t>规范婚姻档案、开展民政工作</t>
  </si>
  <si>
    <t>有效</t>
  </si>
  <si>
    <t>满意度指标</t>
  </si>
  <si>
    <t>服务对象满意度</t>
  </si>
  <si>
    <t>100%</t>
  </si>
  <si>
    <t>定量指标</t>
  </si>
  <si>
    <t>服务对象满意度提高</t>
  </si>
  <si>
    <t>1. 2019年11月，与云南省遥感中心签订地名普查成果应用的编辑、出版协议，2021年3月应交付成果印刷费40万元迄今四年尚未兑付，建议2025年年初一次性兑付。
2.联检全县乡级行政区域界线18条206公里，以及21棵界桩、预计支出19万元。</t>
  </si>
  <si>
    <t>梁河县行政区划图</t>
  </si>
  <si>
    <t>500</t>
  </si>
  <si>
    <t>份</t>
  </si>
  <si>
    <t>梁河县行政区划图印制</t>
  </si>
  <si>
    <t>城区影像图</t>
  </si>
  <si>
    <t>50</t>
  </si>
  <si>
    <t>城区影像图印制、</t>
  </si>
  <si>
    <t>全县影像挂图</t>
  </si>
  <si>
    <t>全县影像挂图印制</t>
  </si>
  <si>
    <t>梁河县地名志</t>
  </si>
  <si>
    <t>梁河县地名志出版印刷</t>
  </si>
  <si>
    <t>乡镇地名图</t>
  </si>
  <si>
    <t>200</t>
  </si>
  <si>
    <t>乡镇地名图印刷</t>
  </si>
  <si>
    <t>《中华人民共和国地图编制出版管理条例》   
《标准地图编制规范》DB51/T 2279-2016   
《地图审核管理规定》   
《中华人民共和国地图地名志编纂出版管理条例》   
《标准</t>
  </si>
  <si>
    <t>1300</t>
  </si>
  <si>
    <t>进行梁河县行政区划图、乡镇地名图、城区影像图、全县影像挂图、乡镇影像挂图的制作，以及编纂出版梁河县地名志出版印刷。</t>
  </si>
  <si>
    <t>梁河县行政区划图，2020年5月30日以前   
乡镇地名图，2020年5月30日以前   
城区影像图，2020年5月30日以前   
全县影像挂图，2020年5月30日以前   
梁河县地</t>
  </si>
  <si>
    <t>利于维护国家主权和领土完整，巩固国防建设。   
有利于经济社会协调发展。   
有利于社会交往、方便人民群众生产生活，对提高政府管理水平和公共服务能力。   
掌握地名基础数据，提高地名标准化</t>
  </si>
  <si>
    <t>利于维护国家主权和领土完整，巩固国防建设。   
有利于经济社</t>
  </si>
  <si>
    <t>利于维护国家主权和领土完整，巩固国防建设。   
有利于经济社会协调发展。   
有利于社会交往、方便人民群众生产生活，对提高政府管理水平和公共服务能力。   
掌握地名基础数据，提高地名标准化水平，为社会提供全面准确的地名信息。</t>
  </si>
  <si>
    <t>可持续影响</t>
  </si>
  <si>
    <t>利于维护国家主权和领土完整，巩固国防建设。</t>
  </si>
  <si>
    <t>服务对象
满意度</t>
  </si>
  <si>
    <t>服务对象满意度达到100%</t>
  </si>
  <si>
    <t>保障在院人员正常生活，促进敬老院事业健康发展。开展农村五保对象集中供养工作；为农村五保对象和城市“三无”人员提供衣、食、住、医、葬、教等方面的养老服务。2024年12月供养特困人员总人数40人，失能4人，半失能19人，自理17人。2025年支出测算5万元：水费1.7万元、电费2万元、差旅费0.5万元办公费0.8万元。</t>
  </si>
  <si>
    <t>特困供养人员</t>
  </si>
  <si>
    <t>&gt;=</t>
  </si>
  <si>
    <t>40</t>
  </si>
  <si>
    <t>人</t>
  </si>
  <si>
    <t>应救尽救、应养尽养。实行属地管理</t>
  </si>
  <si>
    <t>救助对象认定准确率</t>
  </si>
  <si>
    <t>救助对象认定准确率达到100%</t>
  </si>
  <si>
    <t>2024</t>
  </si>
  <si>
    <t>县级以上政府要将政府设立的供养服务机构运转费用、特困人员救助供养所需资金列入财政预算。</t>
  </si>
  <si>
    <t>保障农村特困供养对象的正常生活，促进敬老院事业的健康发展。</t>
  </si>
  <si>
    <t>生活状况改善</t>
  </si>
  <si>
    <t>促进受助对象生活状况的改善情况。</t>
  </si>
  <si>
    <t>应救尽救、应养尽</t>
  </si>
  <si>
    <t>长期</t>
  </si>
  <si>
    <t>救助对象满意度</t>
  </si>
  <si>
    <t>95%</t>
  </si>
  <si>
    <t>救助对象满意度100%</t>
  </si>
  <si>
    <t>2025年中央集中彩票公益金支持社会福利事业专项资金</t>
  </si>
  <si>
    <t>孤儿助学</t>
  </si>
  <si>
    <t>06</t>
  </si>
  <si>
    <t>圆梦校园</t>
  </si>
  <si>
    <t>有学上</t>
  </si>
  <si>
    <t>元/学年</t>
  </si>
  <si>
    <t>受益人满意度</t>
  </si>
  <si>
    <t>95</t>
  </si>
  <si>
    <t>受益人满意度达到95%以上</t>
  </si>
  <si>
    <t>1.规范城乡低保政策实施，合理确定保障标准，使低保对象基本生活得到有效保
障。
2.统筹城乡特困人员救助供养工作，合理确定保障标准。
3.规范实施临时救助政策，实现及时高效，救急解难。
4.为生活无着流浪乞讨人员提供临时食宿，疾病救治、协助返回等救助，并妥善
安置返乡受助人员。
5.规范实施农村留守儿童关爱服务和困境儿童保障相关政策，使农村留守儿童和
困境儿童得到更加精准化的专业服务和基本生活保障。
6.引导各县市提高孤儿生活保障水平，孤儿生活保障政策规范高效实施，使孤儿、
艾滋病病毒感染儿童和事实无人抚养儿童基本生活得到保障。</t>
  </si>
  <si>
    <t>困难群众对象</t>
  </si>
  <si>
    <t>应保尽保、应救尽救</t>
  </si>
  <si>
    <t>元/人</t>
  </si>
  <si>
    <t>困难群众对象救助</t>
  </si>
  <si>
    <t>困难群众生活水平情况</t>
  </si>
  <si>
    <t>有所提高</t>
  </si>
  <si>
    <t>困难群众生活水平有所提高</t>
  </si>
  <si>
    <t>救助对象对社会救助实施的满意度</t>
  </si>
  <si>
    <t>90</t>
  </si>
  <si>
    <t>救助对象对社会救助实施的满意度达90%以上</t>
  </si>
  <si>
    <t>1.政府购买社会救助服务资金 740 万元。通过政府购买社会救助服务，鼓励社会
力量承担相关工作，加强基层社会救助经办力量。
2.高龄津贴补助资金 174 万元，根据《云南省老年人权益保障条例》《省政府第
十四次常务会议纪要》等文件要求，对全州户籍的 80 周岁至 99 周岁、100 周岁以上老年人，按照月人均不低于 50 元、300 元的标准补助高龄津贴，对符合条件的老年人做到不漏不重、及时达标发放津贴。</t>
  </si>
  <si>
    <t>社会救助购买服务次数</t>
  </si>
  <si>
    <t>78</t>
  </si>
  <si>
    <t>高龄津贴实施社会化发放人数</t>
  </si>
  <si>
    <t>4380</t>
  </si>
  <si>
    <t>社会救助购买服务对象政策知晓率</t>
  </si>
  <si>
    <t>高龄津贴发放对象政策知晓率</t>
  </si>
  <si>
    <t>受益人员对象满意度</t>
  </si>
  <si>
    <t>受益人员对象满意度达到95%以上</t>
  </si>
  <si>
    <t>2024年梁河县老年人口总数为31904人，其中城镇老年人6383人，农村老年人25521人，60岁-79岁26517人，80岁-90岁5376人，100岁以上11人，在养老机构集中供养39人，占全县总人口171484人的比例为18.6%。按照老年人就餐补助标准60-69岁补助2元，70-79岁补助3元，80岁以上补助4元，预计共需9万元。</t>
  </si>
  <si>
    <t>60岁以上老年人</t>
  </si>
  <si>
    <t>31904</t>
  </si>
  <si>
    <t>按照老年人就餐补助标准60-69岁补助2元，70-79岁补助3元，80岁以上补助4元，2025年预计共需9万元。</t>
  </si>
  <si>
    <t>提高老年人助餐服务水平</t>
  </si>
  <si>
    <t>按照老年人就餐补助标准60-69岁补助2元，70-79岁补助3元，80岁以上补助4元，预计2025年共需9万元。</t>
  </si>
  <si>
    <t>受益人群</t>
  </si>
  <si>
    <t>同意梁河县国有资本投资控股集团有限公司继续为第三方购买服务，时间3年，2025年费用100万元，</t>
  </si>
  <si>
    <t>政府购买服务</t>
  </si>
  <si>
    <t>1000000</t>
  </si>
  <si>
    <t>元/年</t>
  </si>
  <si>
    <t>同意梁河县国有资本投资控股集团有限公司继续为第三方购买服务，2025年费用100万元.</t>
  </si>
  <si>
    <t>政策知晓率</t>
  </si>
  <si>
    <t>受益人员满意度</t>
  </si>
  <si>
    <t>受益人员满意度达到95%以上</t>
  </si>
  <si>
    <t>1.为确保全县12266人救助工作（含低保、特困、临时救助）正常开展需县级配套工作经费10万元.2.负责全县流浪乞讨人员的救助工作，切实保障了流浪乞讨人员的生命安全和合法权益需经费4.4万元。3.县财政每年要安排22万元专项经费用于农村留守儿童教育管理和关爱工作。4.儿童主任儿童督导员培训经费5万元.</t>
  </si>
  <si>
    <t>流浪乞讨救助</t>
  </si>
  <si>
    <t>&gt;</t>
  </si>
  <si>
    <t>县级以上城市人民政府应当根据需要设立流浪乞讨人员救助站救助站,为受助人员提供的食物和住处，应当能够满足受助人员的基本健康和安全需要。受助人员食宿定额定量的标准</t>
  </si>
  <si>
    <t>儿童救助</t>
  </si>
  <si>
    <t>2196</t>
  </si>
  <si>
    <t>县、乡（镇）两级政府要将农村留守儿童教育管理和关爱工作经费纳入年度财政预算。从2015年起，县财政每年安排22万元专项经费</t>
  </si>
  <si>
    <t>12000</t>
  </si>
  <si>
    <t>社会救助制度坚持托底线、救急难、可持续，与其他社会保障制度相衔接，社会救助水平与经济社会发展水平相适应。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t>
  </si>
  <si>
    <t>救助率</t>
  </si>
  <si>
    <t>保障困难群众生活水平</t>
  </si>
  <si>
    <t>项目完成</t>
  </si>
  <si>
    <t>应保尽保、加大救助助力度，关爱留守儿童，</t>
  </si>
  <si>
    <t>保障困难群众生活质量</t>
  </si>
  <si>
    <t>春节期间对梁河县中心敬老院、特困供养人员、孤寡老人、低保对象、艾滋病致孤儿童、百岁老人、“三留守”人员，由县四大机关领导带队进行慰问，县民政局、县卫生健康局负责落实慰问对象并做好慰问准备工作，所需经费由县财政列支.预计慰问277人.</t>
  </si>
  <si>
    <t>特困供养、低保对象、孤寡老人</t>
  </si>
  <si>
    <t>277户</t>
  </si>
  <si>
    <t>户</t>
  </si>
  <si>
    <t>慰问特困供养、低保对象、孤寡老人</t>
  </si>
  <si>
    <t>让困难人员过一个幸福年</t>
  </si>
  <si>
    <t>提升困难人员生活水平</t>
  </si>
  <si>
    <t>服务对象满意度达到95%</t>
  </si>
  <si>
    <t>1.2022年至2025年12月火化奖励金1000万元2。2.梁河县殡葬设施建设项目47.17万元：设计费25万元、乡村公墓位置地形测绘费4.07万元、乡镇公益性公墓建设项目水土保持技术服务费8.6万元、村级公益性骨灰公墓建设项目林勘服务费9.5万元。3.工作经费5万元.</t>
  </si>
  <si>
    <t>火化人数</t>
  </si>
  <si>
    <t>3334人</t>
  </si>
  <si>
    <t>约3334人，平均奖励3000元</t>
  </si>
  <si>
    <t>公益性公务前期费用</t>
  </si>
  <si>
    <t>47.17</t>
  </si>
  <si>
    <t>万元</t>
  </si>
  <si>
    <t xml:space="preserve">  1.《梁河县殡葬设施建设项目建设工程设计合同》
  2.《梁河县各乡村公墓位置地形测绘合同》
  3.《梁河县乡镇公益性公墓建设项目水土保持技术服务合同》
  4.《梁河县村级公益性骨灰公墓建设项目技术服务合同》</t>
  </si>
  <si>
    <t>兑现准确率</t>
  </si>
  <si>
    <t>补助兑现准确率=补助兑付额/应付额*100%</t>
  </si>
  <si>
    <t>2025</t>
  </si>
  <si>
    <t>2022年至2025年应付资金</t>
  </si>
  <si>
    <t>反映补助政策的宣传效果情况。
政策知晓率=调查中补助政策知晓人数/调查总人数*100%</t>
  </si>
  <si>
    <t>深化殡葬改革</t>
  </si>
  <si>
    <t>为加强社会主义精神文明和生态文明建设，进一步深化殡葬改革，服务全县经济社会发展大局</t>
  </si>
  <si>
    <t>受益对象满意度</t>
  </si>
  <si>
    <t>反映获补助受益对象的满意程度。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</si>
  <si>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</si>
  <si>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</si>
  <si>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</si>
  <si>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</si>
  <si>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</si>
  <si>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</si>
  <si>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</si>
  <si>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</si>
  <si>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</si>
  <si>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</si>
  <si>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</si>
  <si>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</si>
  <si>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</si>
  <si>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</si>
  <si>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</si>
  <si>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</si>
  <si>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</si>
  <si>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</si>
  <si>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公务用车加油费</t>
  </si>
  <si>
    <t>车辆加油、添加燃料服务</t>
  </si>
  <si>
    <t>辆</t>
  </si>
  <si>
    <t>公务用车维修和保养服务费</t>
  </si>
  <si>
    <t>车辆维修和保养服务</t>
  </si>
  <si>
    <t>公务用车保险费</t>
  </si>
  <si>
    <t>机动车保险服务</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</si>
  <si>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</si>
  <si>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</si>
  <si>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</si>
  <si>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</si>
  <si>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</si>
  <si>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</si>
  <si>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</si>
  <si>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</si>
  <si>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</si>
  <si>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</si>
  <si>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</si>
  <si>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</si>
  <si>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</si>
  <si>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</si>
  <si>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</si>
  <si>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</si>
  <si>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</si>
  <si>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</si>
  <si>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</si>
  <si>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</si>
  <si>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</si>
  <si>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</si>
  <si>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</si>
  <si>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</si>
  <si>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</si>
  <si>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</si>
  <si>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</si>
  <si>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</si>
  <si>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</si>
  <si>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</si>
  <si>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</si>
  <si>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30308</t>
  </si>
  <si>
    <t>助学金</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</si>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</sst>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I13" sqref="I13"/>
    </sheetView>
  </sheetViews>
  <sheetFormatPr defaultColWidth="10.2761904761905" defaultRowHeight="15" customHeight="1" outlineLevelCol="3"/>
  <cols>
    <col min="1" max="4" width="33.2761904761905"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"单位名称："&amp;"梁河县民政局"</f>
        <v>单位名称：梁河县民政局</v>
      </c>
      <c r="B3" s="199"/>
      <c r="C3" s="202"/>
      <c r="D3" s="200" t="s">
        <v>1</v>
      </c>
    </row>
    <row r="4" ht="18.75" customHeight="1" spans="1:4">
      <c r="A4" s="203" t="s">
        <v>2</v>
      </c>
      <c r="B4" s="203"/>
      <c r="C4" s="203" t="s">
        <v>3</v>
      </c>
      <c r="D4" s="204"/>
    </row>
    <row r="5" ht="18.75" customHeight="1" spans="1:4">
      <c r="A5" s="157" t="s">
        <v>4</v>
      </c>
      <c r="B5" s="157" t="s">
        <v>5</v>
      </c>
      <c r="C5" s="157" t="s">
        <v>6</v>
      </c>
      <c r="D5" s="157" t="s">
        <v>5</v>
      </c>
    </row>
    <row r="6" ht="18.75" customHeight="1" spans="1:4">
      <c r="A6" s="156" t="s">
        <v>7</v>
      </c>
      <c r="B6" s="158">
        <v>22290655.66</v>
      </c>
      <c r="C6" s="156" t="str">
        <f>"一"&amp;"、"&amp;"一般公共服务支出"</f>
        <v>一、一般公共服务支出</v>
      </c>
      <c r="D6" s="158">
        <v>96330</v>
      </c>
    </row>
    <row r="7" ht="18.75" customHeight="1" spans="1:4">
      <c r="A7" s="156" t="s">
        <v>8</v>
      </c>
      <c r="B7" s="158"/>
      <c r="C7" s="156" t="str">
        <f>"二"&amp;"、"&amp;"社会保障和就业支出"</f>
        <v>二、社会保障和就业支出</v>
      </c>
      <c r="D7" s="158">
        <v>21575486.61</v>
      </c>
    </row>
    <row r="8" ht="18.75" customHeight="1" spans="1:4">
      <c r="A8" s="156" t="s">
        <v>9</v>
      </c>
      <c r="B8" s="158"/>
      <c r="C8" s="156" t="str">
        <f>"三"&amp;"、"&amp;"卫生健康支出"</f>
        <v>三、卫生健康支出</v>
      </c>
      <c r="D8" s="158">
        <v>256696.33</v>
      </c>
    </row>
    <row r="9" ht="18.75" customHeight="1" spans="1:4">
      <c r="A9" s="156" t="s">
        <v>10</v>
      </c>
      <c r="B9" s="158"/>
      <c r="C9" s="156" t="str">
        <f>"四"&amp;"、"&amp;"住房保障支出"</f>
        <v>四、住房保障支出</v>
      </c>
      <c r="D9" s="158">
        <v>362142.72</v>
      </c>
    </row>
    <row r="10" ht="18.75" customHeight="1" spans="1:4">
      <c r="A10" s="156" t="s">
        <v>11</v>
      </c>
      <c r="B10" s="158"/>
      <c r="C10" s="156"/>
      <c r="D10" s="158"/>
    </row>
    <row r="11" ht="18.75" customHeight="1" spans="1:4">
      <c r="A11" s="156" t="s">
        <v>12</v>
      </c>
      <c r="B11" s="158"/>
      <c r="C11" s="156"/>
      <c r="D11" s="158"/>
    </row>
    <row r="12" ht="18.75" customHeight="1" spans="1:4">
      <c r="A12" s="156" t="s">
        <v>13</v>
      </c>
      <c r="B12" s="158"/>
      <c r="C12" s="156"/>
      <c r="D12" s="158"/>
    </row>
    <row r="13" ht="18.75" customHeight="1" spans="1:4">
      <c r="A13" s="156" t="s">
        <v>14</v>
      </c>
      <c r="B13" s="158"/>
      <c r="C13" s="156"/>
      <c r="D13" s="158"/>
    </row>
    <row r="14" ht="18.75" customHeight="1" spans="1:4">
      <c r="A14" s="156" t="s">
        <v>15</v>
      </c>
      <c r="B14" s="158"/>
      <c r="C14" s="156"/>
      <c r="D14" s="158"/>
    </row>
    <row r="15" ht="18.75" customHeight="1" spans="1:4">
      <c r="A15" s="156" t="s">
        <v>16</v>
      </c>
      <c r="B15" s="158"/>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22290655.66</v>
      </c>
      <c r="C32" s="156" t="s">
        <v>18</v>
      </c>
      <c r="D32" s="158">
        <v>22290655.66</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22290655.66</v>
      </c>
      <c r="C36" s="156" t="s">
        <v>25</v>
      </c>
      <c r="D36" s="158">
        <v>22290655.66</v>
      </c>
    </row>
  </sheetData>
  <mergeCells count="4">
    <mergeCell ref="A2:D2"/>
    <mergeCell ref="A3:B3"/>
    <mergeCell ref="A4:B4"/>
    <mergeCell ref="C4:D4"/>
  </mergeCells>
  <pageMargins left="0.75" right="0.75" top="1" bottom="1" header="0.5" footer="0.5"/>
  <pageSetup paperSize="9" scale="6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6">
        <v>1</v>
      </c>
      <c r="B1" s="127">
        <v>0</v>
      </c>
      <c r="C1" s="126">
        <v>1</v>
      </c>
      <c r="D1" s="92"/>
      <c r="E1" s="92"/>
      <c r="F1" s="128" t="s">
        <v>561</v>
      </c>
    </row>
    <row r="2" ht="26.25" customHeight="1" spans="1:6">
      <c r="A2" s="129" t="str">
        <f>"2025"&amp;"年政府性基金预算支出预算表"</f>
        <v>2025年政府性基金预算支出预算表</v>
      </c>
      <c r="B2" s="129" t="s">
        <v>562</v>
      </c>
      <c r="C2" s="130"/>
      <c r="D2" s="131"/>
      <c r="E2" s="131"/>
      <c r="F2" s="131"/>
    </row>
    <row r="3" ht="13.5" customHeight="1" spans="1:6">
      <c r="A3" s="132" t="str">
        <f>"单位名称："&amp;"梁河县民政局"</f>
        <v>单位名称：梁河县民政局</v>
      </c>
      <c r="B3" s="132" t="s">
        <v>563</v>
      </c>
      <c r="C3" s="133"/>
      <c r="D3" s="92"/>
      <c r="E3" s="92"/>
      <c r="F3" s="128" t="s">
        <v>1</v>
      </c>
    </row>
    <row r="4" ht="19.5" customHeight="1" spans="1:6">
      <c r="A4" s="134" t="s">
        <v>213</v>
      </c>
      <c r="B4" s="135" t="s">
        <v>48</v>
      </c>
      <c r="C4" s="134" t="s">
        <v>49</v>
      </c>
      <c r="D4" s="12" t="s">
        <v>564</v>
      </c>
      <c r="E4" s="13"/>
      <c r="F4" s="14"/>
    </row>
    <row r="5" ht="18.75" customHeight="1" spans="1:6">
      <c r="A5" s="136"/>
      <c r="B5" s="137"/>
      <c r="C5" s="136"/>
      <c r="D5" s="72" t="s">
        <v>30</v>
      </c>
      <c r="E5" s="12" t="s">
        <v>52</v>
      </c>
      <c r="F5" s="72" t="s">
        <v>53</v>
      </c>
    </row>
    <row r="6" ht="18.75" customHeight="1" spans="1:6">
      <c r="A6" s="58"/>
      <c r="B6" s="138"/>
      <c r="C6" s="58"/>
      <c r="D6" s="35"/>
      <c r="E6" s="35"/>
      <c r="F6" s="35"/>
    </row>
    <row r="7" ht="21" customHeight="1" spans="1:6">
      <c r="A7" s="22"/>
      <c r="B7" s="22"/>
      <c r="C7" s="22"/>
      <c r="D7" s="86"/>
      <c r="E7" s="139"/>
      <c r="F7" s="139"/>
    </row>
    <row r="8" ht="21" customHeight="1" spans="1:6">
      <c r="A8" s="22"/>
      <c r="B8" s="22"/>
      <c r="C8" s="22"/>
      <c r="D8" s="140"/>
      <c r="E8" s="141"/>
      <c r="F8" s="141"/>
    </row>
    <row r="9" ht="18.75" customHeight="1" spans="1:6">
      <c r="A9" s="142" t="s">
        <v>565</v>
      </c>
      <c r="B9" s="142" t="s">
        <v>565</v>
      </c>
      <c r="C9" s="143" t="s">
        <v>565</v>
      </c>
      <c r="D9" s="86"/>
      <c r="E9" s="139"/>
      <c r="F9" s="139"/>
    </row>
    <row r="10" ht="18.75" customHeight="1" spans="1:6">
      <c r="A10" s="144" t="s">
        <v>566</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pageSetup paperSize="9" scale="94"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showZeros="0" topLeftCell="A5" workbookViewId="0">
      <selection activeCell="J12" sqref="J12"/>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116"/>
      <c r="P1" s="116"/>
      <c r="Q1" s="102" t="s">
        <v>567</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"单位名称："&amp;"梁河县民政局"</f>
        <v>单位名称：梁河县民政局</v>
      </c>
      <c r="B3" s="32"/>
      <c r="C3" s="32"/>
      <c r="D3" s="32"/>
      <c r="E3" s="32"/>
      <c r="F3" s="32"/>
      <c r="G3" s="32"/>
      <c r="H3" s="32"/>
      <c r="I3" s="32"/>
      <c r="J3" s="32"/>
      <c r="K3" s="1"/>
      <c r="L3" s="1"/>
      <c r="M3" s="1"/>
      <c r="N3" s="1"/>
      <c r="O3" s="118"/>
      <c r="P3" s="118"/>
      <c r="Q3" s="125" t="s">
        <v>27</v>
      </c>
    </row>
    <row r="4" ht="15.75" customHeight="1" spans="1:17">
      <c r="A4" s="11" t="s">
        <v>568</v>
      </c>
      <c r="B4" s="105" t="s">
        <v>569</v>
      </c>
      <c r="C4" s="105" t="s">
        <v>570</v>
      </c>
      <c r="D4" s="105" t="s">
        <v>571</v>
      </c>
      <c r="E4" s="105" t="s">
        <v>572</v>
      </c>
      <c r="F4" s="105" t="s">
        <v>573</v>
      </c>
      <c r="G4" s="47" t="s">
        <v>220</v>
      </c>
      <c r="H4" s="47"/>
      <c r="I4" s="47"/>
      <c r="J4" s="47"/>
      <c r="K4" s="119"/>
      <c r="L4" s="47"/>
      <c r="M4" s="47"/>
      <c r="N4" s="47"/>
      <c r="O4" s="75"/>
      <c r="P4" s="119"/>
      <c r="Q4" s="48"/>
    </row>
    <row r="5" ht="17.25" customHeight="1" spans="1:17">
      <c r="A5" s="16"/>
      <c r="B5" s="106"/>
      <c r="C5" s="106"/>
      <c r="D5" s="106"/>
      <c r="E5" s="106"/>
      <c r="F5" s="106"/>
      <c r="G5" s="106" t="s">
        <v>30</v>
      </c>
      <c r="H5" s="106" t="s">
        <v>34</v>
      </c>
      <c r="I5" s="106" t="s">
        <v>574</v>
      </c>
      <c r="J5" s="106" t="s">
        <v>575</v>
      </c>
      <c r="K5" s="120" t="s">
        <v>576</v>
      </c>
      <c r="L5" s="121" t="s">
        <v>577</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578</v>
      </c>
      <c r="O6" s="33" t="s">
        <v>42</v>
      </c>
      <c r="P6" s="124" t="s">
        <v>43</v>
      </c>
      <c r="Q6" s="107" t="s">
        <v>44</v>
      </c>
    </row>
    <row r="7" ht="15" customHeight="1" spans="1:17">
      <c r="A7" s="76">
        <v>1</v>
      </c>
      <c r="B7" s="108">
        <v>2</v>
      </c>
      <c r="C7" s="108">
        <v>3</v>
      </c>
      <c r="D7" s="108">
        <v>4</v>
      </c>
      <c r="E7" s="108">
        <v>5</v>
      </c>
      <c r="F7" s="108">
        <v>6</v>
      </c>
      <c r="G7" s="80">
        <v>7</v>
      </c>
      <c r="H7" s="80">
        <v>8</v>
      </c>
      <c r="I7" s="80">
        <v>9</v>
      </c>
      <c r="J7" s="80">
        <v>10</v>
      </c>
      <c r="K7" s="80">
        <v>11</v>
      </c>
      <c r="L7" s="80">
        <v>12</v>
      </c>
      <c r="M7" s="80">
        <v>13</v>
      </c>
      <c r="N7" s="80">
        <v>14</v>
      </c>
      <c r="O7" s="80">
        <v>15</v>
      </c>
      <c r="P7" s="80">
        <v>16</v>
      </c>
      <c r="Q7" s="80">
        <v>17</v>
      </c>
    </row>
    <row r="8" ht="52.5" customHeight="1" spans="1:17">
      <c r="A8" s="109" t="s">
        <v>46</v>
      </c>
      <c r="B8" s="110"/>
      <c r="C8" s="110"/>
      <c r="D8" s="111"/>
      <c r="E8" s="112"/>
      <c r="F8" s="23">
        <v>25000</v>
      </c>
      <c r="G8" s="23">
        <v>25000</v>
      </c>
      <c r="H8" s="23">
        <v>25000</v>
      </c>
      <c r="I8" s="23"/>
      <c r="J8" s="23"/>
      <c r="K8" s="23"/>
      <c r="L8" s="23"/>
      <c r="M8" s="23"/>
      <c r="N8" s="23"/>
      <c r="O8" s="23"/>
      <c r="P8" s="23"/>
      <c r="Q8" s="23"/>
    </row>
    <row r="9" ht="52.5" customHeight="1" spans="1:17">
      <c r="A9" s="113" t="s">
        <v>46</v>
      </c>
      <c r="B9" s="110"/>
      <c r="C9" s="110"/>
      <c r="D9" s="111"/>
      <c r="E9" s="112"/>
      <c r="F9" s="23">
        <v>25000</v>
      </c>
      <c r="G9" s="23">
        <v>25000</v>
      </c>
      <c r="H9" s="23">
        <v>25000</v>
      </c>
      <c r="I9" s="23"/>
      <c r="J9" s="23"/>
      <c r="K9" s="23"/>
      <c r="L9" s="23"/>
      <c r="M9" s="23"/>
      <c r="N9" s="23"/>
      <c r="O9" s="23"/>
      <c r="P9" s="23"/>
      <c r="Q9" s="23"/>
    </row>
    <row r="10" ht="52.5" customHeight="1" spans="1:17">
      <c r="A10" s="109" t="str">
        <f t="shared" ref="A10:A12" si="0">"     "&amp;"公用经费安排的公车购置及运维费"</f>
        <v>     公用经费安排的公车购置及运维费</v>
      </c>
      <c r="B10" s="110" t="s">
        <v>579</v>
      </c>
      <c r="C10" s="110" t="s">
        <v>580</v>
      </c>
      <c r="D10" s="111" t="s">
        <v>581</v>
      </c>
      <c r="E10" s="112">
        <v>2</v>
      </c>
      <c r="F10" s="23">
        <v>10000</v>
      </c>
      <c r="G10" s="23">
        <v>10000</v>
      </c>
      <c r="H10" s="23">
        <v>10000</v>
      </c>
      <c r="I10" s="23"/>
      <c r="J10" s="23"/>
      <c r="K10" s="23"/>
      <c r="L10" s="23"/>
      <c r="M10" s="23"/>
      <c r="N10" s="23"/>
      <c r="O10" s="23"/>
      <c r="P10" s="23"/>
      <c r="Q10" s="23"/>
    </row>
    <row r="11" ht="52.5" customHeight="1" spans="1:17">
      <c r="A11" s="109" t="str">
        <f t="shared" si="0"/>
        <v>     公用经费安排的公车购置及运维费</v>
      </c>
      <c r="B11" s="110" t="s">
        <v>582</v>
      </c>
      <c r="C11" s="110" t="s">
        <v>583</v>
      </c>
      <c r="D11" s="111" t="s">
        <v>581</v>
      </c>
      <c r="E11" s="112">
        <v>2</v>
      </c>
      <c r="F11" s="23">
        <v>8000</v>
      </c>
      <c r="G11" s="23">
        <v>8000</v>
      </c>
      <c r="H11" s="23">
        <v>8000</v>
      </c>
      <c r="I11" s="23"/>
      <c r="J11" s="23"/>
      <c r="K11" s="23"/>
      <c r="L11" s="23"/>
      <c r="M11" s="23"/>
      <c r="N11" s="23"/>
      <c r="O11" s="23"/>
      <c r="P11" s="23"/>
      <c r="Q11" s="23"/>
    </row>
    <row r="12" ht="52.5" customHeight="1" spans="1:17">
      <c r="A12" s="109" t="str">
        <f t="shared" si="0"/>
        <v>     公用经费安排的公车购置及运维费</v>
      </c>
      <c r="B12" s="110" t="s">
        <v>584</v>
      </c>
      <c r="C12" s="110" t="s">
        <v>585</v>
      </c>
      <c r="D12" s="111" t="s">
        <v>581</v>
      </c>
      <c r="E12" s="112">
        <v>2</v>
      </c>
      <c r="F12" s="23">
        <v>7000</v>
      </c>
      <c r="G12" s="23">
        <v>7000</v>
      </c>
      <c r="H12" s="23">
        <v>7000</v>
      </c>
      <c r="I12" s="23"/>
      <c r="J12" s="23"/>
      <c r="K12" s="23"/>
      <c r="L12" s="23"/>
      <c r="M12" s="23"/>
      <c r="N12" s="23"/>
      <c r="O12" s="23"/>
      <c r="P12" s="23"/>
      <c r="Q12" s="23"/>
    </row>
    <row r="13" ht="30" customHeight="1" spans="1:17">
      <c r="A13" s="114" t="s">
        <v>565</v>
      </c>
      <c r="B13" s="115"/>
      <c r="C13" s="115"/>
      <c r="D13" s="115"/>
      <c r="E13" s="112"/>
      <c r="F13" s="23">
        <v>25000</v>
      </c>
      <c r="G13" s="23">
        <v>25000</v>
      </c>
      <c r="H13" s="23">
        <v>25000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N11"/>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94"/>
      <c r="I1" s="1"/>
      <c r="J1" s="1"/>
      <c r="K1" s="94"/>
      <c r="L1" s="1"/>
      <c r="M1" s="100"/>
      <c r="N1" s="100" t="s">
        <v>586</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"单位名称："&amp;"梁河县民政局"</f>
        <v>单位名称：梁河县民政局</v>
      </c>
      <c r="B3" s="32"/>
      <c r="C3" s="32"/>
      <c r="D3" s="32"/>
      <c r="E3" s="32"/>
      <c r="F3" s="32"/>
      <c r="G3" s="32"/>
      <c r="H3" s="94"/>
      <c r="I3" s="1"/>
      <c r="J3" s="1"/>
      <c r="K3" s="94"/>
      <c r="L3" s="1"/>
      <c r="M3" s="101"/>
      <c r="N3" s="102" t="s">
        <v>27</v>
      </c>
    </row>
    <row r="4" ht="15.75" customHeight="1" spans="1:14">
      <c r="A4" s="11" t="s">
        <v>568</v>
      </c>
      <c r="B4" s="11" t="s">
        <v>587</v>
      </c>
      <c r="C4" s="11" t="s">
        <v>588</v>
      </c>
      <c r="D4" s="12" t="s">
        <v>220</v>
      </c>
      <c r="E4" s="13"/>
      <c r="F4" s="13"/>
      <c r="G4" s="13"/>
      <c r="H4" s="13"/>
      <c r="I4" s="13"/>
      <c r="J4" s="13"/>
      <c r="K4" s="13"/>
      <c r="L4" s="13"/>
      <c r="M4" s="13"/>
      <c r="N4" s="14"/>
    </row>
    <row r="5" ht="17.25" customHeight="1" spans="1:14">
      <c r="A5" s="16"/>
      <c r="B5" s="16"/>
      <c r="C5" s="16"/>
      <c r="D5" s="77" t="s">
        <v>30</v>
      </c>
      <c r="E5" s="11" t="s">
        <v>34</v>
      </c>
      <c r="F5" s="11" t="s">
        <v>574</v>
      </c>
      <c r="G5" s="11" t="s">
        <v>575</v>
      </c>
      <c r="H5" s="11" t="s">
        <v>576</v>
      </c>
      <c r="I5" s="12" t="s">
        <v>577</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4">
      <c r="A11" s="98" t="s">
        <v>589</v>
      </c>
      <c r="B11" s="99"/>
      <c r="C11" s="99"/>
      <c r="D11" s="99"/>
      <c r="E11" s="99"/>
      <c r="F11" s="99"/>
      <c r="G11" s="99"/>
      <c r="H11" s="99"/>
      <c r="I11" s="99"/>
      <c r="J11" s="99"/>
      <c r="K11" s="99"/>
      <c r="L11" s="99"/>
      <c r="M11" s="99"/>
      <c r="N11" s="99"/>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7"/>
      <c r="B1" s="67"/>
      <c r="C1" s="67"/>
      <c r="D1" s="68"/>
      <c r="E1" s="68"/>
      <c r="F1" s="68"/>
      <c r="G1" s="68"/>
      <c r="H1" s="68"/>
      <c r="I1" s="68"/>
      <c r="J1" s="68"/>
      <c r="K1" s="68"/>
      <c r="L1" s="68"/>
      <c r="M1" s="91" t="s">
        <v>590</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"单位名称："&amp;"梁河县民政局"</f>
        <v>单位名称：梁河县民政局</v>
      </c>
      <c r="B4" s="71"/>
      <c r="C4" s="71"/>
      <c r="D4" s="9"/>
      <c r="E4" s="9"/>
      <c r="F4" s="9"/>
      <c r="G4" s="9"/>
      <c r="H4" s="9"/>
      <c r="I4" s="9"/>
      <c r="J4" s="9"/>
      <c r="K4" s="9"/>
      <c r="L4" s="9"/>
      <c r="M4" s="93"/>
    </row>
    <row r="5" ht="19.5" customHeight="1" spans="1:13">
      <c r="A5" s="72" t="s">
        <v>591</v>
      </c>
      <c r="B5" s="12" t="s">
        <v>220</v>
      </c>
      <c r="C5" s="13"/>
      <c r="D5" s="73"/>
      <c r="E5" s="74" t="s">
        <v>592</v>
      </c>
      <c r="F5" s="75"/>
      <c r="G5" s="75"/>
      <c r="H5" s="75"/>
      <c r="I5" s="75"/>
      <c r="J5" s="75"/>
      <c r="K5" s="75"/>
      <c r="L5" s="75"/>
      <c r="M5" s="14"/>
    </row>
    <row r="6" ht="40.5" customHeight="1" spans="1:13">
      <c r="A6" s="76"/>
      <c r="B6" s="77" t="s">
        <v>30</v>
      </c>
      <c r="C6" s="11" t="s">
        <v>34</v>
      </c>
      <c r="D6" s="78" t="s">
        <v>593</v>
      </c>
      <c r="E6" s="79" t="s">
        <v>594</v>
      </c>
      <c r="F6" s="80" t="s">
        <v>595</v>
      </c>
      <c r="G6" s="80" t="s">
        <v>596</v>
      </c>
      <c r="H6" s="80" t="s">
        <v>597</v>
      </c>
      <c r="I6" s="80" t="s">
        <v>598</v>
      </c>
      <c r="J6" s="80" t="s">
        <v>599</v>
      </c>
      <c r="K6" s="80" t="s">
        <v>600</v>
      </c>
      <c r="L6" s="80" t="s">
        <v>601</v>
      </c>
      <c r="M6" s="80" t="s">
        <v>602</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603</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pageSetup paperSize="9" scale="92"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D12" sqref="D12"/>
    </sheetView>
  </sheetViews>
  <sheetFormatPr defaultColWidth="9.14285714285714" defaultRowHeight="12" customHeight="1" outlineLevelRow="7"/>
  <cols>
    <col min="1" max="10" width="13.9142857142857" customWidth="1"/>
  </cols>
  <sheetData>
    <row r="1" customHeight="1" spans="10:10">
      <c r="J1" s="65" t="s">
        <v>604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"单位名称："&amp;"梁河县民政局"</f>
        <v>单位名称：梁河县民政局</v>
      </c>
      <c r="B3" s="45"/>
      <c r="C3" s="45"/>
      <c r="D3" s="45"/>
      <c r="E3" s="45"/>
      <c r="F3" s="57"/>
      <c r="G3" s="45"/>
      <c r="H3" s="57"/>
    </row>
    <row r="4" ht="44.25" customHeight="1" spans="1:10">
      <c r="A4" s="34" t="s">
        <v>398</v>
      </c>
      <c r="B4" s="34" t="s">
        <v>399</v>
      </c>
      <c r="C4" s="34" t="s">
        <v>400</v>
      </c>
      <c r="D4" s="34" t="s">
        <v>401</v>
      </c>
      <c r="E4" s="34" t="s">
        <v>402</v>
      </c>
      <c r="F4" s="58" t="s">
        <v>403</v>
      </c>
      <c r="G4" s="34" t="s">
        <v>404</v>
      </c>
      <c r="H4" s="58" t="s">
        <v>406</v>
      </c>
      <c r="I4" s="58" t="s">
        <v>405</v>
      </c>
      <c r="J4" s="34" t="s">
        <v>407</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605</v>
      </c>
      <c r="C7" s="62" t="s">
        <v>605</v>
      </c>
      <c r="D7" s="62" t="s">
        <v>605</v>
      </c>
      <c r="E7" s="61" t="s">
        <v>605</v>
      </c>
      <c r="F7" s="62" t="s">
        <v>605</v>
      </c>
      <c r="G7" s="61" t="s">
        <v>605</v>
      </c>
      <c r="H7" s="62" t="s">
        <v>605</v>
      </c>
      <c r="I7" s="62" t="s">
        <v>605</v>
      </c>
      <c r="J7" s="66" t="s">
        <v>605</v>
      </c>
    </row>
    <row r="8" ht="18.45" customHeight="1" spans="1:10">
      <c r="A8" s="63" t="s">
        <v>603</v>
      </c>
      <c r="B8" s="64"/>
      <c r="C8" s="64"/>
      <c r="D8" s="64"/>
      <c r="E8" s="63"/>
      <c r="F8" s="64"/>
      <c r="G8" s="63"/>
      <c r="H8" s="64"/>
      <c r="I8" s="64"/>
      <c r="J8" s="63"/>
    </row>
  </sheetData>
  <mergeCells count="3">
    <mergeCell ref="A2:J2"/>
    <mergeCell ref="A3:H3"/>
    <mergeCell ref="A8:J8"/>
  </mergeCells>
  <pageMargins left="0.75" right="0.75" top="1" bottom="1" header="0.5" footer="0.5"/>
  <pageSetup paperSize="9" scale="93"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2" t="s">
        <v>606</v>
      </c>
    </row>
    <row r="2" ht="28.5" customHeight="1" spans="1:8">
      <c r="A2" s="43" t="str">
        <f>"2025"&amp;"年新增资产配置表"</f>
        <v>2025年新增资产配置表</v>
      </c>
      <c r="B2" s="5"/>
      <c r="C2" s="5"/>
      <c r="D2" s="5"/>
      <c r="E2" s="5"/>
      <c r="F2" s="5"/>
      <c r="G2" s="5"/>
      <c r="H2" s="5"/>
    </row>
    <row r="3" ht="13.5" customHeight="1" spans="1:3">
      <c r="A3" s="44" t="str">
        <f>"单位名称："&amp;"梁河县民政局"</f>
        <v>单位名称：梁河县民政局</v>
      </c>
      <c r="B3" s="7"/>
      <c r="C3" s="45"/>
    </row>
    <row r="4" ht="18" customHeight="1" spans="1:8">
      <c r="A4" s="11" t="s">
        <v>213</v>
      </c>
      <c r="B4" s="11" t="s">
        <v>607</v>
      </c>
      <c r="C4" s="11" t="s">
        <v>608</v>
      </c>
      <c r="D4" s="11" t="s">
        <v>609</v>
      </c>
      <c r="E4" s="11" t="s">
        <v>610</v>
      </c>
      <c r="F4" s="46" t="s">
        <v>611</v>
      </c>
      <c r="G4" s="47"/>
      <c r="H4" s="48"/>
    </row>
    <row r="5" ht="18" customHeight="1" spans="1:8">
      <c r="A5" s="18"/>
      <c r="B5" s="18"/>
      <c r="C5" s="18"/>
      <c r="D5" s="18"/>
      <c r="E5" s="18"/>
      <c r="F5" s="34" t="s">
        <v>572</v>
      </c>
      <c r="G5" s="34" t="s">
        <v>612</v>
      </c>
      <c r="H5" s="34" t="s">
        <v>613</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614</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pageSetup paperSize="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2"/>
  <sheetViews>
    <sheetView showZeros="0" topLeftCell="A17" workbookViewId="0">
      <selection activeCell="A1" sqref="A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615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"单位名称："&amp;"梁河县民政局"</f>
        <v>单位名称：梁河县民政局</v>
      </c>
      <c r="B3" s="31"/>
      <c r="C3" s="31"/>
      <c r="D3" s="31"/>
      <c r="E3" s="31"/>
      <c r="F3" s="31"/>
      <c r="G3" s="31"/>
      <c r="H3" s="32"/>
      <c r="I3" s="32"/>
      <c r="J3" s="32"/>
      <c r="K3" s="39" t="s">
        <v>27</v>
      </c>
    </row>
    <row r="4" ht="21.75" customHeight="1" spans="1:11">
      <c r="A4" s="33" t="s">
        <v>356</v>
      </c>
      <c r="B4" s="33" t="s">
        <v>215</v>
      </c>
      <c r="C4" s="33" t="s">
        <v>357</v>
      </c>
      <c r="D4" s="34" t="s">
        <v>216</v>
      </c>
      <c r="E4" s="34" t="s">
        <v>217</v>
      </c>
      <c r="F4" s="34" t="s">
        <v>358</v>
      </c>
      <c r="G4" s="34" t="s">
        <v>359</v>
      </c>
      <c r="H4" s="35" t="s">
        <v>30</v>
      </c>
      <c r="I4" s="35" t="s">
        <v>616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362</v>
      </c>
      <c r="C8" s="36"/>
      <c r="D8" s="36"/>
      <c r="E8" s="36"/>
      <c r="F8" s="36"/>
      <c r="G8" s="36"/>
      <c r="H8" s="23">
        <v>42140000</v>
      </c>
      <c r="I8" s="23">
        <v>42140000</v>
      </c>
      <c r="J8" s="23"/>
      <c r="K8" s="40"/>
    </row>
    <row r="9" ht="52.5" customHeight="1" spans="1:11">
      <c r="A9" s="22" t="s">
        <v>363</v>
      </c>
      <c r="B9" s="22" t="s">
        <v>362</v>
      </c>
      <c r="C9" s="22" t="s">
        <v>46</v>
      </c>
      <c r="D9" s="22" t="s">
        <v>107</v>
      </c>
      <c r="E9" s="22" t="s">
        <v>108</v>
      </c>
      <c r="F9" s="22" t="s">
        <v>317</v>
      </c>
      <c r="G9" s="22" t="s">
        <v>318</v>
      </c>
      <c r="H9" s="23">
        <v>900000</v>
      </c>
      <c r="I9" s="23">
        <v>900000</v>
      </c>
      <c r="J9" s="23"/>
      <c r="K9" s="41"/>
    </row>
    <row r="10" ht="52.5" customHeight="1" spans="1:11">
      <c r="A10" s="22" t="s">
        <v>363</v>
      </c>
      <c r="B10" s="22" t="s">
        <v>362</v>
      </c>
      <c r="C10" s="22" t="s">
        <v>46</v>
      </c>
      <c r="D10" s="22" t="s">
        <v>119</v>
      </c>
      <c r="E10" s="22" t="s">
        <v>120</v>
      </c>
      <c r="F10" s="22" t="s">
        <v>317</v>
      </c>
      <c r="G10" s="22" t="s">
        <v>318</v>
      </c>
      <c r="H10" s="23">
        <v>3000000</v>
      </c>
      <c r="I10" s="23">
        <v>3000000</v>
      </c>
      <c r="J10" s="23"/>
      <c r="K10" s="25"/>
    </row>
    <row r="11" ht="52.5" customHeight="1" spans="1:11">
      <c r="A11" s="22" t="s">
        <v>363</v>
      </c>
      <c r="B11" s="22" t="s">
        <v>362</v>
      </c>
      <c r="C11" s="22" t="s">
        <v>46</v>
      </c>
      <c r="D11" s="22" t="s">
        <v>121</v>
      </c>
      <c r="E11" s="22" t="s">
        <v>122</v>
      </c>
      <c r="F11" s="22" t="s">
        <v>317</v>
      </c>
      <c r="G11" s="22" t="s">
        <v>318</v>
      </c>
      <c r="H11" s="23">
        <v>26560000</v>
      </c>
      <c r="I11" s="23">
        <v>26560000</v>
      </c>
      <c r="J11" s="23"/>
      <c r="K11" s="25"/>
    </row>
    <row r="12" ht="52.5" customHeight="1" spans="1:11">
      <c r="A12" s="22" t="s">
        <v>363</v>
      </c>
      <c r="B12" s="22" t="s">
        <v>362</v>
      </c>
      <c r="C12" s="22" t="s">
        <v>46</v>
      </c>
      <c r="D12" s="22" t="s">
        <v>121</v>
      </c>
      <c r="E12" s="22" t="s">
        <v>122</v>
      </c>
      <c r="F12" s="22" t="s">
        <v>317</v>
      </c>
      <c r="G12" s="22" t="s">
        <v>318</v>
      </c>
      <c r="H12" s="23">
        <v>3580000</v>
      </c>
      <c r="I12" s="23">
        <v>3580000</v>
      </c>
      <c r="J12" s="23"/>
      <c r="K12" s="25"/>
    </row>
    <row r="13" ht="52.5" customHeight="1" spans="1:11">
      <c r="A13" s="22" t="s">
        <v>363</v>
      </c>
      <c r="B13" s="22" t="s">
        <v>362</v>
      </c>
      <c r="C13" s="22" t="s">
        <v>46</v>
      </c>
      <c r="D13" s="22" t="s">
        <v>125</v>
      </c>
      <c r="E13" s="22" t="s">
        <v>126</v>
      </c>
      <c r="F13" s="22" t="s">
        <v>317</v>
      </c>
      <c r="G13" s="22" t="s">
        <v>318</v>
      </c>
      <c r="H13" s="23">
        <v>1000000</v>
      </c>
      <c r="I13" s="23">
        <v>1000000</v>
      </c>
      <c r="J13" s="23"/>
      <c r="K13" s="25"/>
    </row>
    <row r="14" ht="52.5" customHeight="1" spans="1:11">
      <c r="A14" s="22" t="s">
        <v>363</v>
      </c>
      <c r="B14" s="22" t="s">
        <v>362</v>
      </c>
      <c r="C14" s="22" t="s">
        <v>46</v>
      </c>
      <c r="D14" s="22" t="s">
        <v>127</v>
      </c>
      <c r="E14" s="22" t="s">
        <v>128</v>
      </c>
      <c r="F14" s="22" t="s">
        <v>317</v>
      </c>
      <c r="G14" s="22" t="s">
        <v>318</v>
      </c>
      <c r="H14" s="23">
        <v>100000</v>
      </c>
      <c r="I14" s="23">
        <v>100000</v>
      </c>
      <c r="J14" s="23"/>
      <c r="K14" s="25"/>
    </row>
    <row r="15" ht="52.5" customHeight="1" spans="1:11">
      <c r="A15" s="22" t="s">
        <v>363</v>
      </c>
      <c r="B15" s="22" t="s">
        <v>362</v>
      </c>
      <c r="C15" s="22" t="s">
        <v>46</v>
      </c>
      <c r="D15" s="22" t="s">
        <v>131</v>
      </c>
      <c r="E15" s="22" t="s">
        <v>132</v>
      </c>
      <c r="F15" s="22" t="s">
        <v>317</v>
      </c>
      <c r="G15" s="22" t="s">
        <v>318</v>
      </c>
      <c r="H15" s="23">
        <v>7000000</v>
      </c>
      <c r="I15" s="23">
        <v>7000000</v>
      </c>
      <c r="J15" s="23"/>
      <c r="K15" s="25"/>
    </row>
    <row r="16" ht="52.5" customHeight="1" spans="1:11">
      <c r="A16" s="25"/>
      <c r="B16" s="22" t="s">
        <v>365</v>
      </c>
      <c r="C16" s="25"/>
      <c r="D16" s="25"/>
      <c r="E16" s="25"/>
      <c r="F16" s="25"/>
      <c r="G16" s="25"/>
      <c r="H16" s="23">
        <v>1361300</v>
      </c>
      <c r="I16" s="23">
        <v>1361300</v>
      </c>
      <c r="J16" s="23"/>
      <c r="K16" s="25"/>
    </row>
    <row r="17" ht="52.5" customHeight="1" spans="1:11">
      <c r="A17" s="22" t="s">
        <v>366</v>
      </c>
      <c r="B17" s="22" t="s">
        <v>365</v>
      </c>
      <c r="C17" s="22" t="s">
        <v>46</v>
      </c>
      <c r="D17" s="22" t="s">
        <v>91</v>
      </c>
      <c r="E17" s="22" t="s">
        <v>92</v>
      </c>
      <c r="F17" s="22" t="s">
        <v>368</v>
      </c>
      <c r="G17" s="22" t="s">
        <v>369</v>
      </c>
      <c r="H17" s="23">
        <v>380000</v>
      </c>
      <c r="I17" s="23">
        <v>380000</v>
      </c>
      <c r="J17" s="23"/>
      <c r="K17" s="25"/>
    </row>
    <row r="18" ht="52.5" customHeight="1" spans="1:11">
      <c r="A18" s="22" t="s">
        <v>366</v>
      </c>
      <c r="B18" s="22" t="s">
        <v>365</v>
      </c>
      <c r="C18" s="22" t="s">
        <v>46</v>
      </c>
      <c r="D18" s="22" t="s">
        <v>91</v>
      </c>
      <c r="E18" s="22" t="s">
        <v>92</v>
      </c>
      <c r="F18" s="22" t="s">
        <v>370</v>
      </c>
      <c r="G18" s="22" t="s">
        <v>371</v>
      </c>
      <c r="H18" s="23">
        <v>668000</v>
      </c>
      <c r="I18" s="23">
        <v>668000</v>
      </c>
      <c r="J18" s="23"/>
      <c r="K18" s="25"/>
    </row>
    <row r="19" ht="52.5" customHeight="1" spans="1:11">
      <c r="A19" s="22" t="s">
        <v>366</v>
      </c>
      <c r="B19" s="22" t="s">
        <v>365</v>
      </c>
      <c r="C19" s="22" t="s">
        <v>46</v>
      </c>
      <c r="D19" s="22" t="s">
        <v>109</v>
      </c>
      <c r="E19" s="22" t="s">
        <v>110</v>
      </c>
      <c r="F19" s="22" t="s">
        <v>317</v>
      </c>
      <c r="G19" s="22" t="s">
        <v>318</v>
      </c>
      <c r="H19" s="23">
        <v>313300</v>
      </c>
      <c r="I19" s="23">
        <v>313300</v>
      </c>
      <c r="J19" s="23"/>
      <c r="K19" s="25"/>
    </row>
    <row r="20" ht="52.5" customHeight="1" spans="1:11">
      <c r="A20" s="25"/>
      <c r="B20" s="22" t="s">
        <v>478</v>
      </c>
      <c r="C20" s="25"/>
      <c r="D20" s="25"/>
      <c r="E20" s="25"/>
      <c r="F20" s="25"/>
      <c r="G20" s="25"/>
      <c r="H20" s="23">
        <v>27000</v>
      </c>
      <c r="I20" s="23"/>
      <c r="J20" s="23">
        <v>27000</v>
      </c>
      <c r="K20" s="25"/>
    </row>
    <row r="21" ht="52.5" customHeight="1" spans="1:11">
      <c r="A21" s="22" t="s">
        <v>366</v>
      </c>
      <c r="B21" s="22" t="s">
        <v>478</v>
      </c>
      <c r="C21" s="22" t="s">
        <v>46</v>
      </c>
      <c r="D21" s="22" t="s">
        <v>159</v>
      </c>
      <c r="E21" s="22" t="s">
        <v>160</v>
      </c>
      <c r="F21" s="22" t="s">
        <v>617</v>
      </c>
      <c r="G21" s="22" t="s">
        <v>618</v>
      </c>
      <c r="H21" s="23">
        <v>27000</v>
      </c>
      <c r="I21" s="23"/>
      <c r="J21" s="23">
        <v>27000</v>
      </c>
      <c r="K21" s="25"/>
    </row>
    <row r="22" ht="30" customHeight="1" spans="1:11">
      <c r="A22" s="37" t="s">
        <v>565</v>
      </c>
      <c r="B22" s="38"/>
      <c r="C22" s="38"/>
      <c r="D22" s="38"/>
      <c r="E22" s="38"/>
      <c r="F22" s="38"/>
      <c r="G22" s="38"/>
      <c r="H22" s="23">
        <v>43528300</v>
      </c>
      <c r="I22" s="23">
        <v>43501300</v>
      </c>
      <c r="J22" s="23">
        <v>27000</v>
      </c>
      <c r="K22" s="41"/>
    </row>
  </sheetData>
  <mergeCells count="15">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7"/>
  <sheetViews>
    <sheetView showZeros="0" tabSelected="1"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619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"单位名称："&amp;"梁河县民政局"</f>
        <v>单位名称：梁河县民政局</v>
      </c>
      <c r="B3" s="7"/>
      <c r="C3" s="7"/>
      <c r="D3" s="7"/>
      <c r="E3" s="8"/>
      <c r="F3" s="8"/>
      <c r="G3" s="9" t="s">
        <v>27</v>
      </c>
    </row>
    <row r="4" ht="21.75" customHeight="1" spans="1:7">
      <c r="A4" s="10" t="s">
        <v>357</v>
      </c>
      <c r="B4" s="10" t="s">
        <v>356</v>
      </c>
      <c r="C4" s="10" t="s">
        <v>215</v>
      </c>
      <c r="D4" s="11" t="s">
        <v>620</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7425500</v>
      </c>
      <c r="F8" s="23">
        <v>2764001</v>
      </c>
      <c r="G8" s="23">
        <v>2250001</v>
      </c>
    </row>
    <row r="9" ht="52.5" customHeight="1" spans="1:7">
      <c r="A9" s="24"/>
      <c r="B9" s="22" t="s">
        <v>621</v>
      </c>
      <c r="C9" s="22" t="s">
        <v>393</v>
      </c>
      <c r="D9" s="22" t="s">
        <v>622</v>
      </c>
      <c r="E9" s="23">
        <v>5900000</v>
      </c>
      <c r="F9" s="23">
        <v>1000000</v>
      </c>
      <c r="G9" s="23">
        <v>500000</v>
      </c>
    </row>
    <row r="10" ht="52.5" customHeight="1" spans="1:7">
      <c r="A10" s="25"/>
      <c r="B10" s="22" t="s">
        <v>621</v>
      </c>
      <c r="C10" s="22" t="s">
        <v>383</v>
      </c>
      <c r="D10" s="22" t="s">
        <v>622</v>
      </c>
      <c r="E10" s="23">
        <v>100000</v>
      </c>
      <c r="F10" s="23">
        <v>10000</v>
      </c>
      <c r="G10" s="23">
        <v>100000</v>
      </c>
    </row>
    <row r="11" ht="52.5" customHeight="1" spans="1:7">
      <c r="A11" s="25"/>
      <c r="B11" s="22" t="s">
        <v>621</v>
      </c>
      <c r="C11" s="22" t="s">
        <v>380</v>
      </c>
      <c r="D11" s="22" t="s">
        <v>622</v>
      </c>
      <c r="E11" s="23">
        <v>88000</v>
      </c>
      <c r="F11" s="23">
        <v>1</v>
      </c>
      <c r="G11" s="23">
        <v>1</v>
      </c>
    </row>
    <row r="12" ht="52.5" customHeight="1" spans="1:7">
      <c r="A12" s="25"/>
      <c r="B12" s="22" t="s">
        <v>621</v>
      </c>
      <c r="C12" s="22" t="s">
        <v>385</v>
      </c>
      <c r="D12" s="22" t="s">
        <v>622</v>
      </c>
      <c r="E12" s="23">
        <v>1000000</v>
      </c>
      <c r="F12" s="23">
        <v>1000000</v>
      </c>
      <c r="G12" s="23">
        <v>900000</v>
      </c>
    </row>
    <row r="13" ht="52.5" customHeight="1" spans="1:7">
      <c r="A13" s="25"/>
      <c r="B13" s="22" t="s">
        <v>623</v>
      </c>
      <c r="C13" s="22" t="s">
        <v>372</v>
      </c>
      <c r="D13" s="22" t="s">
        <v>622</v>
      </c>
      <c r="E13" s="23">
        <v>110000</v>
      </c>
      <c r="F13" s="23">
        <v>300000</v>
      </c>
      <c r="G13" s="23">
        <v>400000</v>
      </c>
    </row>
    <row r="14" ht="52.5" customHeight="1" spans="1:7">
      <c r="A14" s="25"/>
      <c r="B14" s="22" t="s">
        <v>623</v>
      </c>
      <c r="C14" s="22" t="s">
        <v>387</v>
      </c>
      <c r="D14" s="22" t="s">
        <v>622</v>
      </c>
      <c r="E14" s="23">
        <v>114400</v>
      </c>
      <c r="F14" s="23">
        <v>330000</v>
      </c>
      <c r="G14" s="23">
        <v>200000</v>
      </c>
    </row>
    <row r="15" ht="52.5" customHeight="1" spans="1:7">
      <c r="A15" s="25"/>
      <c r="B15" s="22" t="s">
        <v>623</v>
      </c>
      <c r="C15" s="22" t="s">
        <v>378</v>
      </c>
      <c r="D15" s="22" t="s">
        <v>622</v>
      </c>
      <c r="E15" s="23">
        <v>30000</v>
      </c>
      <c r="F15" s="23">
        <v>40000</v>
      </c>
      <c r="G15" s="23">
        <v>60000</v>
      </c>
    </row>
    <row r="16" ht="52.5" customHeight="1" spans="1:7">
      <c r="A16" s="25"/>
      <c r="B16" s="22" t="s">
        <v>623</v>
      </c>
      <c r="C16" s="22" t="s">
        <v>376</v>
      </c>
      <c r="D16" s="22" t="s">
        <v>622</v>
      </c>
      <c r="E16" s="23">
        <v>83100</v>
      </c>
      <c r="F16" s="23">
        <v>84000</v>
      </c>
      <c r="G16" s="23">
        <v>90000</v>
      </c>
    </row>
    <row r="17" ht="30" customHeight="1" spans="1:7">
      <c r="A17" s="26" t="s">
        <v>30</v>
      </c>
      <c r="B17" s="27" t="s">
        <v>605</v>
      </c>
      <c r="C17" s="27"/>
      <c r="D17" s="28"/>
      <c r="E17" s="23">
        <v>7425500</v>
      </c>
      <c r="F17" s="23">
        <v>2764001</v>
      </c>
      <c r="G17" s="23">
        <v>2250001</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95"/>
      <c r="B1" s="1"/>
      <c r="C1" s="1"/>
      <c r="D1" s="1"/>
      <c r="E1" s="1"/>
      <c r="F1" s="1"/>
      <c r="G1" s="1"/>
      <c r="H1" s="1"/>
      <c r="I1" s="94"/>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"单位名称："&amp;"梁河县民政局"</f>
        <v>单位名称：梁河县民政局</v>
      </c>
      <c r="B3" s="31"/>
      <c r="C3" s="180"/>
      <c r="D3" s="180"/>
      <c r="E3" s="180"/>
      <c r="F3" s="180"/>
      <c r="G3" s="180"/>
      <c r="H3" s="180"/>
      <c r="I3" s="180"/>
      <c r="J3" s="180"/>
      <c r="K3" s="180"/>
      <c r="L3" s="180"/>
      <c r="M3" s="180"/>
      <c r="N3" s="180"/>
      <c r="O3" s="180"/>
      <c r="P3" s="100" t="s">
        <v>27</v>
      </c>
      <c r="Q3" s="100"/>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6" t="s">
        <v>45</v>
      </c>
      <c r="B8" s="196" t="s">
        <v>46</v>
      </c>
      <c r="C8" s="23">
        <v>22290655.66</v>
      </c>
      <c r="D8" s="23">
        <v>22290655.66</v>
      </c>
      <c r="E8" s="23">
        <v>22290655.66</v>
      </c>
      <c r="F8" s="23"/>
      <c r="G8" s="23"/>
      <c r="H8" s="23"/>
      <c r="I8" s="23"/>
      <c r="J8" s="23"/>
      <c r="K8" s="23"/>
      <c r="L8" s="23"/>
      <c r="M8" s="23"/>
      <c r="N8" s="23"/>
      <c r="O8" s="23"/>
      <c r="P8" s="23"/>
      <c r="Q8" s="23"/>
      <c r="R8" s="23"/>
      <c r="S8" s="23"/>
    </row>
    <row r="9" ht="30" customHeight="1" spans="1:19">
      <c r="A9" s="12" t="s">
        <v>30</v>
      </c>
      <c r="B9" s="197"/>
      <c r="C9" s="186">
        <v>22290655.66</v>
      </c>
      <c r="D9" s="186">
        <v>22290655.66</v>
      </c>
      <c r="E9" s="186">
        <v>22290655.66</v>
      </c>
      <c r="F9" s="186"/>
      <c r="G9" s="186"/>
      <c r="H9" s="186"/>
      <c r="I9" s="186"/>
      <c r="J9" s="186"/>
      <c r="K9" s="186"/>
      <c r="L9" s="186"/>
      <c r="M9" s="186"/>
      <c r="N9" s="186"/>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2"/>
  <sheetViews>
    <sheetView showZeros="0" workbookViewId="0">
      <selection activeCell="A1" sqref="A1"/>
    </sheetView>
  </sheetViews>
  <sheetFormatPr defaultColWidth="8.84761904761905"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88"/>
      <c r="B1" s="188"/>
      <c r="C1" s="188"/>
      <c r="D1" s="188"/>
      <c r="E1" s="188"/>
      <c r="F1" s="188"/>
      <c r="G1" s="188"/>
      <c r="H1" s="188"/>
      <c r="I1" s="188"/>
      <c r="J1" s="188"/>
      <c r="K1" s="188"/>
      <c r="L1" s="188"/>
      <c r="M1" s="188"/>
      <c r="N1" s="102" t="s">
        <v>47</v>
      </c>
      <c r="O1" s="102"/>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"单位名称："&amp;"梁河县民政局"</f>
        <v>单位名称：梁河县民政局</v>
      </c>
      <c r="B3" s="31"/>
      <c r="C3" s="31"/>
      <c r="D3" s="31"/>
      <c r="E3" s="31"/>
      <c r="F3" s="31"/>
      <c r="G3" s="188"/>
      <c r="H3" s="188"/>
      <c r="I3" s="188"/>
      <c r="J3" s="188"/>
      <c r="K3" s="188"/>
      <c r="L3" s="188"/>
      <c r="M3" s="188"/>
      <c r="N3" s="102" t="s">
        <v>1</v>
      </c>
      <c r="O3" s="102"/>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8">
        <v>96330</v>
      </c>
      <c r="D7" s="158">
        <v>96330</v>
      </c>
      <c r="E7" s="158">
        <v>96330</v>
      </c>
      <c r="F7" s="158"/>
      <c r="G7" s="158"/>
      <c r="H7" s="158"/>
      <c r="I7" s="158"/>
      <c r="J7" s="158"/>
      <c r="K7" s="158"/>
      <c r="L7" s="158"/>
      <c r="M7" s="158"/>
      <c r="N7" s="158"/>
      <c r="O7" s="158"/>
    </row>
    <row r="8" ht="52.5" customHeight="1" spans="1:15">
      <c r="A8" s="193" t="s">
        <v>76</v>
      </c>
      <c r="B8" s="193" t="s">
        <v>77</v>
      </c>
      <c r="C8" s="158">
        <v>87180</v>
      </c>
      <c r="D8" s="158">
        <v>87180</v>
      </c>
      <c r="E8" s="158">
        <v>87180</v>
      </c>
      <c r="F8" s="158"/>
      <c r="G8" s="158"/>
      <c r="H8" s="158"/>
      <c r="I8" s="158"/>
      <c r="J8" s="158"/>
      <c r="K8" s="158"/>
      <c r="L8" s="158"/>
      <c r="M8" s="158"/>
      <c r="N8" s="158"/>
      <c r="O8" s="158"/>
    </row>
    <row r="9" ht="52.5" customHeight="1" spans="1:15">
      <c r="A9" s="194" t="s">
        <v>78</v>
      </c>
      <c r="B9" s="194" t="s">
        <v>79</v>
      </c>
      <c r="C9" s="158">
        <v>87180</v>
      </c>
      <c r="D9" s="158">
        <v>87180</v>
      </c>
      <c r="E9" s="158">
        <v>87180</v>
      </c>
      <c r="F9" s="158"/>
      <c r="G9" s="158"/>
      <c r="H9" s="158"/>
      <c r="I9" s="158"/>
      <c r="J9" s="158"/>
      <c r="K9" s="158"/>
      <c r="L9" s="158"/>
      <c r="M9" s="158"/>
      <c r="N9" s="158"/>
      <c r="O9" s="158"/>
    </row>
    <row r="10" ht="52.5" customHeight="1" spans="1:15">
      <c r="A10" s="193" t="s">
        <v>80</v>
      </c>
      <c r="B10" s="193" t="s">
        <v>81</v>
      </c>
      <c r="C10" s="158">
        <v>9150</v>
      </c>
      <c r="D10" s="158">
        <v>9150</v>
      </c>
      <c r="E10" s="158">
        <v>9150</v>
      </c>
      <c r="F10" s="158"/>
      <c r="G10" s="158"/>
      <c r="H10" s="158"/>
      <c r="I10" s="158"/>
      <c r="J10" s="158"/>
      <c r="K10" s="158"/>
      <c r="L10" s="158"/>
      <c r="M10" s="158"/>
      <c r="N10" s="158"/>
      <c r="O10" s="158"/>
    </row>
    <row r="11" ht="52.5" customHeight="1" spans="1:15">
      <c r="A11" s="194" t="s">
        <v>82</v>
      </c>
      <c r="B11" s="194" t="s">
        <v>81</v>
      </c>
      <c r="C11" s="158">
        <v>9150</v>
      </c>
      <c r="D11" s="158">
        <v>9150</v>
      </c>
      <c r="E11" s="158">
        <v>9150</v>
      </c>
      <c r="F11" s="158"/>
      <c r="G11" s="158"/>
      <c r="H11" s="158"/>
      <c r="I11" s="158"/>
      <c r="J11" s="158"/>
      <c r="K11" s="158"/>
      <c r="L11" s="158"/>
      <c r="M11" s="158"/>
      <c r="N11" s="158"/>
      <c r="O11" s="158"/>
    </row>
    <row r="12" ht="52.5" customHeight="1" spans="1:15">
      <c r="A12" s="192" t="s">
        <v>83</v>
      </c>
      <c r="B12" s="192" t="s">
        <v>84</v>
      </c>
      <c r="C12" s="158">
        <v>21575486.61</v>
      </c>
      <c r="D12" s="158">
        <v>21575486.61</v>
      </c>
      <c r="E12" s="158">
        <v>14149986.61</v>
      </c>
      <c r="F12" s="158">
        <v>7425500</v>
      </c>
      <c r="G12" s="158"/>
      <c r="H12" s="158"/>
      <c r="I12" s="158"/>
      <c r="J12" s="158"/>
      <c r="K12" s="158"/>
      <c r="L12" s="158"/>
      <c r="M12" s="158"/>
      <c r="N12" s="158"/>
      <c r="O12" s="158"/>
    </row>
    <row r="13" ht="52.5" customHeight="1" spans="1:15">
      <c r="A13" s="193" t="s">
        <v>85</v>
      </c>
      <c r="B13" s="193" t="s">
        <v>86</v>
      </c>
      <c r="C13" s="158">
        <v>4357497.67</v>
      </c>
      <c r="D13" s="158">
        <v>4357497.67</v>
      </c>
      <c r="E13" s="158">
        <v>3949997.67</v>
      </c>
      <c r="F13" s="158">
        <v>407500</v>
      </c>
      <c r="G13" s="158"/>
      <c r="H13" s="158"/>
      <c r="I13" s="158"/>
      <c r="J13" s="158"/>
      <c r="K13" s="158"/>
      <c r="L13" s="158"/>
      <c r="M13" s="158"/>
      <c r="N13" s="158"/>
      <c r="O13" s="158"/>
    </row>
    <row r="14" ht="52.5" customHeight="1" spans="1:15">
      <c r="A14" s="194" t="s">
        <v>87</v>
      </c>
      <c r="B14" s="194" t="s">
        <v>88</v>
      </c>
      <c r="C14" s="158">
        <v>3968697.67</v>
      </c>
      <c r="D14" s="158">
        <v>3968697.67</v>
      </c>
      <c r="E14" s="158">
        <v>3858697.67</v>
      </c>
      <c r="F14" s="158">
        <v>110000</v>
      </c>
      <c r="G14" s="158"/>
      <c r="H14" s="158"/>
      <c r="I14" s="158"/>
      <c r="J14" s="158"/>
      <c r="K14" s="158"/>
      <c r="L14" s="158"/>
      <c r="M14" s="158"/>
      <c r="N14" s="158"/>
      <c r="O14" s="158"/>
    </row>
    <row r="15" ht="52.5" customHeight="1" spans="1:15">
      <c r="A15" s="194" t="s">
        <v>89</v>
      </c>
      <c r="B15" s="194" t="s">
        <v>90</v>
      </c>
      <c r="C15" s="158">
        <v>100000</v>
      </c>
      <c r="D15" s="158">
        <v>100000</v>
      </c>
      <c r="E15" s="158"/>
      <c r="F15" s="158">
        <v>100000</v>
      </c>
      <c r="G15" s="158"/>
      <c r="H15" s="158"/>
      <c r="I15" s="158"/>
      <c r="J15" s="158"/>
      <c r="K15" s="158"/>
      <c r="L15" s="158"/>
      <c r="M15" s="158"/>
      <c r="N15" s="158"/>
      <c r="O15" s="158"/>
    </row>
    <row r="16" ht="52.5" customHeight="1" spans="1:15">
      <c r="A16" s="194" t="s">
        <v>91</v>
      </c>
      <c r="B16" s="194" t="s">
        <v>92</v>
      </c>
      <c r="C16" s="158">
        <v>288800</v>
      </c>
      <c r="D16" s="158">
        <v>288800</v>
      </c>
      <c r="E16" s="158">
        <v>91300</v>
      </c>
      <c r="F16" s="158">
        <v>197500</v>
      </c>
      <c r="G16" s="158"/>
      <c r="H16" s="158"/>
      <c r="I16" s="158"/>
      <c r="J16" s="158"/>
      <c r="K16" s="158"/>
      <c r="L16" s="158"/>
      <c r="M16" s="158"/>
      <c r="N16" s="158"/>
      <c r="O16" s="158"/>
    </row>
    <row r="17" ht="52.5" customHeight="1" spans="1:15">
      <c r="A17" s="193" t="s">
        <v>93</v>
      </c>
      <c r="B17" s="193" t="s">
        <v>94</v>
      </c>
      <c r="C17" s="158">
        <v>578445.37</v>
      </c>
      <c r="D17" s="158">
        <v>578445.37</v>
      </c>
      <c r="E17" s="158">
        <v>578445.37</v>
      </c>
      <c r="F17" s="158"/>
      <c r="G17" s="158"/>
      <c r="H17" s="158"/>
      <c r="I17" s="158"/>
      <c r="J17" s="158"/>
      <c r="K17" s="158"/>
      <c r="L17" s="158"/>
      <c r="M17" s="158"/>
      <c r="N17" s="158"/>
      <c r="O17" s="158"/>
    </row>
    <row r="18" ht="52.5" customHeight="1" spans="1:15">
      <c r="A18" s="194" t="s">
        <v>95</v>
      </c>
      <c r="B18" s="194" t="s">
        <v>96</v>
      </c>
      <c r="C18" s="158">
        <v>11400</v>
      </c>
      <c r="D18" s="158">
        <v>11400</v>
      </c>
      <c r="E18" s="158">
        <v>11400</v>
      </c>
      <c r="F18" s="158"/>
      <c r="G18" s="158"/>
      <c r="H18" s="158"/>
      <c r="I18" s="158"/>
      <c r="J18" s="158"/>
      <c r="K18" s="158"/>
      <c r="L18" s="158"/>
      <c r="M18" s="158"/>
      <c r="N18" s="158"/>
      <c r="O18" s="158"/>
    </row>
    <row r="19" ht="52.5" customHeight="1" spans="1:15">
      <c r="A19" s="194" t="s">
        <v>97</v>
      </c>
      <c r="B19" s="194" t="s">
        <v>98</v>
      </c>
      <c r="C19" s="158">
        <v>482856.96</v>
      </c>
      <c r="D19" s="158">
        <v>482856.96</v>
      </c>
      <c r="E19" s="158">
        <v>482856.96</v>
      </c>
      <c r="F19" s="158"/>
      <c r="G19" s="158"/>
      <c r="H19" s="158"/>
      <c r="I19" s="158"/>
      <c r="J19" s="158"/>
      <c r="K19" s="158"/>
      <c r="L19" s="158"/>
      <c r="M19" s="158"/>
      <c r="N19" s="158"/>
      <c r="O19" s="158"/>
    </row>
    <row r="20" ht="52.5" customHeight="1" spans="1:15">
      <c r="A20" s="194" t="s">
        <v>99</v>
      </c>
      <c r="B20" s="194" t="s">
        <v>100</v>
      </c>
      <c r="C20" s="158">
        <v>84188.41</v>
      </c>
      <c r="D20" s="158">
        <v>84188.41</v>
      </c>
      <c r="E20" s="158">
        <v>84188.41</v>
      </c>
      <c r="F20" s="158"/>
      <c r="G20" s="158"/>
      <c r="H20" s="158"/>
      <c r="I20" s="158"/>
      <c r="J20" s="158"/>
      <c r="K20" s="158"/>
      <c r="L20" s="158"/>
      <c r="M20" s="158"/>
      <c r="N20" s="158"/>
      <c r="O20" s="158"/>
    </row>
    <row r="21" ht="52.5" customHeight="1" spans="1:15">
      <c r="A21" s="193" t="s">
        <v>101</v>
      </c>
      <c r="B21" s="193" t="s">
        <v>102</v>
      </c>
      <c r="C21" s="158">
        <v>41040</v>
      </c>
      <c r="D21" s="158">
        <v>41040</v>
      </c>
      <c r="E21" s="158">
        <v>41040</v>
      </c>
      <c r="F21" s="158"/>
      <c r="G21" s="158"/>
      <c r="H21" s="158"/>
      <c r="I21" s="158"/>
      <c r="J21" s="158"/>
      <c r="K21" s="158"/>
      <c r="L21" s="158"/>
      <c r="M21" s="158"/>
      <c r="N21" s="158"/>
      <c r="O21" s="158"/>
    </row>
    <row r="22" ht="52.5" customHeight="1" spans="1:15">
      <c r="A22" s="194" t="s">
        <v>103</v>
      </c>
      <c r="B22" s="194" t="s">
        <v>104</v>
      </c>
      <c r="C22" s="158">
        <v>41040</v>
      </c>
      <c r="D22" s="158">
        <v>41040</v>
      </c>
      <c r="E22" s="158">
        <v>41040</v>
      </c>
      <c r="F22" s="158"/>
      <c r="G22" s="158"/>
      <c r="H22" s="158"/>
      <c r="I22" s="158"/>
      <c r="J22" s="158"/>
      <c r="K22" s="158"/>
      <c r="L22" s="158"/>
      <c r="M22" s="158"/>
      <c r="N22" s="158"/>
      <c r="O22" s="158"/>
    </row>
    <row r="23" ht="52.5" customHeight="1" spans="1:15">
      <c r="A23" s="193" t="s">
        <v>105</v>
      </c>
      <c r="B23" s="193" t="s">
        <v>106</v>
      </c>
      <c r="C23" s="158">
        <v>10004777.76</v>
      </c>
      <c r="D23" s="158">
        <v>10004777.76</v>
      </c>
      <c r="E23" s="158">
        <v>2986777.76</v>
      </c>
      <c r="F23" s="158">
        <v>7018000</v>
      </c>
      <c r="G23" s="158"/>
      <c r="H23" s="158"/>
      <c r="I23" s="158"/>
      <c r="J23" s="158"/>
      <c r="K23" s="158"/>
      <c r="L23" s="158"/>
      <c r="M23" s="158"/>
      <c r="N23" s="158"/>
      <c r="O23" s="158"/>
    </row>
    <row r="24" ht="52.5" customHeight="1" spans="1:15">
      <c r="A24" s="194" t="s">
        <v>107</v>
      </c>
      <c r="B24" s="194" t="s">
        <v>108</v>
      </c>
      <c r="C24" s="158">
        <v>14337</v>
      </c>
      <c r="D24" s="158">
        <v>14337</v>
      </c>
      <c r="E24" s="158">
        <v>14337</v>
      </c>
      <c r="F24" s="158"/>
      <c r="G24" s="158"/>
      <c r="H24" s="158"/>
      <c r="I24" s="158"/>
      <c r="J24" s="158"/>
      <c r="K24" s="158"/>
      <c r="L24" s="158"/>
      <c r="M24" s="158"/>
      <c r="N24" s="158"/>
      <c r="O24" s="158"/>
    </row>
    <row r="25" ht="52.5" customHeight="1" spans="1:15">
      <c r="A25" s="194" t="s">
        <v>109</v>
      </c>
      <c r="B25" s="194" t="s">
        <v>110</v>
      </c>
      <c r="C25" s="158">
        <v>3090440.76</v>
      </c>
      <c r="D25" s="158">
        <v>3090440.76</v>
      </c>
      <c r="E25" s="158">
        <v>2972440.76</v>
      </c>
      <c r="F25" s="158">
        <v>118000</v>
      </c>
      <c r="G25" s="158"/>
      <c r="H25" s="158"/>
      <c r="I25" s="158"/>
      <c r="J25" s="158"/>
      <c r="K25" s="158"/>
      <c r="L25" s="158"/>
      <c r="M25" s="158"/>
      <c r="N25" s="158"/>
      <c r="O25" s="158"/>
    </row>
    <row r="26" ht="52.5" customHeight="1" spans="1:15">
      <c r="A26" s="194" t="s">
        <v>111</v>
      </c>
      <c r="B26" s="194" t="s">
        <v>112</v>
      </c>
      <c r="C26" s="158">
        <v>6900000</v>
      </c>
      <c r="D26" s="158">
        <v>6900000</v>
      </c>
      <c r="E26" s="158"/>
      <c r="F26" s="158">
        <v>6900000</v>
      </c>
      <c r="G26" s="158"/>
      <c r="H26" s="158"/>
      <c r="I26" s="158"/>
      <c r="J26" s="158"/>
      <c r="K26" s="158"/>
      <c r="L26" s="158"/>
      <c r="M26" s="158"/>
      <c r="N26" s="158"/>
      <c r="O26" s="158"/>
    </row>
    <row r="27" ht="52.5" customHeight="1" spans="1:15">
      <c r="A27" s="193" t="s">
        <v>113</v>
      </c>
      <c r="B27" s="193" t="s">
        <v>114</v>
      </c>
      <c r="C27" s="158">
        <v>5104436.7</v>
      </c>
      <c r="D27" s="158">
        <v>5104436.7</v>
      </c>
      <c r="E27" s="158">
        <v>5104436.7</v>
      </c>
      <c r="F27" s="158"/>
      <c r="G27" s="158"/>
      <c r="H27" s="158"/>
      <c r="I27" s="158"/>
      <c r="J27" s="158"/>
      <c r="K27" s="158"/>
      <c r="L27" s="158"/>
      <c r="M27" s="158"/>
      <c r="N27" s="158"/>
      <c r="O27" s="158"/>
    </row>
    <row r="28" ht="52.5" customHeight="1" spans="1:15">
      <c r="A28" s="194" t="s">
        <v>115</v>
      </c>
      <c r="B28" s="194" t="s">
        <v>116</v>
      </c>
      <c r="C28" s="158">
        <v>5104436.7</v>
      </c>
      <c r="D28" s="158">
        <v>5104436.7</v>
      </c>
      <c r="E28" s="158">
        <v>5104436.7</v>
      </c>
      <c r="F28" s="158"/>
      <c r="G28" s="158"/>
      <c r="H28" s="158"/>
      <c r="I28" s="158"/>
      <c r="J28" s="158"/>
      <c r="K28" s="158"/>
      <c r="L28" s="158"/>
      <c r="M28" s="158"/>
      <c r="N28" s="158"/>
      <c r="O28" s="158"/>
    </row>
    <row r="29" ht="52.5" customHeight="1" spans="1:15">
      <c r="A29" s="193" t="s">
        <v>117</v>
      </c>
      <c r="B29" s="193" t="s">
        <v>118</v>
      </c>
      <c r="C29" s="158">
        <v>1025914.2</v>
      </c>
      <c r="D29" s="158">
        <v>1025914.2</v>
      </c>
      <c r="E29" s="158">
        <v>1025914.2</v>
      </c>
      <c r="F29" s="158"/>
      <c r="G29" s="158"/>
      <c r="H29" s="158"/>
      <c r="I29" s="158"/>
      <c r="J29" s="158"/>
      <c r="K29" s="158"/>
      <c r="L29" s="158"/>
      <c r="M29" s="158"/>
      <c r="N29" s="158"/>
      <c r="O29" s="158"/>
    </row>
    <row r="30" ht="52.5" customHeight="1" spans="1:15">
      <c r="A30" s="194" t="s">
        <v>119</v>
      </c>
      <c r="B30" s="194" t="s">
        <v>120</v>
      </c>
      <c r="C30" s="158">
        <v>78586.2</v>
      </c>
      <c r="D30" s="158">
        <v>78586.2</v>
      </c>
      <c r="E30" s="158">
        <v>78586.2</v>
      </c>
      <c r="F30" s="158"/>
      <c r="G30" s="158"/>
      <c r="H30" s="158"/>
      <c r="I30" s="158"/>
      <c r="J30" s="158"/>
      <c r="K30" s="158"/>
      <c r="L30" s="158"/>
      <c r="M30" s="158"/>
      <c r="N30" s="158"/>
      <c r="O30" s="158"/>
    </row>
    <row r="31" ht="52.5" customHeight="1" spans="1:15">
      <c r="A31" s="194" t="s">
        <v>121</v>
      </c>
      <c r="B31" s="194" t="s">
        <v>122</v>
      </c>
      <c r="C31" s="158">
        <v>947328</v>
      </c>
      <c r="D31" s="158">
        <v>947328</v>
      </c>
      <c r="E31" s="158">
        <v>947328</v>
      </c>
      <c r="F31" s="158"/>
      <c r="G31" s="158"/>
      <c r="H31" s="158"/>
      <c r="I31" s="158"/>
      <c r="J31" s="158"/>
      <c r="K31" s="158"/>
      <c r="L31" s="158"/>
      <c r="M31" s="158"/>
      <c r="N31" s="158"/>
      <c r="O31" s="158"/>
    </row>
    <row r="32" ht="52.5" customHeight="1" spans="1:15">
      <c r="A32" s="193" t="s">
        <v>123</v>
      </c>
      <c r="B32" s="193" t="s">
        <v>124</v>
      </c>
      <c r="C32" s="158">
        <v>301291.31</v>
      </c>
      <c r="D32" s="158">
        <v>301291.31</v>
      </c>
      <c r="E32" s="158">
        <v>301291.31</v>
      </c>
      <c r="F32" s="158"/>
      <c r="G32" s="158"/>
      <c r="H32" s="158"/>
      <c r="I32" s="158"/>
      <c r="J32" s="158"/>
      <c r="K32" s="158"/>
      <c r="L32" s="158"/>
      <c r="M32" s="158"/>
      <c r="N32" s="158"/>
      <c r="O32" s="158"/>
    </row>
    <row r="33" ht="52.5" customHeight="1" spans="1:15">
      <c r="A33" s="194" t="s">
        <v>125</v>
      </c>
      <c r="B33" s="194" t="s">
        <v>126</v>
      </c>
      <c r="C33" s="158">
        <v>257291.31</v>
      </c>
      <c r="D33" s="158">
        <v>257291.31</v>
      </c>
      <c r="E33" s="158">
        <v>257291.31</v>
      </c>
      <c r="F33" s="158"/>
      <c r="G33" s="158"/>
      <c r="H33" s="158"/>
      <c r="I33" s="158"/>
      <c r="J33" s="158"/>
      <c r="K33" s="158"/>
      <c r="L33" s="158"/>
      <c r="M33" s="158"/>
      <c r="N33" s="158"/>
      <c r="O33" s="158"/>
    </row>
    <row r="34" ht="52.5" customHeight="1" spans="1:15">
      <c r="A34" s="194" t="s">
        <v>127</v>
      </c>
      <c r="B34" s="194" t="s">
        <v>128</v>
      </c>
      <c r="C34" s="158">
        <v>44000</v>
      </c>
      <c r="D34" s="158">
        <v>44000</v>
      </c>
      <c r="E34" s="158">
        <v>44000</v>
      </c>
      <c r="F34" s="158"/>
      <c r="G34" s="158"/>
      <c r="H34" s="158"/>
      <c r="I34" s="158"/>
      <c r="J34" s="158"/>
      <c r="K34" s="158"/>
      <c r="L34" s="158"/>
      <c r="M34" s="158"/>
      <c r="N34" s="158"/>
      <c r="O34" s="158"/>
    </row>
    <row r="35" ht="52.5" customHeight="1" spans="1:15">
      <c r="A35" s="193" t="s">
        <v>129</v>
      </c>
      <c r="B35" s="193" t="s">
        <v>130</v>
      </c>
      <c r="C35" s="158">
        <v>122720.64</v>
      </c>
      <c r="D35" s="158">
        <v>122720.64</v>
      </c>
      <c r="E35" s="158">
        <v>122720.64</v>
      </c>
      <c r="F35" s="158"/>
      <c r="G35" s="158"/>
      <c r="H35" s="158"/>
      <c r="I35" s="158"/>
      <c r="J35" s="158"/>
      <c r="K35" s="158"/>
      <c r="L35" s="158"/>
      <c r="M35" s="158"/>
      <c r="N35" s="158"/>
      <c r="O35" s="158"/>
    </row>
    <row r="36" ht="52.5" customHeight="1" spans="1:15">
      <c r="A36" s="194" t="s">
        <v>131</v>
      </c>
      <c r="B36" s="194" t="s">
        <v>132</v>
      </c>
      <c r="C36" s="158">
        <v>122720.64</v>
      </c>
      <c r="D36" s="158">
        <v>122720.64</v>
      </c>
      <c r="E36" s="158">
        <v>122720.64</v>
      </c>
      <c r="F36" s="158"/>
      <c r="G36" s="158"/>
      <c r="H36" s="158"/>
      <c r="I36" s="158"/>
      <c r="J36" s="158"/>
      <c r="K36" s="158"/>
      <c r="L36" s="158"/>
      <c r="M36" s="158"/>
      <c r="N36" s="158"/>
      <c r="O36" s="158"/>
    </row>
    <row r="37" ht="52.5" customHeight="1" spans="1:15">
      <c r="A37" s="193" t="s">
        <v>133</v>
      </c>
      <c r="B37" s="193" t="s">
        <v>134</v>
      </c>
      <c r="C37" s="158">
        <v>24500</v>
      </c>
      <c r="D37" s="158">
        <v>24500</v>
      </c>
      <c r="E37" s="158">
        <v>24500</v>
      </c>
      <c r="F37" s="158"/>
      <c r="G37" s="158"/>
      <c r="H37" s="158"/>
      <c r="I37" s="158"/>
      <c r="J37" s="158"/>
      <c r="K37" s="158"/>
      <c r="L37" s="158"/>
      <c r="M37" s="158"/>
      <c r="N37" s="158"/>
      <c r="O37" s="158"/>
    </row>
    <row r="38" ht="52.5" customHeight="1" spans="1:15">
      <c r="A38" s="194" t="s">
        <v>135</v>
      </c>
      <c r="B38" s="194" t="s">
        <v>136</v>
      </c>
      <c r="C38" s="158">
        <v>24500</v>
      </c>
      <c r="D38" s="158">
        <v>24500</v>
      </c>
      <c r="E38" s="158">
        <v>24500</v>
      </c>
      <c r="F38" s="158"/>
      <c r="G38" s="158"/>
      <c r="H38" s="158"/>
      <c r="I38" s="158"/>
      <c r="J38" s="158"/>
      <c r="K38" s="158"/>
      <c r="L38" s="158"/>
      <c r="M38" s="158"/>
      <c r="N38" s="158"/>
      <c r="O38" s="158"/>
    </row>
    <row r="39" ht="52.5" customHeight="1" spans="1:15">
      <c r="A39" s="193" t="s">
        <v>137</v>
      </c>
      <c r="B39" s="193" t="s">
        <v>138</v>
      </c>
      <c r="C39" s="158">
        <v>14862.96</v>
      </c>
      <c r="D39" s="158">
        <v>14862.96</v>
      </c>
      <c r="E39" s="158">
        <v>14862.96</v>
      </c>
      <c r="F39" s="158"/>
      <c r="G39" s="158"/>
      <c r="H39" s="158"/>
      <c r="I39" s="158"/>
      <c r="J39" s="158"/>
      <c r="K39" s="158"/>
      <c r="L39" s="158"/>
      <c r="M39" s="158"/>
      <c r="N39" s="158"/>
      <c r="O39" s="158"/>
    </row>
    <row r="40" ht="52.5" customHeight="1" spans="1:15">
      <c r="A40" s="194" t="s">
        <v>139</v>
      </c>
      <c r="B40" s="194" t="s">
        <v>138</v>
      </c>
      <c r="C40" s="158">
        <v>14862.96</v>
      </c>
      <c r="D40" s="158">
        <v>14862.96</v>
      </c>
      <c r="E40" s="158">
        <v>14862.96</v>
      </c>
      <c r="F40" s="158"/>
      <c r="G40" s="158"/>
      <c r="H40" s="158"/>
      <c r="I40" s="158"/>
      <c r="J40" s="158"/>
      <c r="K40" s="158"/>
      <c r="L40" s="158"/>
      <c r="M40" s="158"/>
      <c r="N40" s="158"/>
      <c r="O40" s="158"/>
    </row>
    <row r="41" ht="52.5" customHeight="1" spans="1:15">
      <c r="A41" s="192" t="s">
        <v>140</v>
      </c>
      <c r="B41" s="192" t="s">
        <v>141</v>
      </c>
      <c r="C41" s="158">
        <v>256696.33</v>
      </c>
      <c r="D41" s="158">
        <v>256696.33</v>
      </c>
      <c r="E41" s="158">
        <v>256696.33</v>
      </c>
      <c r="F41" s="158"/>
      <c r="G41" s="158"/>
      <c r="H41" s="158"/>
      <c r="I41" s="158"/>
      <c r="J41" s="158"/>
      <c r="K41" s="158"/>
      <c r="L41" s="158"/>
      <c r="M41" s="158"/>
      <c r="N41" s="158"/>
      <c r="O41" s="158"/>
    </row>
    <row r="42" ht="52.5" customHeight="1" spans="1:15">
      <c r="A42" s="193" t="s">
        <v>142</v>
      </c>
      <c r="B42" s="193" t="s">
        <v>143</v>
      </c>
      <c r="C42" s="158">
        <v>256696.33</v>
      </c>
      <c r="D42" s="158">
        <v>256696.33</v>
      </c>
      <c r="E42" s="158">
        <v>256696.33</v>
      </c>
      <c r="F42" s="158"/>
      <c r="G42" s="158"/>
      <c r="H42" s="158"/>
      <c r="I42" s="158"/>
      <c r="J42" s="158"/>
      <c r="K42" s="158"/>
      <c r="L42" s="158"/>
      <c r="M42" s="158"/>
      <c r="N42" s="158"/>
      <c r="O42" s="158"/>
    </row>
    <row r="43" ht="52.5" customHeight="1" spans="1:15">
      <c r="A43" s="194" t="s">
        <v>144</v>
      </c>
      <c r="B43" s="194" t="s">
        <v>145</v>
      </c>
      <c r="C43" s="158">
        <v>76230.9</v>
      </c>
      <c r="D43" s="158">
        <v>76230.9</v>
      </c>
      <c r="E43" s="158">
        <v>76230.9</v>
      </c>
      <c r="F43" s="158"/>
      <c r="G43" s="158"/>
      <c r="H43" s="158"/>
      <c r="I43" s="158"/>
      <c r="J43" s="158"/>
      <c r="K43" s="158"/>
      <c r="L43" s="158"/>
      <c r="M43" s="158"/>
      <c r="N43" s="158"/>
      <c r="O43" s="158"/>
    </row>
    <row r="44" ht="52.5" customHeight="1" spans="1:15">
      <c r="A44" s="194" t="s">
        <v>146</v>
      </c>
      <c r="B44" s="194" t="s">
        <v>147</v>
      </c>
      <c r="C44" s="158">
        <v>150108.3</v>
      </c>
      <c r="D44" s="158">
        <v>150108.3</v>
      </c>
      <c r="E44" s="158">
        <v>150108.3</v>
      </c>
      <c r="F44" s="158"/>
      <c r="G44" s="158"/>
      <c r="H44" s="158"/>
      <c r="I44" s="158"/>
      <c r="J44" s="158"/>
      <c r="K44" s="158"/>
      <c r="L44" s="158"/>
      <c r="M44" s="158"/>
      <c r="N44" s="158"/>
      <c r="O44" s="158"/>
    </row>
    <row r="45" ht="52.5" customHeight="1" spans="1:15">
      <c r="A45" s="194" t="s">
        <v>148</v>
      </c>
      <c r="B45" s="194" t="s">
        <v>149</v>
      </c>
      <c r="C45" s="158">
        <v>30357.13</v>
      </c>
      <c r="D45" s="158">
        <v>30357.13</v>
      </c>
      <c r="E45" s="158">
        <v>30357.13</v>
      </c>
      <c r="F45" s="158"/>
      <c r="G45" s="158"/>
      <c r="H45" s="158"/>
      <c r="I45" s="158"/>
      <c r="J45" s="158"/>
      <c r="K45" s="158"/>
      <c r="L45" s="158"/>
      <c r="M45" s="158"/>
      <c r="N45" s="158"/>
      <c r="O45" s="158"/>
    </row>
    <row r="46" ht="52.5" customHeight="1" spans="1:15">
      <c r="A46" s="192" t="s">
        <v>150</v>
      </c>
      <c r="B46" s="192" t="s">
        <v>151</v>
      </c>
      <c r="C46" s="158">
        <v>362142.72</v>
      </c>
      <c r="D46" s="158">
        <v>362142.72</v>
      </c>
      <c r="E46" s="158">
        <v>362142.72</v>
      </c>
      <c r="F46" s="158"/>
      <c r="G46" s="158"/>
      <c r="H46" s="158"/>
      <c r="I46" s="158"/>
      <c r="J46" s="158"/>
      <c r="K46" s="158"/>
      <c r="L46" s="158"/>
      <c r="M46" s="158"/>
      <c r="N46" s="158"/>
      <c r="O46" s="158"/>
    </row>
    <row r="47" ht="52.5" customHeight="1" spans="1:15">
      <c r="A47" s="193" t="s">
        <v>152</v>
      </c>
      <c r="B47" s="193" t="s">
        <v>153</v>
      </c>
      <c r="C47" s="158">
        <v>362142.72</v>
      </c>
      <c r="D47" s="158">
        <v>362142.72</v>
      </c>
      <c r="E47" s="158">
        <v>362142.72</v>
      </c>
      <c r="F47" s="158"/>
      <c r="G47" s="158"/>
      <c r="H47" s="158"/>
      <c r="I47" s="158"/>
      <c r="J47" s="158"/>
      <c r="K47" s="158"/>
      <c r="L47" s="158"/>
      <c r="M47" s="158"/>
      <c r="N47" s="158"/>
      <c r="O47" s="158"/>
    </row>
    <row r="48" ht="52.5" customHeight="1" spans="1:15">
      <c r="A48" s="194" t="s">
        <v>154</v>
      </c>
      <c r="B48" s="194" t="s">
        <v>155</v>
      </c>
      <c r="C48" s="158">
        <v>362142.72</v>
      </c>
      <c r="D48" s="158">
        <v>362142.72</v>
      </c>
      <c r="E48" s="158">
        <v>362142.72</v>
      </c>
      <c r="F48" s="158"/>
      <c r="G48" s="158"/>
      <c r="H48" s="158"/>
      <c r="I48" s="158"/>
      <c r="J48" s="158"/>
      <c r="K48" s="158"/>
      <c r="L48" s="158"/>
      <c r="M48" s="158"/>
      <c r="N48" s="158"/>
      <c r="O48" s="158"/>
    </row>
    <row r="49" ht="52.5" customHeight="1" spans="1:15">
      <c r="A49" s="192" t="s">
        <v>156</v>
      </c>
      <c r="B49" s="192" t="s">
        <v>58</v>
      </c>
      <c r="C49" s="158"/>
      <c r="D49" s="158"/>
      <c r="E49" s="158"/>
      <c r="F49" s="158"/>
      <c r="G49" s="158"/>
      <c r="H49" s="158"/>
      <c r="I49" s="158"/>
      <c r="J49" s="158"/>
      <c r="K49" s="158"/>
      <c r="L49" s="158"/>
      <c r="M49" s="158"/>
      <c r="N49" s="158"/>
      <c r="O49" s="158"/>
    </row>
    <row r="50" ht="52.5" customHeight="1" spans="1:15">
      <c r="A50" s="193" t="s">
        <v>157</v>
      </c>
      <c r="B50" s="193" t="s">
        <v>158</v>
      </c>
      <c r="C50" s="158"/>
      <c r="D50" s="158"/>
      <c r="E50" s="158"/>
      <c r="F50" s="158"/>
      <c r="G50" s="158"/>
      <c r="H50" s="158"/>
      <c r="I50" s="158"/>
      <c r="J50" s="158"/>
      <c r="K50" s="158"/>
      <c r="L50" s="158"/>
      <c r="M50" s="158"/>
      <c r="N50" s="158"/>
      <c r="O50" s="158"/>
    </row>
    <row r="51" ht="52.5" customHeight="1" spans="1:15">
      <c r="A51" s="194" t="s">
        <v>159</v>
      </c>
      <c r="B51" s="194" t="s">
        <v>160</v>
      </c>
      <c r="C51" s="158"/>
      <c r="D51" s="158"/>
      <c r="E51" s="158"/>
      <c r="F51" s="158"/>
      <c r="G51" s="158"/>
      <c r="H51" s="158"/>
      <c r="I51" s="158"/>
      <c r="J51" s="158"/>
      <c r="K51" s="158"/>
      <c r="L51" s="158"/>
      <c r="M51" s="158"/>
      <c r="N51" s="158"/>
      <c r="O51" s="158"/>
    </row>
    <row r="52" ht="30" customHeight="1" spans="1:15">
      <c r="A52" s="191" t="s">
        <v>30</v>
      </c>
      <c r="B52" s="191"/>
      <c r="C52" s="158">
        <v>22290655.66</v>
      </c>
      <c r="D52" s="158">
        <v>22290655.66</v>
      </c>
      <c r="E52" s="158">
        <v>14865155.66</v>
      </c>
      <c r="F52" s="158">
        <v>7425500</v>
      </c>
      <c r="G52" s="158"/>
      <c r="H52" s="158"/>
      <c r="I52" s="158"/>
      <c r="J52" s="158"/>
      <c r="K52" s="158"/>
      <c r="L52" s="158"/>
      <c r="M52" s="158"/>
      <c r="N52" s="158"/>
      <c r="O52" s="158"/>
    </row>
  </sheetData>
  <mergeCells count="13">
    <mergeCell ref="N1:O1"/>
    <mergeCell ref="A2:O2"/>
    <mergeCell ref="A3:F3"/>
    <mergeCell ref="N3:O3"/>
    <mergeCell ref="D4:F4"/>
    <mergeCell ref="J4:O4"/>
    <mergeCell ref="A52:B52"/>
    <mergeCell ref="A4:A5"/>
    <mergeCell ref="B4:B5"/>
    <mergeCell ref="C4:C5"/>
    <mergeCell ref="G4:G5"/>
    <mergeCell ref="H4:H5"/>
    <mergeCell ref="I4:I5"/>
  </mergeCells>
  <pageMargins left="0.75" right="0.75" top="1" bottom="1" header="0.5" footer="0.5"/>
  <pageSetup paperSize="9" scale="2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180"/>
      <c r="B1" s="180"/>
      <c r="C1" s="180"/>
      <c r="D1" s="100" t="s">
        <v>161</v>
      </c>
    </row>
    <row r="2" ht="30.75" customHeight="1" spans="1:4">
      <c r="A2" s="181" t="str">
        <f>"2025"&amp;"年财政拨款收支预算总表"</f>
        <v>2025年财政拨款收支预算总表</v>
      </c>
      <c r="B2" s="181"/>
      <c r="C2" s="181"/>
      <c r="D2" s="181"/>
    </row>
    <row r="3" ht="18.75" customHeight="1" spans="1:4">
      <c r="A3" s="31" t="str">
        <f>"单位名称："&amp;"梁河县民政局"</f>
        <v>单位名称：梁河县民政局</v>
      </c>
      <c r="B3" s="182"/>
      <c r="C3" s="182"/>
      <c r="D3" s="101" t="s">
        <v>1</v>
      </c>
    </row>
    <row r="4" ht="19.5" customHeight="1" spans="1:4">
      <c r="A4" s="12" t="s">
        <v>162</v>
      </c>
      <c r="B4" s="14"/>
      <c r="C4" s="12" t="s">
        <v>163</v>
      </c>
      <c r="D4" s="14"/>
    </row>
    <row r="5" ht="21.75" customHeight="1" spans="1:4">
      <c r="A5" s="72" t="s">
        <v>164</v>
      </c>
      <c r="B5" s="11" t="s">
        <v>5</v>
      </c>
      <c r="C5" s="72" t="s">
        <v>165</v>
      </c>
      <c r="D5" s="11" t="s">
        <v>5</v>
      </c>
    </row>
    <row r="6" ht="17.25" customHeight="1" spans="1:4">
      <c r="A6" s="76"/>
      <c r="B6" s="18"/>
      <c r="C6" s="76"/>
      <c r="D6" s="18"/>
    </row>
    <row r="7" ht="19.5" customHeight="1" spans="1:4">
      <c r="A7" s="95" t="s">
        <v>166</v>
      </c>
      <c r="B7" s="23">
        <v>22290655.66</v>
      </c>
      <c r="C7" s="95" t="s">
        <v>167</v>
      </c>
      <c r="D7" s="23">
        <v>22290655.66</v>
      </c>
    </row>
    <row r="8" ht="19.5" customHeight="1" spans="1:4">
      <c r="A8" s="95" t="s">
        <v>168</v>
      </c>
      <c r="B8" s="23">
        <v>22290655.66</v>
      </c>
      <c r="C8" s="183" t="s">
        <v>169</v>
      </c>
      <c r="D8" s="23">
        <v>96330</v>
      </c>
    </row>
    <row r="9" ht="19.5" customHeight="1" spans="1:4">
      <c r="A9" s="184" t="s">
        <v>170</v>
      </c>
      <c r="B9" s="23"/>
      <c r="C9" s="183" t="s">
        <v>171</v>
      </c>
      <c r="D9" s="23"/>
    </row>
    <row r="10" ht="19.5" customHeight="1" spans="1:4">
      <c r="A10" s="184" t="s">
        <v>172</v>
      </c>
      <c r="B10" s="23"/>
      <c r="C10" s="183" t="s">
        <v>173</v>
      </c>
      <c r="D10" s="23"/>
    </row>
    <row r="11" ht="19.5" customHeight="1" spans="1:4">
      <c r="A11" s="184" t="s">
        <v>174</v>
      </c>
      <c r="B11" s="23"/>
      <c r="C11" s="183" t="s">
        <v>175</v>
      </c>
      <c r="D11" s="23"/>
    </row>
    <row r="12" ht="19.5" customHeight="1" spans="1:4">
      <c r="A12" s="184" t="s">
        <v>168</v>
      </c>
      <c r="B12" s="23"/>
      <c r="C12" s="183" t="s">
        <v>176</v>
      </c>
      <c r="D12" s="23"/>
    </row>
    <row r="13" ht="19.5" customHeight="1" spans="1:4">
      <c r="A13" s="184" t="s">
        <v>170</v>
      </c>
      <c r="B13" s="23"/>
      <c r="C13" s="183" t="s">
        <v>177</v>
      </c>
      <c r="D13" s="23"/>
    </row>
    <row r="14" ht="19.5" customHeight="1" spans="1:4">
      <c r="A14" s="184" t="s">
        <v>172</v>
      </c>
      <c r="B14" s="23"/>
      <c r="C14" s="183" t="s">
        <v>178</v>
      </c>
      <c r="D14" s="23"/>
    </row>
    <row r="15" ht="19.5" customHeight="1" spans="1:4">
      <c r="A15" s="185"/>
      <c r="B15" s="23"/>
      <c r="C15" s="183" t="s">
        <v>179</v>
      </c>
      <c r="D15" s="23">
        <v>21575486.61</v>
      </c>
    </row>
    <row r="16" ht="19.5" customHeight="1" spans="1:4">
      <c r="A16" s="185"/>
      <c r="B16" s="23"/>
      <c r="C16" s="183" t="s">
        <v>180</v>
      </c>
      <c r="D16" s="23">
        <v>256696.33</v>
      </c>
    </row>
    <row r="17" ht="19.5" customHeight="1" spans="1:4">
      <c r="A17" s="185"/>
      <c r="B17" s="23"/>
      <c r="C17" s="183" t="s">
        <v>181</v>
      </c>
      <c r="D17" s="23"/>
    </row>
    <row r="18" ht="19.5" customHeight="1" spans="1:4">
      <c r="A18" s="185"/>
      <c r="B18" s="23"/>
      <c r="C18" s="183" t="s">
        <v>182</v>
      </c>
      <c r="D18" s="23"/>
    </row>
    <row r="19" ht="19.5" customHeight="1" spans="1:4">
      <c r="A19" s="185"/>
      <c r="B19" s="23"/>
      <c r="C19" s="183" t="s">
        <v>183</v>
      </c>
      <c r="D19" s="23"/>
    </row>
    <row r="20" ht="19.5" customHeight="1" spans="1:4">
      <c r="A20" s="95"/>
      <c r="B20" s="23"/>
      <c r="C20" s="183" t="s">
        <v>184</v>
      </c>
      <c r="D20" s="23"/>
    </row>
    <row r="21" ht="19.5" customHeight="1" spans="1:4">
      <c r="A21" s="95"/>
      <c r="B21" s="23"/>
      <c r="C21" s="95" t="s">
        <v>185</v>
      </c>
      <c r="D21" s="23"/>
    </row>
    <row r="22" ht="19.5" customHeight="1" spans="1:4">
      <c r="A22" s="95"/>
      <c r="B22" s="23"/>
      <c r="C22" s="95" t="s">
        <v>186</v>
      </c>
      <c r="D22" s="23"/>
    </row>
    <row r="23" ht="19.5" customHeight="1" spans="1:4">
      <c r="A23" s="95"/>
      <c r="B23" s="23"/>
      <c r="C23" s="95" t="s">
        <v>187</v>
      </c>
      <c r="D23" s="23"/>
    </row>
    <row r="24" ht="19.5" customHeight="1" spans="1:4">
      <c r="A24" s="95"/>
      <c r="B24" s="23"/>
      <c r="C24" s="95" t="s">
        <v>188</v>
      </c>
      <c r="D24" s="23"/>
    </row>
    <row r="25" ht="19.5" customHeight="1" spans="1:4">
      <c r="A25" s="95"/>
      <c r="B25" s="23"/>
      <c r="C25" s="95" t="s">
        <v>189</v>
      </c>
      <c r="D25" s="23"/>
    </row>
    <row r="26" ht="19.5" customHeight="1" spans="1:4">
      <c r="A26" s="183"/>
      <c r="B26" s="23"/>
      <c r="C26" s="95" t="s">
        <v>190</v>
      </c>
      <c r="D26" s="23">
        <v>362142.72</v>
      </c>
    </row>
    <row r="27" ht="19.5" customHeight="1" spans="1:4">
      <c r="A27" s="95"/>
      <c r="B27" s="23"/>
      <c r="C27" s="95" t="s">
        <v>191</v>
      </c>
      <c r="D27" s="23"/>
    </row>
    <row r="28" customHeight="1" spans="1:4">
      <c r="A28" s="95"/>
      <c r="B28" s="23"/>
      <c r="C28" s="184" t="s">
        <v>192</v>
      </c>
      <c r="D28" s="23"/>
    </row>
    <row r="29" ht="19.5" customHeight="1" spans="1:4">
      <c r="A29" s="95"/>
      <c r="B29" s="23"/>
      <c r="C29" s="95" t="s">
        <v>193</v>
      </c>
      <c r="D29" s="23"/>
    </row>
    <row r="30" ht="19.5" customHeight="1" spans="1:4">
      <c r="A30" s="183"/>
      <c r="B30" s="23"/>
      <c r="C30" s="95" t="s">
        <v>194</v>
      </c>
      <c r="D30" s="23"/>
    </row>
    <row r="31" ht="18" customHeight="1" spans="1:4">
      <c r="A31" s="183"/>
      <c r="B31" s="23"/>
      <c r="C31" s="95" t="s">
        <v>195</v>
      </c>
      <c r="D31" s="23"/>
    </row>
    <row r="32" ht="18" customHeight="1" spans="1:4">
      <c r="A32" s="183"/>
      <c r="B32" s="23"/>
      <c r="C32" s="184" t="s">
        <v>196</v>
      </c>
      <c r="D32" s="23"/>
    </row>
    <row r="33" ht="18" customHeight="1" spans="1:4">
      <c r="A33" s="183"/>
      <c r="B33" s="23"/>
      <c r="C33" s="184" t="s">
        <v>197</v>
      </c>
      <c r="D33" s="23"/>
    </row>
    <row r="34" ht="19.5" customHeight="1" spans="1:4">
      <c r="A34" s="183"/>
      <c r="B34" s="186"/>
      <c r="C34" s="95" t="s">
        <v>198</v>
      </c>
      <c r="D34" s="186"/>
    </row>
    <row r="35" ht="19.5" customHeight="1" spans="1:4">
      <c r="A35" s="183"/>
      <c r="B35" s="23"/>
      <c r="C35" s="95" t="s">
        <v>199</v>
      </c>
      <c r="D35" s="23"/>
    </row>
    <row r="36" ht="19.5" customHeight="1" spans="1:4">
      <c r="A36" s="187" t="s">
        <v>24</v>
      </c>
      <c r="B36" s="23">
        <v>22290655.66</v>
      </c>
      <c r="C36" s="187" t="s">
        <v>25</v>
      </c>
      <c r="D36" s="23">
        <v>22290655.66</v>
      </c>
    </row>
  </sheetData>
  <mergeCells count="8">
    <mergeCell ref="A2:D2"/>
    <mergeCell ref="A3:B3"/>
    <mergeCell ref="A4:B4"/>
    <mergeCell ref="C4:D4"/>
    <mergeCell ref="A5:A6"/>
    <mergeCell ref="B5:B6"/>
    <mergeCell ref="C5:C6"/>
    <mergeCell ref="D5:D6"/>
  </mergeCells>
  <pageMargins left="0.75" right="0.75" top="1" bottom="1" header="0.5" footer="0.5"/>
  <pageSetup paperSize="9" scale="6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9"/>
  <sheetViews>
    <sheetView showZeros="0" workbookViewId="0">
      <selection activeCell="A1" sqref="A1"/>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47"/>
      <c r="B1" s="147"/>
      <c r="C1" s="147"/>
      <c r="D1" s="147"/>
      <c r="E1" s="147"/>
      <c r="F1" s="147"/>
      <c r="G1" s="151" t="s">
        <v>200</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"单位名称："&amp;"梁河县民政局"</f>
        <v>单位名称：梁河县民政局</v>
      </c>
      <c r="B3" s="174"/>
      <c r="C3" s="147"/>
      <c r="D3" s="147"/>
      <c r="E3" s="147"/>
      <c r="F3" s="147"/>
      <c r="G3" s="151" t="s">
        <v>1</v>
      </c>
    </row>
    <row r="4" ht="18.75" customHeight="1" spans="1:7">
      <c r="A4" s="175" t="s">
        <v>201</v>
      </c>
      <c r="B4" s="175"/>
      <c r="C4" s="175" t="s">
        <v>30</v>
      </c>
      <c r="D4" s="175" t="s">
        <v>52</v>
      </c>
      <c r="E4" s="175"/>
      <c r="F4" s="175"/>
      <c r="G4" s="175" t="s">
        <v>53</v>
      </c>
    </row>
    <row r="5" ht="18.75" customHeight="1" spans="1:7">
      <c r="A5" s="175" t="s">
        <v>48</v>
      </c>
      <c r="B5" s="175" t="s">
        <v>49</v>
      </c>
      <c r="C5" s="175"/>
      <c r="D5" s="175" t="s">
        <v>33</v>
      </c>
      <c r="E5" s="175" t="s">
        <v>202</v>
      </c>
      <c r="F5" s="175" t="s">
        <v>203</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96330</v>
      </c>
      <c r="D7" s="177">
        <v>96330</v>
      </c>
      <c r="E7" s="177">
        <v>44640</v>
      </c>
      <c r="F7" s="177">
        <v>51690</v>
      </c>
      <c r="G7" s="177"/>
    </row>
    <row r="8" ht="18.75" customHeight="1" outlineLevel="1" spans="1:7">
      <c r="A8" s="178" t="s">
        <v>76</v>
      </c>
      <c r="B8" s="178" t="s">
        <v>77</v>
      </c>
      <c r="C8" s="177">
        <v>87180</v>
      </c>
      <c r="D8" s="177">
        <v>87180</v>
      </c>
      <c r="E8" s="177">
        <v>44640</v>
      </c>
      <c r="F8" s="177">
        <v>42540</v>
      </c>
      <c r="G8" s="177"/>
    </row>
    <row r="9" ht="18.75" customHeight="1" outlineLevel="2" spans="1:7">
      <c r="A9" s="179" t="s">
        <v>78</v>
      </c>
      <c r="B9" s="179" t="s">
        <v>79</v>
      </c>
      <c r="C9" s="177">
        <v>87180</v>
      </c>
      <c r="D9" s="177">
        <v>87180</v>
      </c>
      <c r="E9" s="177">
        <v>44640</v>
      </c>
      <c r="F9" s="177">
        <v>42540</v>
      </c>
      <c r="G9" s="177"/>
    </row>
    <row r="10" ht="18.75" customHeight="1" outlineLevel="1" spans="1:7">
      <c r="A10" s="178" t="s">
        <v>80</v>
      </c>
      <c r="B10" s="178" t="s">
        <v>81</v>
      </c>
      <c r="C10" s="177">
        <v>9150</v>
      </c>
      <c r="D10" s="177">
        <v>9150</v>
      </c>
      <c r="E10" s="177"/>
      <c r="F10" s="177">
        <v>9150</v>
      </c>
      <c r="G10" s="177"/>
    </row>
    <row r="11" ht="18.75" customHeight="1" outlineLevel="2" spans="1:7">
      <c r="A11" s="179" t="s">
        <v>82</v>
      </c>
      <c r="B11" s="179" t="s">
        <v>81</v>
      </c>
      <c r="C11" s="177">
        <v>9150</v>
      </c>
      <c r="D11" s="177">
        <v>9150</v>
      </c>
      <c r="E11" s="177"/>
      <c r="F11" s="177">
        <v>9150</v>
      </c>
      <c r="G11" s="177"/>
    </row>
    <row r="12" ht="18.75" customHeight="1" spans="1:7">
      <c r="A12" s="176" t="s">
        <v>83</v>
      </c>
      <c r="B12" s="176" t="s">
        <v>84</v>
      </c>
      <c r="C12" s="177">
        <v>21575486.61</v>
      </c>
      <c r="D12" s="177">
        <v>14149986.61</v>
      </c>
      <c r="E12" s="177">
        <v>13895736.49</v>
      </c>
      <c r="F12" s="177">
        <v>254250.12</v>
      </c>
      <c r="G12" s="177">
        <v>7425500</v>
      </c>
    </row>
    <row r="13" ht="18.75" customHeight="1" outlineLevel="1" spans="1:7">
      <c r="A13" s="178" t="s">
        <v>85</v>
      </c>
      <c r="B13" s="178" t="s">
        <v>86</v>
      </c>
      <c r="C13" s="177">
        <v>4357497.67</v>
      </c>
      <c r="D13" s="177">
        <v>3949997.67</v>
      </c>
      <c r="E13" s="177">
        <v>3707147.55</v>
      </c>
      <c r="F13" s="177">
        <v>242850.12</v>
      </c>
      <c r="G13" s="177">
        <v>407500</v>
      </c>
    </row>
    <row r="14" ht="18.75" customHeight="1" outlineLevel="2" spans="1:7">
      <c r="A14" s="179" t="s">
        <v>87</v>
      </c>
      <c r="B14" s="179" t="s">
        <v>88</v>
      </c>
      <c r="C14" s="177">
        <v>3968697.67</v>
      </c>
      <c r="D14" s="177">
        <v>3858697.67</v>
      </c>
      <c r="E14" s="177">
        <v>3615847.55</v>
      </c>
      <c r="F14" s="177">
        <v>242850.12</v>
      </c>
      <c r="G14" s="177">
        <v>110000</v>
      </c>
    </row>
    <row r="15" ht="18.75" customHeight="1" outlineLevel="2" spans="1:7">
      <c r="A15" s="179" t="s">
        <v>89</v>
      </c>
      <c r="B15" s="179" t="s">
        <v>90</v>
      </c>
      <c r="C15" s="177">
        <v>100000</v>
      </c>
      <c r="D15" s="177"/>
      <c r="E15" s="177"/>
      <c r="F15" s="177"/>
      <c r="G15" s="177">
        <v>100000</v>
      </c>
    </row>
    <row r="16" ht="18.75" customHeight="1" outlineLevel="2" spans="1:7">
      <c r="A16" s="179" t="s">
        <v>91</v>
      </c>
      <c r="B16" s="179" t="s">
        <v>92</v>
      </c>
      <c r="C16" s="177">
        <v>288800</v>
      </c>
      <c r="D16" s="177">
        <v>91300</v>
      </c>
      <c r="E16" s="177">
        <v>91300</v>
      </c>
      <c r="F16" s="177"/>
      <c r="G16" s="177">
        <v>197500</v>
      </c>
    </row>
    <row r="17" ht="18.75" customHeight="1" outlineLevel="1" spans="1:7">
      <c r="A17" s="178" t="s">
        <v>93</v>
      </c>
      <c r="B17" s="178" t="s">
        <v>94</v>
      </c>
      <c r="C17" s="177">
        <v>578445.37</v>
      </c>
      <c r="D17" s="177">
        <v>578445.37</v>
      </c>
      <c r="E17" s="177">
        <v>567045.37</v>
      </c>
      <c r="F17" s="177">
        <v>11400</v>
      </c>
      <c r="G17" s="177"/>
    </row>
    <row r="18" ht="18.75" customHeight="1" outlineLevel="2" spans="1:7">
      <c r="A18" s="179" t="s">
        <v>95</v>
      </c>
      <c r="B18" s="179" t="s">
        <v>96</v>
      </c>
      <c r="C18" s="177">
        <v>11400</v>
      </c>
      <c r="D18" s="177">
        <v>11400</v>
      </c>
      <c r="E18" s="177"/>
      <c r="F18" s="177">
        <v>11400</v>
      </c>
      <c r="G18" s="177"/>
    </row>
    <row r="19" ht="18.75" customHeight="1" outlineLevel="2" spans="1:7">
      <c r="A19" s="179" t="s">
        <v>97</v>
      </c>
      <c r="B19" s="179" t="s">
        <v>98</v>
      </c>
      <c r="C19" s="177">
        <v>482856.96</v>
      </c>
      <c r="D19" s="177">
        <v>482856.96</v>
      </c>
      <c r="E19" s="177">
        <v>482856.96</v>
      </c>
      <c r="F19" s="177"/>
      <c r="G19" s="177"/>
    </row>
    <row r="20" ht="18.75" customHeight="1" outlineLevel="2" spans="1:7">
      <c r="A20" s="179" t="s">
        <v>99</v>
      </c>
      <c r="B20" s="179" t="s">
        <v>100</v>
      </c>
      <c r="C20" s="177">
        <v>84188.41</v>
      </c>
      <c r="D20" s="177">
        <v>84188.41</v>
      </c>
      <c r="E20" s="177">
        <v>84188.41</v>
      </c>
      <c r="F20" s="177"/>
      <c r="G20" s="177"/>
    </row>
    <row r="21" ht="18.75" customHeight="1" outlineLevel="1" spans="1:7">
      <c r="A21" s="178" t="s">
        <v>101</v>
      </c>
      <c r="B21" s="178" t="s">
        <v>102</v>
      </c>
      <c r="C21" s="177">
        <v>41040</v>
      </c>
      <c r="D21" s="177">
        <v>41040</v>
      </c>
      <c r="E21" s="177">
        <v>41040</v>
      </c>
      <c r="F21" s="177"/>
      <c r="G21" s="177"/>
    </row>
    <row r="22" ht="18.75" customHeight="1" outlineLevel="2" spans="1:7">
      <c r="A22" s="179" t="s">
        <v>103</v>
      </c>
      <c r="B22" s="179" t="s">
        <v>104</v>
      </c>
      <c r="C22" s="177">
        <v>41040</v>
      </c>
      <c r="D22" s="177">
        <v>41040</v>
      </c>
      <c r="E22" s="177">
        <v>41040</v>
      </c>
      <c r="F22" s="177"/>
      <c r="G22" s="177"/>
    </row>
    <row r="23" ht="18.75" customHeight="1" outlineLevel="1" spans="1:7">
      <c r="A23" s="178" t="s">
        <v>105</v>
      </c>
      <c r="B23" s="178" t="s">
        <v>106</v>
      </c>
      <c r="C23" s="177">
        <v>10004777.76</v>
      </c>
      <c r="D23" s="177">
        <v>2986777.76</v>
      </c>
      <c r="E23" s="177">
        <v>2986777.76</v>
      </c>
      <c r="F23" s="177"/>
      <c r="G23" s="177">
        <v>7018000</v>
      </c>
    </row>
    <row r="24" ht="18.75" customHeight="1" outlineLevel="2" spans="1:7">
      <c r="A24" s="179" t="s">
        <v>107</v>
      </c>
      <c r="B24" s="179" t="s">
        <v>108</v>
      </c>
      <c r="C24" s="177">
        <v>14337</v>
      </c>
      <c r="D24" s="177">
        <v>14337</v>
      </c>
      <c r="E24" s="177">
        <v>14337</v>
      </c>
      <c r="F24" s="177"/>
      <c r="G24" s="177"/>
    </row>
    <row r="25" ht="18.75" customHeight="1" outlineLevel="2" spans="1:7">
      <c r="A25" s="179" t="s">
        <v>109</v>
      </c>
      <c r="B25" s="179" t="s">
        <v>110</v>
      </c>
      <c r="C25" s="177">
        <v>3090440.76</v>
      </c>
      <c r="D25" s="177">
        <v>2972440.76</v>
      </c>
      <c r="E25" s="177">
        <v>2972440.76</v>
      </c>
      <c r="F25" s="177"/>
      <c r="G25" s="177">
        <v>118000</v>
      </c>
    </row>
    <row r="26" ht="18.75" customHeight="1" outlineLevel="2" spans="1:7">
      <c r="A26" s="179" t="s">
        <v>111</v>
      </c>
      <c r="B26" s="179" t="s">
        <v>112</v>
      </c>
      <c r="C26" s="177">
        <v>6900000</v>
      </c>
      <c r="D26" s="177"/>
      <c r="E26" s="177"/>
      <c r="F26" s="177"/>
      <c r="G26" s="177">
        <v>6900000</v>
      </c>
    </row>
    <row r="27" ht="18.75" customHeight="1" outlineLevel="1" spans="1:7">
      <c r="A27" s="178" t="s">
        <v>113</v>
      </c>
      <c r="B27" s="178" t="s">
        <v>114</v>
      </c>
      <c r="C27" s="177">
        <v>5104436.7</v>
      </c>
      <c r="D27" s="177">
        <v>5104436.7</v>
      </c>
      <c r="E27" s="177">
        <v>5104436.7</v>
      </c>
      <c r="F27" s="177"/>
      <c r="G27" s="177"/>
    </row>
    <row r="28" ht="18.75" customHeight="1" outlineLevel="2" spans="1:7">
      <c r="A28" s="179" t="s">
        <v>115</v>
      </c>
      <c r="B28" s="179" t="s">
        <v>116</v>
      </c>
      <c r="C28" s="177">
        <v>5104436.7</v>
      </c>
      <c r="D28" s="177">
        <v>5104436.7</v>
      </c>
      <c r="E28" s="177">
        <v>5104436.7</v>
      </c>
      <c r="F28" s="177"/>
      <c r="G28" s="177"/>
    </row>
    <row r="29" ht="18.75" customHeight="1" outlineLevel="1" spans="1:7">
      <c r="A29" s="178" t="s">
        <v>117</v>
      </c>
      <c r="B29" s="178" t="s">
        <v>118</v>
      </c>
      <c r="C29" s="177">
        <v>1025914.2</v>
      </c>
      <c r="D29" s="177">
        <v>1025914.2</v>
      </c>
      <c r="E29" s="177">
        <v>1025914.2</v>
      </c>
      <c r="F29" s="177"/>
      <c r="G29" s="177"/>
    </row>
    <row r="30" ht="18.75" customHeight="1" outlineLevel="2" spans="1:7">
      <c r="A30" s="179" t="s">
        <v>119</v>
      </c>
      <c r="B30" s="179" t="s">
        <v>120</v>
      </c>
      <c r="C30" s="177">
        <v>78586.2</v>
      </c>
      <c r="D30" s="177">
        <v>78586.2</v>
      </c>
      <c r="E30" s="177">
        <v>78586.2</v>
      </c>
      <c r="F30" s="177"/>
      <c r="G30" s="177"/>
    </row>
    <row r="31" ht="18.75" customHeight="1" outlineLevel="2" spans="1:7">
      <c r="A31" s="179" t="s">
        <v>121</v>
      </c>
      <c r="B31" s="179" t="s">
        <v>122</v>
      </c>
      <c r="C31" s="177">
        <v>947328</v>
      </c>
      <c r="D31" s="177">
        <v>947328</v>
      </c>
      <c r="E31" s="177">
        <v>947328</v>
      </c>
      <c r="F31" s="177"/>
      <c r="G31" s="177"/>
    </row>
    <row r="32" ht="18.75" customHeight="1" outlineLevel="1" spans="1:7">
      <c r="A32" s="178" t="s">
        <v>123</v>
      </c>
      <c r="B32" s="178" t="s">
        <v>124</v>
      </c>
      <c r="C32" s="177">
        <v>301291.31</v>
      </c>
      <c r="D32" s="177">
        <v>301291.31</v>
      </c>
      <c r="E32" s="177">
        <v>301291.31</v>
      </c>
      <c r="F32" s="177"/>
      <c r="G32" s="177"/>
    </row>
    <row r="33" ht="18.75" customHeight="1" outlineLevel="2" spans="1:7">
      <c r="A33" s="179" t="s">
        <v>125</v>
      </c>
      <c r="B33" s="179" t="s">
        <v>126</v>
      </c>
      <c r="C33" s="177">
        <v>257291.31</v>
      </c>
      <c r="D33" s="177">
        <v>257291.31</v>
      </c>
      <c r="E33" s="177">
        <v>257291.31</v>
      </c>
      <c r="F33" s="177"/>
      <c r="G33" s="177"/>
    </row>
    <row r="34" ht="18.75" customHeight="1" outlineLevel="2" spans="1:7">
      <c r="A34" s="179" t="s">
        <v>127</v>
      </c>
      <c r="B34" s="179" t="s">
        <v>128</v>
      </c>
      <c r="C34" s="177">
        <v>44000</v>
      </c>
      <c r="D34" s="177">
        <v>44000</v>
      </c>
      <c r="E34" s="177">
        <v>44000</v>
      </c>
      <c r="F34" s="177"/>
      <c r="G34" s="177"/>
    </row>
    <row r="35" ht="18.75" customHeight="1" outlineLevel="1" spans="1:7">
      <c r="A35" s="178" t="s">
        <v>129</v>
      </c>
      <c r="B35" s="178" t="s">
        <v>130</v>
      </c>
      <c r="C35" s="177">
        <v>122720.64</v>
      </c>
      <c r="D35" s="177">
        <v>122720.64</v>
      </c>
      <c r="E35" s="177">
        <v>122720.64</v>
      </c>
      <c r="F35" s="177"/>
      <c r="G35" s="177"/>
    </row>
    <row r="36" ht="18.75" customHeight="1" outlineLevel="2" spans="1:7">
      <c r="A36" s="179" t="s">
        <v>131</v>
      </c>
      <c r="B36" s="179" t="s">
        <v>132</v>
      </c>
      <c r="C36" s="177">
        <v>122720.64</v>
      </c>
      <c r="D36" s="177">
        <v>122720.64</v>
      </c>
      <c r="E36" s="177">
        <v>122720.64</v>
      </c>
      <c r="F36" s="177"/>
      <c r="G36" s="177"/>
    </row>
    <row r="37" ht="18.75" customHeight="1" outlineLevel="1" spans="1:7">
      <c r="A37" s="178" t="s">
        <v>133</v>
      </c>
      <c r="B37" s="178" t="s">
        <v>134</v>
      </c>
      <c r="C37" s="177">
        <v>24500</v>
      </c>
      <c r="D37" s="177">
        <v>24500</v>
      </c>
      <c r="E37" s="177">
        <v>24500</v>
      </c>
      <c r="F37" s="177"/>
      <c r="G37" s="177"/>
    </row>
    <row r="38" ht="18.75" customHeight="1" outlineLevel="2" spans="1:7">
      <c r="A38" s="179" t="s">
        <v>135</v>
      </c>
      <c r="B38" s="179" t="s">
        <v>136</v>
      </c>
      <c r="C38" s="177">
        <v>24500</v>
      </c>
      <c r="D38" s="177">
        <v>24500</v>
      </c>
      <c r="E38" s="177">
        <v>24500</v>
      </c>
      <c r="F38" s="177"/>
      <c r="G38" s="177"/>
    </row>
    <row r="39" ht="18.75" customHeight="1" outlineLevel="1" spans="1:7">
      <c r="A39" s="178" t="s">
        <v>137</v>
      </c>
      <c r="B39" s="178" t="s">
        <v>138</v>
      </c>
      <c r="C39" s="177">
        <v>14862.96</v>
      </c>
      <c r="D39" s="177">
        <v>14862.96</v>
      </c>
      <c r="E39" s="177">
        <v>14862.96</v>
      </c>
      <c r="F39" s="177"/>
      <c r="G39" s="177"/>
    </row>
    <row r="40" ht="18.75" customHeight="1" outlineLevel="2" spans="1:7">
      <c r="A40" s="179" t="s">
        <v>139</v>
      </c>
      <c r="B40" s="179" t="s">
        <v>138</v>
      </c>
      <c r="C40" s="177">
        <v>14862.96</v>
      </c>
      <c r="D40" s="177">
        <v>14862.96</v>
      </c>
      <c r="E40" s="177">
        <v>14862.96</v>
      </c>
      <c r="F40" s="177"/>
      <c r="G40" s="177"/>
    </row>
    <row r="41" ht="18.75" customHeight="1" spans="1:7">
      <c r="A41" s="176" t="s">
        <v>140</v>
      </c>
      <c r="B41" s="176" t="s">
        <v>141</v>
      </c>
      <c r="C41" s="177">
        <v>256696.33</v>
      </c>
      <c r="D41" s="177">
        <v>256696.33</v>
      </c>
      <c r="E41" s="177">
        <v>256696.33</v>
      </c>
      <c r="F41" s="177"/>
      <c r="G41" s="177"/>
    </row>
    <row r="42" ht="18.75" customHeight="1" outlineLevel="1" spans="1:7">
      <c r="A42" s="178" t="s">
        <v>142</v>
      </c>
      <c r="B42" s="178" t="s">
        <v>143</v>
      </c>
      <c r="C42" s="177">
        <v>256696.33</v>
      </c>
      <c r="D42" s="177">
        <v>256696.33</v>
      </c>
      <c r="E42" s="177">
        <v>256696.33</v>
      </c>
      <c r="F42" s="177"/>
      <c r="G42" s="177"/>
    </row>
    <row r="43" ht="18.75" customHeight="1" outlineLevel="2" spans="1:7">
      <c r="A43" s="179" t="s">
        <v>144</v>
      </c>
      <c r="B43" s="179" t="s">
        <v>145</v>
      </c>
      <c r="C43" s="177">
        <v>76230.9</v>
      </c>
      <c r="D43" s="177">
        <v>76230.9</v>
      </c>
      <c r="E43" s="177">
        <v>76230.9</v>
      </c>
      <c r="F43" s="177"/>
      <c r="G43" s="177"/>
    </row>
    <row r="44" ht="18.75" customHeight="1" outlineLevel="2" spans="1:7">
      <c r="A44" s="179" t="s">
        <v>146</v>
      </c>
      <c r="B44" s="179" t="s">
        <v>147</v>
      </c>
      <c r="C44" s="177">
        <v>150108.3</v>
      </c>
      <c r="D44" s="177">
        <v>150108.3</v>
      </c>
      <c r="E44" s="177">
        <v>150108.3</v>
      </c>
      <c r="F44" s="177"/>
      <c r="G44" s="177"/>
    </row>
    <row r="45" ht="18.75" customHeight="1" outlineLevel="2" spans="1:7">
      <c r="A45" s="179" t="s">
        <v>148</v>
      </c>
      <c r="B45" s="179" t="s">
        <v>149</v>
      </c>
      <c r="C45" s="177">
        <v>30357.13</v>
      </c>
      <c r="D45" s="177">
        <v>30357.13</v>
      </c>
      <c r="E45" s="177">
        <v>30357.13</v>
      </c>
      <c r="F45" s="177"/>
      <c r="G45" s="177"/>
    </row>
    <row r="46" ht="18.75" customHeight="1" spans="1:7">
      <c r="A46" s="176" t="s">
        <v>150</v>
      </c>
      <c r="B46" s="176" t="s">
        <v>151</v>
      </c>
      <c r="C46" s="177">
        <v>362142.72</v>
      </c>
      <c r="D46" s="177">
        <v>362142.72</v>
      </c>
      <c r="E46" s="177">
        <v>362142.72</v>
      </c>
      <c r="F46" s="177"/>
      <c r="G46" s="177"/>
    </row>
    <row r="47" ht="18.75" customHeight="1" outlineLevel="1" spans="1:7">
      <c r="A47" s="178" t="s">
        <v>152</v>
      </c>
      <c r="B47" s="178" t="s">
        <v>153</v>
      </c>
      <c r="C47" s="177">
        <v>362142.72</v>
      </c>
      <c r="D47" s="177">
        <v>362142.72</v>
      </c>
      <c r="E47" s="177">
        <v>362142.72</v>
      </c>
      <c r="F47" s="177"/>
      <c r="G47" s="177"/>
    </row>
    <row r="48" ht="18.75" customHeight="1" outlineLevel="2" spans="1:7">
      <c r="A48" s="179" t="s">
        <v>154</v>
      </c>
      <c r="B48" s="179" t="s">
        <v>155</v>
      </c>
      <c r="C48" s="177">
        <v>362142.72</v>
      </c>
      <c r="D48" s="177">
        <v>362142.72</v>
      </c>
      <c r="E48" s="177">
        <v>362142.72</v>
      </c>
      <c r="F48" s="177"/>
      <c r="G48" s="177"/>
    </row>
    <row r="49" ht="18.75" customHeight="1" spans="1:7">
      <c r="A49" s="175" t="s">
        <v>30</v>
      </c>
      <c r="B49" s="175"/>
      <c r="C49" s="177">
        <v>22290655.66</v>
      </c>
      <c r="D49" s="177">
        <v>14865155.66</v>
      </c>
      <c r="E49" s="177">
        <v>14559215.54</v>
      </c>
      <c r="F49" s="177">
        <v>305940.12</v>
      </c>
      <c r="G49" s="177">
        <v>7425500</v>
      </c>
    </row>
  </sheetData>
  <mergeCells count="7">
    <mergeCell ref="A2:G2"/>
    <mergeCell ref="A3:C3"/>
    <mergeCell ref="A4:B4"/>
    <mergeCell ref="D4:F4"/>
    <mergeCell ref="A49:B49"/>
    <mergeCell ref="C4:C5"/>
    <mergeCell ref="G4:G5"/>
  </mergeCells>
  <pageMargins left="0.75" right="0.75" top="1" bottom="1" header="0.5" footer="0.5"/>
  <pageSetup paperSize="9" scale="4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F23" sqref="F23"/>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64"/>
      <c r="B1" s="164"/>
      <c r="C1" s="165"/>
      <c r="D1" s="1"/>
      <c r="E1" s="1"/>
      <c r="F1" s="166" t="s">
        <v>204</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"单位名称："&amp;"梁河县民政局"</f>
        <v>单位名称：梁河县民政局</v>
      </c>
      <c r="B3" s="164"/>
      <c r="C3" s="165"/>
      <c r="D3" s="3"/>
      <c r="E3" s="1"/>
      <c r="F3" s="166" t="s">
        <v>27</v>
      </c>
    </row>
    <row r="4" ht="19.5" customHeight="1" spans="1:6">
      <c r="A4" s="11" t="s">
        <v>205</v>
      </c>
      <c r="B4" s="72" t="s">
        <v>206</v>
      </c>
      <c r="C4" s="12" t="s">
        <v>207</v>
      </c>
      <c r="D4" s="13"/>
      <c r="E4" s="14"/>
      <c r="F4" s="72" t="s">
        <v>208</v>
      </c>
    </row>
    <row r="5" ht="19.5" customHeight="1" spans="1:6">
      <c r="A5" s="18"/>
      <c r="B5" s="76"/>
      <c r="C5" s="35" t="s">
        <v>33</v>
      </c>
      <c r="D5" s="35" t="s">
        <v>209</v>
      </c>
      <c r="E5" s="35" t="s">
        <v>210</v>
      </c>
      <c r="F5" s="76"/>
    </row>
    <row r="6" ht="18.75" customHeight="1" spans="1:6">
      <c r="A6" s="169">
        <v>1</v>
      </c>
      <c r="B6" s="169">
        <v>2</v>
      </c>
      <c r="C6" s="170">
        <v>3</v>
      </c>
      <c r="D6" s="169">
        <v>4</v>
      </c>
      <c r="E6" s="169">
        <v>5</v>
      </c>
      <c r="F6" s="169">
        <v>6</v>
      </c>
    </row>
    <row r="7" ht="24.75" customHeight="1" spans="1:6">
      <c r="A7" s="171">
        <v>29000</v>
      </c>
      <c r="B7" s="171"/>
      <c r="C7" s="172">
        <v>25000</v>
      </c>
      <c r="D7" s="171"/>
      <c r="E7" s="171">
        <v>25000</v>
      </c>
      <c r="F7" s="171">
        <v>4000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5"/>
  <sheetViews>
    <sheetView showZeros="0" workbookViewId="0">
      <selection activeCell="A1" sqref="A1"/>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2" t="s">
        <v>211</v>
      </c>
      <c r="U1" s="162"/>
      <c r="V1" s="162"/>
      <c r="W1" s="162"/>
    </row>
    <row r="2" ht="45.75" customHeight="1" spans="1:23">
      <c r="A2" s="160" t="s">
        <v>212</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"单位名称："&amp;"梁河县民政局"</f>
        <v>单位名称：梁河县民政局</v>
      </c>
      <c r="B3" s="159"/>
      <c r="C3" s="159"/>
      <c r="D3" s="159"/>
      <c r="E3" s="159"/>
      <c r="F3" s="159"/>
      <c r="G3" s="159"/>
      <c r="H3" s="159"/>
      <c r="I3" s="159"/>
      <c r="J3" s="159"/>
      <c r="K3" s="159"/>
      <c r="L3" s="159"/>
      <c r="M3" s="159"/>
      <c r="N3" s="159"/>
      <c r="O3" s="159"/>
      <c r="P3" s="159"/>
      <c r="Q3" s="159"/>
      <c r="R3" s="159"/>
      <c r="S3" s="159"/>
      <c r="T3" s="162" t="s">
        <v>27</v>
      </c>
      <c r="U3" s="162"/>
      <c r="V3" s="162"/>
      <c r="W3" s="162"/>
    </row>
    <row r="4" ht="18.75" customHeight="1" spans="1:23">
      <c r="A4" s="161" t="s">
        <v>213</v>
      </c>
      <c r="B4" s="161" t="s">
        <v>214</v>
      </c>
      <c r="C4" s="161" t="s">
        <v>215</v>
      </c>
      <c r="D4" s="161" t="s">
        <v>216</v>
      </c>
      <c r="E4" s="161" t="s">
        <v>217</v>
      </c>
      <c r="F4" s="161" t="s">
        <v>218</v>
      </c>
      <c r="G4" s="161" t="s">
        <v>219</v>
      </c>
      <c r="H4" s="161" t="s">
        <v>220</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221</v>
      </c>
      <c r="I5" s="161" t="s">
        <v>34</v>
      </c>
      <c r="J5" s="161" t="s">
        <v>222</v>
      </c>
      <c r="K5" s="161" t="s">
        <v>223</v>
      </c>
      <c r="L5" s="161" t="s">
        <v>224</v>
      </c>
      <c r="M5" s="161" t="s">
        <v>225</v>
      </c>
      <c r="N5" s="161" t="s">
        <v>226</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227</v>
      </c>
      <c r="J6" s="161" t="s">
        <v>222</v>
      </c>
      <c r="K6" s="161" t="s">
        <v>223</v>
      </c>
      <c r="L6" s="161" t="s">
        <v>224</v>
      </c>
      <c r="M6" s="161" t="s">
        <v>225</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228</v>
      </c>
      <c r="Q8" s="161" t="s">
        <v>229</v>
      </c>
      <c r="R8" s="161" t="s">
        <v>230</v>
      </c>
      <c r="S8" s="161" t="s">
        <v>231</v>
      </c>
      <c r="T8" s="161" t="s">
        <v>232</v>
      </c>
      <c r="U8" s="161" t="s">
        <v>233</v>
      </c>
      <c r="V8" s="161" t="s">
        <v>234</v>
      </c>
      <c r="W8" s="161" t="s">
        <v>235</v>
      </c>
    </row>
    <row r="9" ht="53.25" customHeight="1" spans="1:23">
      <c r="A9" s="156" t="s">
        <v>46</v>
      </c>
      <c r="B9" s="156"/>
      <c r="C9" s="156"/>
      <c r="D9" s="156"/>
      <c r="E9" s="156"/>
      <c r="F9" s="156"/>
      <c r="G9" s="156"/>
      <c r="H9" s="158">
        <v>14865155.66</v>
      </c>
      <c r="I9" s="158">
        <v>14865155.66</v>
      </c>
      <c r="J9" s="158"/>
      <c r="K9" s="158"/>
      <c r="L9" s="158">
        <v>14865155.66</v>
      </c>
      <c r="M9" s="158"/>
      <c r="N9" s="158"/>
      <c r="O9" s="158"/>
      <c r="P9" s="158"/>
      <c r="Q9" s="158"/>
      <c r="R9" s="158"/>
      <c r="S9" s="158"/>
      <c r="T9" s="158"/>
      <c r="U9" s="158"/>
      <c r="V9" s="158"/>
      <c r="W9" s="158"/>
    </row>
    <row r="10" ht="53.25" customHeight="1" outlineLevel="1" spans="1:23">
      <c r="A10" s="156" t="s">
        <v>46</v>
      </c>
      <c r="B10" s="156" t="s">
        <v>236</v>
      </c>
      <c r="C10" s="156" t="s">
        <v>237</v>
      </c>
      <c r="D10" s="156" t="s">
        <v>87</v>
      </c>
      <c r="E10" s="156" t="s">
        <v>88</v>
      </c>
      <c r="F10" s="156" t="s">
        <v>238</v>
      </c>
      <c r="G10" s="156" t="s">
        <v>239</v>
      </c>
      <c r="H10" s="158">
        <v>725232</v>
      </c>
      <c r="I10" s="158">
        <v>725232</v>
      </c>
      <c r="J10" s="158"/>
      <c r="K10" s="158"/>
      <c r="L10" s="158">
        <v>725232</v>
      </c>
      <c r="M10" s="158"/>
      <c r="N10" s="158"/>
      <c r="O10" s="158"/>
      <c r="P10" s="158"/>
      <c r="Q10" s="158"/>
      <c r="R10" s="158"/>
      <c r="S10" s="158"/>
      <c r="T10" s="158"/>
      <c r="U10" s="158"/>
      <c r="V10" s="158"/>
      <c r="W10" s="158"/>
    </row>
    <row r="11" ht="53.25" customHeight="1" outlineLevel="1" spans="1:23">
      <c r="A11" s="156" t="s">
        <v>46</v>
      </c>
      <c r="B11" s="156" t="s">
        <v>240</v>
      </c>
      <c r="C11" s="156" t="s">
        <v>241</v>
      </c>
      <c r="D11" s="156" t="s">
        <v>87</v>
      </c>
      <c r="E11" s="156" t="s">
        <v>88</v>
      </c>
      <c r="F11" s="156" t="s">
        <v>238</v>
      </c>
      <c r="G11" s="156" t="s">
        <v>239</v>
      </c>
      <c r="H11" s="158">
        <v>438048</v>
      </c>
      <c r="I11" s="158">
        <v>438048</v>
      </c>
      <c r="J11" s="158"/>
      <c r="K11" s="158"/>
      <c r="L11" s="158">
        <v>438048</v>
      </c>
      <c r="M11" s="156"/>
      <c r="N11" s="158"/>
      <c r="O11" s="158"/>
      <c r="P11" s="158"/>
      <c r="Q11" s="158"/>
      <c r="R11" s="158"/>
      <c r="S11" s="158"/>
      <c r="T11" s="158"/>
      <c r="U11" s="158"/>
      <c r="V11" s="158"/>
      <c r="W11" s="158"/>
    </row>
    <row r="12" ht="53.25" customHeight="1" outlineLevel="1" spans="1:23">
      <c r="A12" s="156" t="s">
        <v>46</v>
      </c>
      <c r="B12" s="156" t="s">
        <v>240</v>
      </c>
      <c r="C12" s="156" t="s">
        <v>241</v>
      </c>
      <c r="D12" s="156" t="s">
        <v>87</v>
      </c>
      <c r="E12" s="156" t="s">
        <v>88</v>
      </c>
      <c r="F12" s="156" t="s">
        <v>242</v>
      </c>
      <c r="G12" s="156" t="s">
        <v>243</v>
      </c>
      <c r="H12" s="158">
        <v>520224</v>
      </c>
      <c r="I12" s="158">
        <v>520224</v>
      </c>
      <c r="J12" s="158"/>
      <c r="K12" s="158"/>
      <c r="L12" s="158">
        <v>520224</v>
      </c>
      <c r="M12" s="156"/>
      <c r="N12" s="158"/>
      <c r="O12" s="158"/>
      <c r="P12" s="158"/>
      <c r="Q12" s="158"/>
      <c r="R12" s="158"/>
      <c r="S12" s="158"/>
      <c r="T12" s="158"/>
      <c r="U12" s="158"/>
      <c r="V12" s="158"/>
      <c r="W12" s="158"/>
    </row>
    <row r="13" ht="53.25" customHeight="1" outlineLevel="1" spans="1:23">
      <c r="A13" s="156" t="s">
        <v>46</v>
      </c>
      <c r="B13" s="156" t="s">
        <v>236</v>
      </c>
      <c r="C13" s="156" t="s">
        <v>237</v>
      </c>
      <c r="D13" s="156" t="s">
        <v>87</v>
      </c>
      <c r="E13" s="156" t="s">
        <v>88</v>
      </c>
      <c r="F13" s="156" t="s">
        <v>242</v>
      </c>
      <c r="G13" s="156" t="s">
        <v>243</v>
      </c>
      <c r="H13" s="158">
        <v>94800</v>
      </c>
      <c r="I13" s="158">
        <v>94800</v>
      </c>
      <c r="J13" s="158"/>
      <c r="K13" s="158"/>
      <c r="L13" s="158">
        <v>94800</v>
      </c>
      <c r="M13" s="156"/>
      <c r="N13" s="158"/>
      <c r="O13" s="158"/>
      <c r="P13" s="158"/>
      <c r="Q13" s="158"/>
      <c r="R13" s="158"/>
      <c r="S13" s="158"/>
      <c r="T13" s="158"/>
      <c r="U13" s="158"/>
      <c r="V13" s="158"/>
      <c r="W13" s="158"/>
    </row>
    <row r="14" ht="53.25" customHeight="1" outlineLevel="1" spans="1:23">
      <c r="A14" s="156" t="s">
        <v>46</v>
      </c>
      <c r="B14" s="156" t="s">
        <v>240</v>
      </c>
      <c r="C14" s="156" t="s">
        <v>241</v>
      </c>
      <c r="D14" s="156" t="s">
        <v>87</v>
      </c>
      <c r="E14" s="156" t="s">
        <v>88</v>
      </c>
      <c r="F14" s="156" t="s">
        <v>244</v>
      </c>
      <c r="G14" s="156" t="s">
        <v>245</v>
      </c>
      <c r="H14" s="158">
        <v>36504</v>
      </c>
      <c r="I14" s="158">
        <v>36504</v>
      </c>
      <c r="J14" s="158"/>
      <c r="K14" s="158"/>
      <c r="L14" s="158">
        <v>36504</v>
      </c>
      <c r="M14" s="156"/>
      <c r="N14" s="158"/>
      <c r="O14" s="158"/>
      <c r="P14" s="158"/>
      <c r="Q14" s="158"/>
      <c r="R14" s="158"/>
      <c r="S14" s="158"/>
      <c r="T14" s="158"/>
      <c r="U14" s="158"/>
      <c r="V14" s="158"/>
      <c r="W14" s="158"/>
    </row>
    <row r="15" ht="53.25" customHeight="1" outlineLevel="1" spans="1:23">
      <c r="A15" s="156" t="s">
        <v>46</v>
      </c>
      <c r="B15" s="156" t="s">
        <v>246</v>
      </c>
      <c r="C15" s="156" t="s">
        <v>247</v>
      </c>
      <c r="D15" s="156" t="s">
        <v>87</v>
      </c>
      <c r="E15" s="156" t="s">
        <v>88</v>
      </c>
      <c r="F15" s="156" t="s">
        <v>244</v>
      </c>
      <c r="G15" s="156" t="s">
        <v>245</v>
      </c>
      <c r="H15" s="158">
        <v>173640</v>
      </c>
      <c r="I15" s="158">
        <v>173640</v>
      </c>
      <c r="J15" s="158"/>
      <c r="K15" s="158"/>
      <c r="L15" s="158">
        <v>173640</v>
      </c>
      <c r="M15" s="156"/>
      <c r="N15" s="158"/>
      <c r="O15" s="158"/>
      <c r="P15" s="158"/>
      <c r="Q15" s="158"/>
      <c r="R15" s="158"/>
      <c r="S15" s="158"/>
      <c r="T15" s="158"/>
      <c r="U15" s="158"/>
      <c r="V15" s="158"/>
      <c r="W15" s="158"/>
    </row>
    <row r="16" ht="53.25" customHeight="1" outlineLevel="1" spans="1:23">
      <c r="A16" s="156" t="s">
        <v>46</v>
      </c>
      <c r="B16" s="156" t="s">
        <v>236</v>
      </c>
      <c r="C16" s="156" t="s">
        <v>237</v>
      </c>
      <c r="D16" s="156" t="s">
        <v>87</v>
      </c>
      <c r="E16" s="156" t="s">
        <v>88</v>
      </c>
      <c r="F16" s="156" t="s">
        <v>248</v>
      </c>
      <c r="G16" s="156" t="s">
        <v>249</v>
      </c>
      <c r="H16" s="158">
        <v>60436</v>
      </c>
      <c r="I16" s="158">
        <v>60436</v>
      </c>
      <c r="J16" s="158"/>
      <c r="K16" s="158"/>
      <c r="L16" s="158">
        <v>60436</v>
      </c>
      <c r="M16" s="156"/>
      <c r="N16" s="158"/>
      <c r="O16" s="158"/>
      <c r="P16" s="158"/>
      <c r="Q16" s="158"/>
      <c r="R16" s="158"/>
      <c r="S16" s="158"/>
      <c r="T16" s="158"/>
      <c r="U16" s="158"/>
      <c r="V16" s="158"/>
      <c r="W16" s="158"/>
    </row>
    <row r="17" ht="53.25" customHeight="1" outlineLevel="1" spans="1:23">
      <c r="A17" s="156" t="s">
        <v>46</v>
      </c>
      <c r="B17" s="156" t="s">
        <v>236</v>
      </c>
      <c r="C17" s="156" t="s">
        <v>237</v>
      </c>
      <c r="D17" s="156" t="s">
        <v>87</v>
      </c>
      <c r="E17" s="156" t="s">
        <v>88</v>
      </c>
      <c r="F17" s="156" t="s">
        <v>248</v>
      </c>
      <c r="G17" s="156" t="s">
        <v>249</v>
      </c>
      <c r="H17" s="158">
        <v>249180</v>
      </c>
      <c r="I17" s="158">
        <v>249180</v>
      </c>
      <c r="J17" s="158"/>
      <c r="K17" s="158"/>
      <c r="L17" s="158">
        <v>249180</v>
      </c>
      <c r="M17" s="156"/>
      <c r="N17" s="158"/>
      <c r="O17" s="158"/>
      <c r="P17" s="158"/>
      <c r="Q17" s="158"/>
      <c r="R17" s="158"/>
      <c r="S17" s="158"/>
      <c r="T17" s="158"/>
      <c r="U17" s="158"/>
      <c r="V17" s="158"/>
      <c r="W17" s="158"/>
    </row>
    <row r="18" ht="53.25" customHeight="1" outlineLevel="1" spans="1:23">
      <c r="A18" s="156" t="s">
        <v>46</v>
      </c>
      <c r="B18" s="156" t="s">
        <v>236</v>
      </c>
      <c r="C18" s="156" t="s">
        <v>237</v>
      </c>
      <c r="D18" s="156" t="s">
        <v>87</v>
      </c>
      <c r="E18" s="156" t="s">
        <v>88</v>
      </c>
      <c r="F18" s="156" t="s">
        <v>248</v>
      </c>
      <c r="G18" s="156" t="s">
        <v>249</v>
      </c>
      <c r="H18" s="158">
        <v>736872</v>
      </c>
      <c r="I18" s="158">
        <v>736872</v>
      </c>
      <c r="J18" s="158"/>
      <c r="K18" s="158"/>
      <c r="L18" s="158">
        <v>736872</v>
      </c>
      <c r="M18" s="156"/>
      <c r="N18" s="158"/>
      <c r="O18" s="158"/>
      <c r="P18" s="158"/>
      <c r="Q18" s="158"/>
      <c r="R18" s="158"/>
      <c r="S18" s="158"/>
      <c r="T18" s="158"/>
      <c r="U18" s="158"/>
      <c r="V18" s="158"/>
      <c r="W18" s="158"/>
    </row>
    <row r="19" ht="53.25" customHeight="1" outlineLevel="1" spans="1:23">
      <c r="A19" s="156" t="s">
        <v>46</v>
      </c>
      <c r="B19" s="156" t="s">
        <v>236</v>
      </c>
      <c r="C19" s="156" t="s">
        <v>237</v>
      </c>
      <c r="D19" s="156" t="s">
        <v>87</v>
      </c>
      <c r="E19" s="156" t="s">
        <v>88</v>
      </c>
      <c r="F19" s="156" t="s">
        <v>248</v>
      </c>
      <c r="G19" s="156" t="s">
        <v>249</v>
      </c>
      <c r="H19" s="158">
        <v>195360</v>
      </c>
      <c r="I19" s="158">
        <v>195360</v>
      </c>
      <c r="J19" s="158"/>
      <c r="K19" s="158"/>
      <c r="L19" s="158">
        <v>195360</v>
      </c>
      <c r="M19" s="156"/>
      <c r="N19" s="158"/>
      <c r="O19" s="158"/>
      <c r="P19" s="158"/>
      <c r="Q19" s="158"/>
      <c r="R19" s="158"/>
      <c r="S19" s="158"/>
      <c r="T19" s="158"/>
      <c r="U19" s="158"/>
      <c r="V19" s="158"/>
      <c r="W19" s="158"/>
    </row>
    <row r="20" ht="53.25" customHeight="1" outlineLevel="1" spans="1:23">
      <c r="A20" s="156" t="s">
        <v>46</v>
      </c>
      <c r="B20" s="156" t="s">
        <v>250</v>
      </c>
      <c r="C20" s="156" t="s">
        <v>251</v>
      </c>
      <c r="D20" s="156" t="s">
        <v>97</v>
      </c>
      <c r="E20" s="156" t="s">
        <v>98</v>
      </c>
      <c r="F20" s="156" t="s">
        <v>252</v>
      </c>
      <c r="G20" s="156" t="s">
        <v>251</v>
      </c>
      <c r="H20" s="158">
        <v>482856.96</v>
      </c>
      <c r="I20" s="158">
        <v>482856.96</v>
      </c>
      <c r="J20" s="158"/>
      <c r="K20" s="158"/>
      <c r="L20" s="158">
        <v>482856.96</v>
      </c>
      <c r="M20" s="156"/>
      <c r="N20" s="158"/>
      <c r="O20" s="158"/>
      <c r="P20" s="158"/>
      <c r="Q20" s="158"/>
      <c r="R20" s="158"/>
      <c r="S20" s="158"/>
      <c r="T20" s="158"/>
      <c r="U20" s="158"/>
      <c r="V20" s="158"/>
      <c r="W20" s="158"/>
    </row>
    <row r="21" ht="53.25" customHeight="1" outlineLevel="1" spans="1:23">
      <c r="A21" s="156" t="s">
        <v>46</v>
      </c>
      <c r="B21" s="156" t="s">
        <v>253</v>
      </c>
      <c r="C21" s="156" t="s">
        <v>254</v>
      </c>
      <c r="D21" s="156" t="s">
        <v>99</v>
      </c>
      <c r="E21" s="156" t="s">
        <v>100</v>
      </c>
      <c r="F21" s="156" t="s">
        <v>255</v>
      </c>
      <c r="G21" s="156" t="s">
        <v>254</v>
      </c>
      <c r="H21" s="158">
        <v>84188.41</v>
      </c>
      <c r="I21" s="158">
        <v>84188.41</v>
      </c>
      <c r="J21" s="158"/>
      <c r="K21" s="158"/>
      <c r="L21" s="158">
        <v>84188.41</v>
      </c>
      <c r="M21" s="156"/>
      <c r="N21" s="158"/>
      <c r="O21" s="158"/>
      <c r="P21" s="158"/>
      <c r="Q21" s="158"/>
      <c r="R21" s="158"/>
      <c r="S21" s="158"/>
      <c r="T21" s="158"/>
      <c r="U21" s="158"/>
      <c r="V21" s="158"/>
      <c r="W21" s="158"/>
    </row>
    <row r="22" ht="53.25" customHeight="1" outlineLevel="1" spans="1:23">
      <c r="A22" s="156" t="s">
        <v>46</v>
      </c>
      <c r="B22" s="156" t="s">
        <v>256</v>
      </c>
      <c r="C22" s="156" t="s">
        <v>257</v>
      </c>
      <c r="D22" s="156" t="s">
        <v>144</v>
      </c>
      <c r="E22" s="156" t="s">
        <v>145</v>
      </c>
      <c r="F22" s="156" t="s">
        <v>258</v>
      </c>
      <c r="G22" s="156" t="s">
        <v>257</v>
      </c>
      <c r="H22" s="158">
        <v>76230.9</v>
      </c>
      <c r="I22" s="158">
        <v>76230.9</v>
      </c>
      <c r="J22" s="158"/>
      <c r="K22" s="158"/>
      <c r="L22" s="158">
        <v>76230.9</v>
      </c>
      <c r="M22" s="156"/>
      <c r="N22" s="158"/>
      <c r="O22" s="158"/>
      <c r="P22" s="158"/>
      <c r="Q22" s="158"/>
      <c r="R22" s="158"/>
      <c r="S22" s="158"/>
      <c r="T22" s="158"/>
      <c r="U22" s="158"/>
      <c r="V22" s="158"/>
      <c r="W22" s="158"/>
    </row>
    <row r="23" ht="53.25" customHeight="1" outlineLevel="1" spans="1:23">
      <c r="A23" s="156" t="s">
        <v>46</v>
      </c>
      <c r="B23" s="156" t="s">
        <v>256</v>
      </c>
      <c r="C23" s="156" t="s">
        <v>257</v>
      </c>
      <c r="D23" s="156" t="s">
        <v>146</v>
      </c>
      <c r="E23" s="156" t="s">
        <v>147</v>
      </c>
      <c r="F23" s="156" t="s">
        <v>258</v>
      </c>
      <c r="G23" s="156" t="s">
        <v>257</v>
      </c>
      <c r="H23" s="158">
        <v>150108.3</v>
      </c>
      <c r="I23" s="158">
        <v>150108.3</v>
      </c>
      <c r="J23" s="158"/>
      <c r="K23" s="158"/>
      <c r="L23" s="158">
        <v>150108.3</v>
      </c>
      <c r="M23" s="156"/>
      <c r="N23" s="158"/>
      <c r="O23" s="158"/>
      <c r="P23" s="158"/>
      <c r="Q23" s="158"/>
      <c r="R23" s="158"/>
      <c r="S23" s="158"/>
      <c r="T23" s="158"/>
      <c r="U23" s="158"/>
      <c r="V23" s="158"/>
      <c r="W23" s="158"/>
    </row>
    <row r="24" ht="53.25" customHeight="1" outlineLevel="1" spans="1:23">
      <c r="A24" s="156" t="s">
        <v>46</v>
      </c>
      <c r="B24" s="156" t="s">
        <v>259</v>
      </c>
      <c r="C24" s="156" t="s">
        <v>260</v>
      </c>
      <c r="D24" s="156" t="s">
        <v>148</v>
      </c>
      <c r="E24" s="156" t="s">
        <v>149</v>
      </c>
      <c r="F24" s="156" t="s">
        <v>261</v>
      </c>
      <c r="G24" s="156" t="s">
        <v>262</v>
      </c>
      <c r="H24" s="158">
        <v>12250</v>
      </c>
      <c r="I24" s="158">
        <v>12250</v>
      </c>
      <c r="J24" s="158"/>
      <c r="K24" s="158"/>
      <c r="L24" s="158">
        <v>12250</v>
      </c>
      <c r="M24" s="156"/>
      <c r="N24" s="158"/>
      <c r="O24" s="158"/>
      <c r="P24" s="158"/>
      <c r="Q24" s="158"/>
      <c r="R24" s="158"/>
      <c r="S24" s="158"/>
      <c r="T24" s="158"/>
      <c r="U24" s="158"/>
      <c r="V24" s="158"/>
      <c r="W24" s="158"/>
    </row>
    <row r="25" ht="53.25" customHeight="1" outlineLevel="1" spans="1:23">
      <c r="A25" s="156" t="s">
        <v>46</v>
      </c>
      <c r="B25" s="156" t="s">
        <v>263</v>
      </c>
      <c r="C25" s="156" t="s">
        <v>264</v>
      </c>
      <c r="D25" s="156" t="s">
        <v>87</v>
      </c>
      <c r="E25" s="156" t="s">
        <v>88</v>
      </c>
      <c r="F25" s="156" t="s">
        <v>261</v>
      </c>
      <c r="G25" s="156" t="s">
        <v>262</v>
      </c>
      <c r="H25" s="158">
        <v>39951.55</v>
      </c>
      <c r="I25" s="158">
        <v>39951.55</v>
      </c>
      <c r="J25" s="158"/>
      <c r="K25" s="158"/>
      <c r="L25" s="158">
        <v>39951.55</v>
      </c>
      <c r="M25" s="156"/>
      <c r="N25" s="158"/>
      <c r="O25" s="158"/>
      <c r="P25" s="158"/>
      <c r="Q25" s="158"/>
      <c r="R25" s="158"/>
      <c r="S25" s="158"/>
      <c r="T25" s="158"/>
      <c r="U25" s="158"/>
      <c r="V25" s="158"/>
      <c r="W25" s="158"/>
    </row>
    <row r="26" ht="53.25" customHeight="1" outlineLevel="1" spans="1:23">
      <c r="A26" s="156" t="s">
        <v>46</v>
      </c>
      <c r="B26" s="156" t="s">
        <v>265</v>
      </c>
      <c r="C26" s="156" t="s">
        <v>266</v>
      </c>
      <c r="D26" s="156" t="s">
        <v>148</v>
      </c>
      <c r="E26" s="156" t="s">
        <v>149</v>
      </c>
      <c r="F26" s="156" t="s">
        <v>261</v>
      </c>
      <c r="G26" s="156" t="s">
        <v>262</v>
      </c>
      <c r="H26" s="158">
        <v>6035.71</v>
      </c>
      <c r="I26" s="158">
        <v>6035.71</v>
      </c>
      <c r="J26" s="158"/>
      <c r="K26" s="158"/>
      <c r="L26" s="158">
        <v>6035.71</v>
      </c>
      <c r="M26" s="156"/>
      <c r="N26" s="158"/>
      <c r="O26" s="158"/>
      <c r="P26" s="158"/>
      <c r="Q26" s="158"/>
      <c r="R26" s="158"/>
      <c r="S26" s="158"/>
      <c r="T26" s="158"/>
      <c r="U26" s="158"/>
      <c r="V26" s="158"/>
      <c r="W26" s="158"/>
    </row>
    <row r="27" ht="53.25" customHeight="1" outlineLevel="1" spans="1:23">
      <c r="A27" s="156" t="s">
        <v>46</v>
      </c>
      <c r="B27" s="156" t="s">
        <v>267</v>
      </c>
      <c r="C27" s="156" t="s">
        <v>268</v>
      </c>
      <c r="D27" s="156" t="s">
        <v>148</v>
      </c>
      <c r="E27" s="156" t="s">
        <v>149</v>
      </c>
      <c r="F27" s="156" t="s">
        <v>261</v>
      </c>
      <c r="G27" s="156" t="s">
        <v>262</v>
      </c>
      <c r="H27" s="158">
        <v>12071.42</v>
      </c>
      <c r="I27" s="158">
        <v>12071.42</v>
      </c>
      <c r="J27" s="158"/>
      <c r="K27" s="158"/>
      <c r="L27" s="158">
        <v>12071.42</v>
      </c>
      <c r="M27" s="156"/>
      <c r="N27" s="158"/>
      <c r="O27" s="158"/>
      <c r="P27" s="158"/>
      <c r="Q27" s="158"/>
      <c r="R27" s="158"/>
      <c r="S27" s="158"/>
      <c r="T27" s="158"/>
      <c r="U27" s="158"/>
      <c r="V27" s="158"/>
      <c r="W27" s="158"/>
    </row>
    <row r="28" ht="53.25" customHeight="1" outlineLevel="1" spans="1:23">
      <c r="A28" s="156" t="s">
        <v>46</v>
      </c>
      <c r="B28" s="156" t="s">
        <v>269</v>
      </c>
      <c r="C28" s="156" t="s">
        <v>270</v>
      </c>
      <c r="D28" s="156" t="s">
        <v>139</v>
      </c>
      <c r="E28" s="156" t="s">
        <v>138</v>
      </c>
      <c r="F28" s="156" t="s">
        <v>261</v>
      </c>
      <c r="G28" s="156" t="s">
        <v>262</v>
      </c>
      <c r="H28" s="158">
        <v>14862.96</v>
      </c>
      <c r="I28" s="158">
        <v>14862.96</v>
      </c>
      <c r="J28" s="158"/>
      <c r="K28" s="158"/>
      <c r="L28" s="158">
        <v>14862.96</v>
      </c>
      <c r="M28" s="156"/>
      <c r="N28" s="158"/>
      <c r="O28" s="158"/>
      <c r="P28" s="158"/>
      <c r="Q28" s="158"/>
      <c r="R28" s="158"/>
      <c r="S28" s="158"/>
      <c r="T28" s="158"/>
      <c r="U28" s="158"/>
      <c r="V28" s="158"/>
      <c r="W28" s="158"/>
    </row>
    <row r="29" ht="53.25" customHeight="1" outlineLevel="1" spans="1:23">
      <c r="A29" s="156" t="s">
        <v>46</v>
      </c>
      <c r="B29" s="156" t="s">
        <v>271</v>
      </c>
      <c r="C29" s="156" t="s">
        <v>272</v>
      </c>
      <c r="D29" s="156" t="s">
        <v>91</v>
      </c>
      <c r="E29" s="156" t="s">
        <v>92</v>
      </c>
      <c r="F29" s="156" t="s">
        <v>261</v>
      </c>
      <c r="G29" s="156" t="s">
        <v>262</v>
      </c>
      <c r="H29" s="158">
        <v>91300</v>
      </c>
      <c r="I29" s="158">
        <v>91300</v>
      </c>
      <c r="J29" s="158"/>
      <c r="K29" s="158"/>
      <c r="L29" s="158">
        <v>91300</v>
      </c>
      <c r="M29" s="156"/>
      <c r="N29" s="158"/>
      <c r="O29" s="158"/>
      <c r="P29" s="158"/>
      <c r="Q29" s="158"/>
      <c r="R29" s="158"/>
      <c r="S29" s="158"/>
      <c r="T29" s="158"/>
      <c r="U29" s="158"/>
      <c r="V29" s="158"/>
      <c r="W29" s="158"/>
    </row>
    <row r="30" ht="53.25" customHeight="1" outlineLevel="1" spans="1:23">
      <c r="A30" s="156" t="s">
        <v>46</v>
      </c>
      <c r="B30" s="156" t="s">
        <v>273</v>
      </c>
      <c r="C30" s="156" t="s">
        <v>155</v>
      </c>
      <c r="D30" s="156" t="s">
        <v>154</v>
      </c>
      <c r="E30" s="156" t="s">
        <v>155</v>
      </c>
      <c r="F30" s="156" t="s">
        <v>274</v>
      </c>
      <c r="G30" s="156" t="s">
        <v>155</v>
      </c>
      <c r="H30" s="158">
        <v>362142.72</v>
      </c>
      <c r="I30" s="158">
        <v>362142.72</v>
      </c>
      <c r="J30" s="158"/>
      <c r="K30" s="158"/>
      <c r="L30" s="158">
        <v>362142.72</v>
      </c>
      <c r="M30" s="156"/>
      <c r="N30" s="158"/>
      <c r="O30" s="158"/>
      <c r="P30" s="158"/>
      <c r="Q30" s="158"/>
      <c r="R30" s="158"/>
      <c r="S30" s="158"/>
      <c r="T30" s="158"/>
      <c r="U30" s="158"/>
      <c r="V30" s="158"/>
      <c r="W30" s="158"/>
    </row>
    <row r="31" ht="53.25" customHeight="1" outlineLevel="1" spans="1:23">
      <c r="A31" s="156" t="s">
        <v>46</v>
      </c>
      <c r="B31" s="156" t="s">
        <v>275</v>
      </c>
      <c r="C31" s="156" t="s">
        <v>276</v>
      </c>
      <c r="D31" s="156" t="s">
        <v>87</v>
      </c>
      <c r="E31" s="156" t="s">
        <v>88</v>
      </c>
      <c r="F31" s="156" t="s">
        <v>277</v>
      </c>
      <c r="G31" s="156" t="s">
        <v>278</v>
      </c>
      <c r="H31" s="158">
        <v>345600</v>
      </c>
      <c r="I31" s="158">
        <v>345600</v>
      </c>
      <c r="J31" s="158"/>
      <c r="K31" s="158"/>
      <c r="L31" s="158">
        <v>345600</v>
      </c>
      <c r="M31" s="156"/>
      <c r="N31" s="158"/>
      <c r="O31" s="158"/>
      <c r="P31" s="158"/>
      <c r="Q31" s="158"/>
      <c r="R31" s="158"/>
      <c r="S31" s="158"/>
      <c r="T31" s="158"/>
      <c r="U31" s="158"/>
      <c r="V31" s="158"/>
      <c r="W31" s="158"/>
    </row>
    <row r="32" ht="53.25" customHeight="1" outlineLevel="1" spans="1:23">
      <c r="A32" s="156" t="s">
        <v>46</v>
      </c>
      <c r="B32" s="156" t="s">
        <v>275</v>
      </c>
      <c r="C32" s="156" t="s">
        <v>276</v>
      </c>
      <c r="D32" s="156" t="s">
        <v>91</v>
      </c>
      <c r="E32" s="156" t="s">
        <v>92</v>
      </c>
      <c r="F32" s="156" t="s">
        <v>277</v>
      </c>
      <c r="G32" s="156" t="s">
        <v>278</v>
      </c>
      <c r="H32" s="158"/>
      <c r="I32" s="158"/>
      <c r="J32" s="158"/>
      <c r="K32" s="158"/>
      <c r="L32" s="158"/>
      <c r="M32" s="156"/>
      <c r="N32" s="158"/>
      <c r="O32" s="158"/>
      <c r="P32" s="158"/>
      <c r="Q32" s="158"/>
      <c r="R32" s="158"/>
      <c r="S32" s="158"/>
      <c r="T32" s="158"/>
      <c r="U32" s="158"/>
      <c r="V32" s="158"/>
      <c r="W32" s="158"/>
    </row>
    <row r="33" ht="53.25" customHeight="1" outlineLevel="1" spans="1:23">
      <c r="A33" s="156" t="s">
        <v>46</v>
      </c>
      <c r="B33" s="156" t="s">
        <v>279</v>
      </c>
      <c r="C33" s="156" t="s">
        <v>280</v>
      </c>
      <c r="D33" s="156" t="s">
        <v>82</v>
      </c>
      <c r="E33" s="156" t="s">
        <v>81</v>
      </c>
      <c r="F33" s="156" t="s">
        <v>281</v>
      </c>
      <c r="G33" s="156" t="s">
        <v>282</v>
      </c>
      <c r="H33" s="158">
        <v>9150</v>
      </c>
      <c r="I33" s="158">
        <v>9150</v>
      </c>
      <c r="J33" s="158"/>
      <c r="K33" s="158"/>
      <c r="L33" s="158">
        <v>9150</v>
      </c>
      <c r="M33" s="156"/>
      <c r="N33" s="158"/>
      <c r="O33" s="158"/>
      <c r="P33" s="158"/>
      <c r="Q33" s="158"/>
      <c r="R33" s="158"/>
      <c r="S33" s="158"/>
      <c r="T33" s="158"/>
      <c r="U33" s="158"/>
      <c r="V33" s="158"/>
      <c r="W33" s="158"/>
    </row>
    <row r="34" ht="53.25" customHeight="1" outlineLevel="1" spans="1:23">
      <c r="A34" s="156" t="s">
        <v>46</v>
      </c>
      <c r="B34" s="156" t="s">
        <v>283</v>
      </c>
      <c r="C34" s="156" t="s">
        <v>284</v>
      </c>
      <c r="D34" s="156" t="s">
        <v>78</v>
      </c>
      <c r="E34" s="156" t="s">
        <v>79</v>
      </c>
      <c r="F34" s="156" t="s">
        <v>281</v>
      </c>
      <c r="G34" s="156" t="s">
        <v>282</v>
      </c>
      <c r="H34" s="158">
        <v>3000</v>
      </c>
      <c r="I34" s="158">
        <v>3000</v>
      </c>
      <c r="J34" s="158"/>
      <c r="K34" s="158"/>
      <c r="L34" s="158">
        <v>3000</v>
      </c>
      <c r="M34" s="156"/>
      <c r="N34" s="158"/>
      <c r="O34" s="158"/>
      <c r="P34" s="158"/>
      <c r="Q34" s="158"/>
      <c r="R34" s="158"/>
      <c r="S34" s="158"/>
      <c r="T34" s="158"/>
      <c r="U34" s="158"/>
      <c r="V34" s="158"/>
      <c r="W34" s="158"/>
    </row>
    <row r="35" ht="53.25" customHeight="1" outlineLevel="1" spans="1:23">
      <c r="A35" s="156" t="s">
        <v>46</v>
      </c>
      <c r="B35" s="156" t="s">
        <v>285</v>
      </c>
      <c r="C35" s="156" t="s">
        <v>286</v>
      </c>
      <c r="D35" s="156" t="s">
        <v>87</v>
      </c>
      <c r="E35" s="156" t="s">
        <v>88</v>
      </c>
      <c r="F35" s="156" t="s">
        <v>281</v>
      </c>
      <c r="G35" s="156" t="s">
        <v>282</v>
      </c>
      <c r="H35" s="158">
        <v>10593</v>
      </c>
      <c r="I35" s="158">
        <v>10593</v>
      </c>
      <c r="J35" s="158"/>
      <c r="K35" s="158"/>
      <c r="L35" s="158">
        <v>10593</v>
      </c>
      <c r="M35" s="156"/>
      <c r="N35" s="158"/>
      <c r="O35" s="158"/>
      <c r="P35" s="158"/>
      <c r="Q35" s="158"/>
      <c r="R35" s="158"/>
      <c r="S35" s="158"/>
      <c r="T35" s="158"/>
      <c r="U35" s="158"/>
      <c r="V35" s="158"/>
      <c r="W35" s="158"/>
    </row>
    <row r="36" ht="53.25" customHeight="1" outlineLevel="1" spans="1:23">
      <c r="A36" s="156" t="s">
        <v>46</v>
      </c>
      <c r="B36" s="156" t="s">
        <v>287</v>
      </c>
      <c r="C36" s="156" t="s">
        <v>288</v>
      </c>
      <c r="D36" s="156" t="s">
        <v>87</v>
      </c>
      <c r="E36" s="156" t="s">
        <v>88</v>
      </c>
      <c r="F36" s="156" t="s">
        <v>289</v>
      </c>
      <c r="G36" s="156" t="s">
        <v>290</v>
      </c>
      <c r="H36" s="158">
        <v>25000</v>
      </c>
      <c r="I36" s="158">
        <v>25000</v>
      </c>
      <c r="J36" s="158"/>
      <c r="K36" s="158"/>
      <c r="L36" s="158">
        <v>25000</v>
      </c>
      <c r="M36" s="156"/>
      <c r="N36" s="158"/>
      <c r="O36" s="158"/>
      <c r="P36" s="158"/>
      <c r="Q36" s="158"/>
      <c r="R36" s="158"/>
      <c r="S36" s="158"/>
      <c r="T36" s="158"/>
      <c r="U36" s="158"/>
      <c r="V36" s="158"/>
      <c r="W36" s="158"/>
    </row>
    <row r="37" ht="53.25" customHeight="1" outlineLevel="1" spans="1:23">
      <c r="A37" s="156" t="s">
        <v>46</v>
      </c>
      <c r="B37" s="156" t="s">
        <v>291</v>
      </c>
      <c r="C37" s="156" t="s">
        <v>292</v>
      </c>
      <c r="D37" s="156" t="s">
        <v>87</v>
      </c>
      <c r="E37" s="156" t="s">
        <v>88</v>
      </c>
      <c r="F37" s="156" t="s">
        <v>293</v>
      </c>
      <c r="G37" s="156" t="s">
        <v>294</v>
      </c>
      <c r="H37" s="158">
        <v>30000</v>
      </c>
      <c r="I37" s="158">
        <v>30000</v>
      </c>
      <c r="J37" s="158"/>
      <c r="K37" s="158"/>
      <c r="L37" s="158">
        <v>30000</v>
      </c>
      <c r="M37" s="156"/>
      <c r="N37" s="158"/>
      <c r="O37" s="158"/>
      <c r="P37" s="158"/>
      <c r="Q37" s="158"/>
      <c r="R37" s="158"/>
      <c r="S37" s="158"/>
      <c r="T37" s="158"/>
      <c r="U37" s="158"/>
      <c r="V37" s="158"/>
      <c r="W37" s="158"/>
    </row>
    <row r="38" ht="53.25" customHeight="1" outlineLevel="1" spans="1:23">
      <c r="A38" s="156" t="s">
        <v>46</v>
      </c>
      <c r="B38" s="156" t="s">
        <v>291</v>
      </c>
      <c r="C38" s="156" t="s">
        <v>292</v>
      </c>
      <c r="D38" s="156" t="s">
        <v>87</v>
      </c>
      <c r="E38" s="156" t="s">
        <v>88</v>
      </c>
      <c r="F38" s="156" t="s">
        <v>295</v>
      </c>
      <c r="G38" s="156" t="s">
        <v>296</v>
      </c>
      <c r="H38" s="158">
        <v>1000</v>
      </c>
      <c r="I38" s="158">
        <v>1000</v>
      </c>
      <c r="J38" s="158"/>
      <c r="K38" s="158"/>
      <c r="L38" s="158">
        <v>1000</v>
      </c>
      <c r="M38" s="156"/>
      <c r="N38" s="158"/>
      <c r="O38" s="158"/>
      <c r="P38" s="158"/>
      <c r="Q38" s="158"/>
      <c r="R38" s="158"/>
      <c r="S38" s="158"/>
      <c r="T38" s="158"/>
      <c r="U38" s="158"/>
      <c r="V38" s="158"/>
      <c r="W38" s="158"/>
    </row>
    <row r="39" ht="53.25" customHeight="1" outlineLevel="1" spans="1:23">
      <c r="A39" s="156" t="s">
        <v>46</v>
      </c>
      <c r="B39" s="156" t="s">
        <v>291</v>
      </c>
      <c r="C39" s="156" t="s">
        <v>292</v>
      </c>
      <c r="D39" s="156" t="s">
        <v>87</v>
      </c>
      <c r="E39" s="156" t="s">
        <v>88</v>
      </c>
      <c r="F39" s="156" t="s">
        <v>297</v>
      </c>
      <c r="G39" s="156" t="s">
        <v>298</v>
      </c>
      <c r="H39" s="158">
        <v>6000</v>
      </c>
      <c r="I39" s="158">
        <v>6000</v>
      </c>
      <c r="J39" s="158"/>
      <c r="K39" s="158"/>
      <c r="L39" s="158">
        <v>6000</v>
      </c>
      <c r="M39" s="156"/>
      <c r="N39" s="158"/>
      <c r="O39" s="158"/>
      <c r="P39" s="158"/>
      <c r="Q39" s="158"/>
      <c r="R39" s="158"/>
      <c r="S39" s="158"/>
      <c r="T39" s="158"/>
      <c r="U39" s="158"/>
      <c r="V39" s="158"/>
      <c r="W39" s="158"/>
    </row>
    <row r="40" ht="53.25" customHeight="1" outlineLevel="1" spans="1:23">
      <c r="A40" s="156" t="s">
        <v>46</v>
      </c>
      <c r="B40" s="156" t="s">
        <v>291</v>
      </c>
      <c r="C40" s="156" t="s">
        <v>292</v>
      </c>
      <c r="D40" s="156" t="s">
        <v>87</v>
      </c>
      <c r="E40" s="156" t="s">
        <v>88</v>
      </c>
      <c r="F40" s="156" t="s">
        <v>299</v>
      </c>
      <c r="G40" s="156" t="s">
        <v>300</v>
      </c>
      <c r="H40" s="158">
        <v>15000</v>
      </c>
      <c r="I40" s="158">
        <v>15000</v>
      </c>
      <c r="J40" s="158"/>
      <c r="K40" s="158"/>
      <c r="L40" s="158">
        <v>15000</v>
      </c>
      <c r="M40" s="156"/>
      <c r="N40" s="158"/>
      <c r="O40" s="158"/>
      <c r="P40" s="158"/>
      <c r="Q40" s="158"/>
      <c r="R40" s="158"/>
      <c r="S40" s="158"/>
      <c r="T40" s="158"/>
      <c r="U40" s="158"/>
      <c r="V40" s="158"/>
      <c r="W40" s="158"/>
    </row>
    <row r="41" ht="53.25" customHeight="1" outlineLevel="1" spans="1:23">
      <c r="A41" s="156" t="s">
        <v>46</v>
      </c>
      <c r="B41" s="156" t="s">
        <v>291</v>
      </c>
      <c r="C41" s="156" t="s">
        <v>292</v>
      </c>
      <c r="D41" s="156" t="s">
        <v>87</v>
      </c>
      <c r="E41" s="156" t="s">
        <v>88</v>
      </c>
      <c r="F41" s="156" t="s">
        <v>281</v>
      </c>
      <c r="G41" s="156" t="s">
        <v>282</v>
      </c>
      <c r="H41" s="158">
        <v>4500</v>
      </c>
      <c r="I41" s="158">
        <v>4500</v>
      </c>
      <c r="J41" s="158"/>
      <c r="K41" s="158"/>
      <c r="L41" s="158">
        <v>4500</v>
      </c>
      <c r="M41" s="156"/>
      <c r="N41" s="158"/>
      <c r="O41" s="158"/>
      <c r="P41" s="158"/>
      <c r="Q41" s="158"/>
      <c r="R41" s="158"/>
      <c r="S41" s="158"/>
      <c r="T41" s="158"/>
      <c r="U41" s="158"/>
      <c r="V41" s="158"/>
      <c r="W41" s="158"/>
    </row>
    <row r="42" ht="53.25" customHeight="1" outlineLevel="1" spans="1:23">
      <c r="A42" s="156" t="s">
        <v>46</v>
      </c>
      <c r="B42" s="156" t="s">
        <v>301</v>
      </c>
      <c r="C42" s="156" t="s">
        <v>302</v>
      </c>
      <c r="D42" s="156" t="s">
        <v>87</v>
      </c>
      <c r="E42" s="156" t="s">
        <v>88</v>
      </c>
      <c r="F42" s="156" t="s">
        <v>303</v>
      </c>
      <c r="G42" s="156" t="s">
        <v>208</v>
      </c>
      <c r="H42" s="158">
        <v>4000</v>
      </c>
      <c r="I42" s="158">
        <v>4000</v>
      </c>
      <c r="J42" s="158"/>
      <c r="K42" s="158"/>
      <c r="L42" s="158">
        <v>4000</v>
      </c>
      <c r="M42" s="156"/>
      <c r="N42" s="158"/>
      <c r="O42" s="158"/>
      <c r="P42" s="158"/>
      <c r="Q42" s="158"/>
      <c r="R42" s="158"/>
      <c r="S42" s="158"/>
      <c r="T42" s="158"/>
      <c r="U42" s="158"/>
      <c r="V42" s="158"/>
      <c r="W42" s="158"/>
    </row>
    <row r="43" ht="53.25" customHeight="1" outlineLevel="1" spans="1:23">
      <c r="A43" s="156" t="s">
        <v>46</v>
      </c>
      <c r="B43" s="156" t="s">
        <v>304</v>
      </c>
      <c r="C43" s="156" t="s">
        <v>305</v>
      </c>
      <c r="D43" s="156" t="s">
        <v>95</v>
      </c>
      <c r="E43" s="156" t="s">
        <v>96</v>
      </c>
      <c r="F43" s="156" t="s">
        <v>293</v>
      </c>
      <c r="G43" s="156" t="s">
        <v>294</v>
      </c>
      <c r="H43" s="158">
        <v>9500</v>
      </c>
      <c r="I43" s="158">
        <v>9500</v>
      </c>
      <c r="J43" s="158"/>
      <c r="K43" s="158"/>
      <c r="L43" s="158">
        <v>9500</v>
      </c>
      <c r="M43" s="156"/>
      <c r="N43" s="158"/>
      <c r="O43" s="158"/>
      <c r="P43" s="158"/>
      <c r="Q43" s="158"/>
      <c r="R43" s="158"/>
      <c r="S43" s="158"/>
      <c r="T43" s="158"/>
      <c r="U43" s="158"/>
      <c r="V43" s="158"/>
      <c r="W43" s="158"/>
    </row>
    <row r="44" ht="53.25" customHeight="1" outlineLevel="1" spans="1:23">
      <c r="A44" s="156" t="s">
        <v>46</v>
      </c>
      <c r="B44" s="156" t="s">
        <v>304</v>
      </c>
      <c r="C44" s="156" t="s">
        <v>305</v>
      </c>
      <c r="D44" s="156" t="s">
        <v>95</v>
      </c>
      <c r="E44" s="156" t="s">
        <v>96</v>
      </c>
      <c r="F44" s="156" t="s">
        <v>281</v>
      </c>
      <c r="G44" s="156" t="s">
        <v>282</v>
      </c>
      <c r="H44" s="158">
        <v>1900</v>
      </c>
      <c r="I44" s="158">
        <v>1900</v>
      </c>
      <c r="J44" s="158"/>
      <c r="K44" s="158"/>
      <c r="L44" s="158">
        <v>1900</v>
      </c>
      <c r="M44" s="156"/>
      <c r="N44" s="158"/>
      <c r="O44" s="158"/>
      <c r="P44" s="158"/>
      <c r="Q44" s="158"/>
      <c r="R44" s="158"/>
      <c r="S44" s="158"/>
      <c r="T44" s="158"/>
      <c r="U44" s="158"/>
      <c r="V44" s="158"/>
      <c r="W44" s="158"/>
    </row>
    <row r="45" ht="53.25" customHeight="1" outlineLevel="1" spans="1:23">
      <c r="A45" s="156" t="s">
        <v>46</v>
      </c>
      <c r="B45" s="156" t="s">
        <v>306</v>
      </c>
      <c r="C45" s="156" t="s">
        <v>307</v>
      </c>
      <c r="D45" s="156" t="s">
        <v>87</v>
      </c>
      <c r="E45" s="156" t="s">
        <v>88</v>
      </c>
      <c r="F45" s="156" t="s">
        <v>308</v>
      </c>
      <c r="G45" s="156" t="s">
        <v>307</v>
      </c>
      <c r="H45" s="158">
        <v>60357.12</v>
      </c>
      <c r="I45" s="158">
        <v>60357.12</v>
      </c>
      <c r="J45" s="158"/>
      <c r="K45" s="158"/>
      <c r="L45" s="158">
        <v>60357.12</v>
      </c>
      <c r="M45" s="156"/>
      <c r="N45" s="158"/>
      <c r="O45" s="158"/>
      <c r="P45" s="158"/>
      <c r="Q45" s="158"/>
      <c r="R45" s="158"/>
      <c r="S45" s="158"/>
      <c r="T45" s="158"/>
      <c r="U45" s="158"/>
      <c r="V45" s="158"/>
      <c r="W45" s="158"/>
    </row>
    <row r="46" ht="53.25" customHeight="1" outlineLevel="1" spans="1:23">
      <c r="A46" s="156" t="s">
        <v>46</v>
      </c>
      <c r="B46" s="156" t="s">
        <v>309</v>
      </c>
      <c r="C46" s="156" t="s">
        <v>310</v>
      </c>
      <c r="D46" s="156" t="s">
        <v>78</v>
      </c>
      <c r="E46" s="156" t="s">
        <v>79</v>
      </c>
      <c r="F46" s="156" t="s">
        <v>311</v>
      </c>
      <c r="G46" s="156" t="s">
        <v>312</v>
      </c>
      <c r="H46" s="158">
        <v>17340</v>
      </c>
      <c r="I46" s="158">
        <v>17340</v>
      </c>
      <c r="J46" s="158"/>
      <c r="K46" s="158"/>
      <c r="L46" s="158">
        <v>17340</v>
      </c>
      <c r="M46" s="156"/>
      <c r="N46" s="158"/>
      <c r="O46" s="158"/>
      <c r="P46" s="158"/>
      <c r="Q46" s="158"/>
      <c r="R46" s="158"/>
      <c r="S46" s="158"/>
      <c r="T46" s="158"/>
      <c r="U46" s="158"/>
      <c r="V46" s="158"/>
      <c r="W46" s="158"/>
    </row>
    <row r="47" ht="53.25" customHeight="1" outlineLevel="1" spans="1:23">
      <c r="A47" s="156" t="s">
        <v>46</v>
      </c>
      <c r="B47" s="156" t="s">
        <v>313</v>
      </c>
      <c r="C47" s="156" t="s">
        <v>314</v>
      </c>
      <c r="D47" s="156" t="s">
        <v>87</v>
      </c>
      <c r="E47" s="156" t="s">
        <v>88</v>
      </c>
      <c r="F47" s="156" t="s">
        <v>311</v>
      </c>
      <c r="G47" s="156" t="s">
        <v>312</v>
      </c>
      <c r="H47" s="158">
        <v>86400</v>
      </c>
      <c r="I47" s="158">
        <v>86400</v>
      </c>
      <c r="J47" s="158"/>
      <c r="K47" s="158"/>
      <c r="L47" s="158">
        <v>86400</v>
      </c>
      <c r="M47" s="156"/>
      <c r="N47" s="158"/>
      <c r="O47" s="158"/>
      <c r="P47" s="158"/>
      <c r="Q47" s="158"/>
      <c r="R47" s="158"/>
      <c r="S47" s="158"/>
      <c r="T47" s="158"/>
      <c r="U47" s="158"/>
      <c r="V47" s="158"/>
      <c r="W47" s="158"/>
    </row>
    <row r="48" ht="53.25" customHeight="1" outlineLevel="1" spans="1:23">
      <c r="A48" s="156" t="s">
        <v>46</v>
      </c>
      <c r="B48" s="156" t="s">
        <v>315</v>
      </c>
      <c r="C48" s="156" t="s">
        <v>316</v>
      </c>
      <c r="D48" s="156" t="s">
        <v>109</v>
      </c>
      <c r="E48" s="156" t="s">
        <v>110</v>
      </c>
      <c r="F48" s="156" t="s">
        <v>317</v>
      </c>
      <c r="G48" s="156" t="s">
        <v>318</v>
      </c>
      <c r="H48" s="158">
        <v>150000</v>
      </c>
      <c r="I48" s="158">
        <v>150000</v>
      </c>
      <c r="J48" s="158"/>
      <c r="K48" s="158"/>
      <c r="L48" s="158">
        <v>150000</v>
      </c>
      <c r="M48" s="156"/>
      <c r="N48" s="158"/>
      <c r="O48" s="158"/>
      <c r="P48" s="158"/>
      <c r="Q48" s="158"/>
      <c r="R48" s="158"/>
      <c r="S48" s="158"/>
      <c r="T48" s="158"/>
      <c r="U48" s="158"/>
      <c r="V48" s="158"/>
      <c r="W48" s="158"/>
    </row>
    <row r="49" ht="53.25" customHeight="1" outlineLevel="1" spans="1:23">
      <c r="A49" s="156" t="s">
        <v>46</v>
      </c>
      <c r="B49" s="156" t="s">
        <v>319</v>
      </c>
      <c r="C49" s="156" t="s">
        <v>320</v>
      </c>
      <c r="D49" s="156" t="s">
        <v>78</v>
      </c>
      <c r="E49" s="156" t="s">
        <v>79</v>
      </c>
      <c r="F49" s="156" t="s">
        <v>317</v>
      </c>
      <c r="G49" s="156" t="s">
        <v>318</v>
      </c>
      <c r="H49" s="158">
        <v>8640</v>
      </c>
      <c r="I49" s="158">
        <v>8640</v>
      </c>
      <c r="J49" s="158"/>
      <c r="K49" s="158"/>
      <c r="L49" s="158">
        <v>8640</v>
      </c>
      <c r="M49" s="156"/>
      <c r="N49" s="158"/>
      <c r="O49" s="158"/>
      <c r="P49" s="158"/>
      <c r="Q49" s="158"/>
      <c r="R49" s="158"/>
      <c r="S49" s="158"/>
      <c r="T49" s="158"/>
      <c r="U49" s="158"/>
      <c r="V49" s="158"/>
      <c r="W49" s="158"/>
    </row>
    <row r="50" ht="53.25" customHeight="1" outlineLevel="1" spans="1:23">
      <c r="A50" s="156" t="s">
        <v>46</v>
      </c>
      <c r="B50" s="156" t="s">
        <v>321</v>
      </c>
      <c r="C50" s="156" t="s">
        <v>322</v>
      </c>
      <c r="D50" s="156" t="s">
        <v>115</v>
      </c>
      <c r="E50" s="156" t="s">
        <v>116</v>
      </c>
      <c r="F50" s="156" t="s">
        <v>317</v>
      </c>
      <c r="G50" s="156" t="s">
        <v>318</v>
      </c>
      <c r="H50" s="158">
        <v>2800796.7</v>
      </c>
      <c r="I50" s="158">
        <v>2800796.7</v>
      </c>
      <c r="J50" s="158"/>
      <c r="K50" s="158"/>
      <c r="L50" s="158">
        <v>2800796.7</v>
      </c>
      <c r="M50" s="156"/>
      <c r="N50" s="158"/>
      <c r="O50" s="158"/>
      <c r="P50" s="158"/>
      <c r="Q50" s="158"/>
      <c r="R50" s="158"/>
      <c r="S50" s="158"/>
      <c r="T50" s="158"/>
      <c r="U50" s="158"/>
      <c r="V50" s="158"/>
      <c r="W50" s="158"/>
    </row>
    <row r="51" ht="53.25" customHeight="1" outlineLevel="1" spans="1:23">
      <c r="A51" s="156" t="s">
        <v>46</v>
      </c>
      <c r="B51" s="156" t="s">
        <v>323</v>
      </c>
      <c r="C51" s="156" t="s">
        <v>324</v>
      </c>
      <c r="D51" s="156" t="s">
        <v>78</v>
      </c>
      <c r="E51" s="156" t="s">
        <v>79</v>
      </c>
      <c r="F51" s="156" t="s">
        <v>281</v>
      </c>
      <c r="G51" s="156" t="s">
        <v>282</v>
      </c>
      <c r="H51" s="158">
        <v>12200</v>
      </c>
      <c r="I51" s="158">
        <v>12200</v>
      </c>
      <c r="J51" s="158"/>
      <c r="K51" s="158"/>
      <c r="L51" s="158">
        <v>12200</v>
      </c>
      <c r="M51" s="156"/>
      <c r="N51" s="158"/>
      <c r="O51" s="158"/>
      <c r="P51" s="158"/>
      <c r="Q51" s="158"/>
      <c r="R51" s="158"/>
      <c r="S51" s="158"/>
      <c r="T51" s="158"/>
      <c r="U51" s="158"/>
      <c r="V51" s="158"/>
      <c r="W51" s="158"/>
    </row>
    <row r="52" ht="53.25" customHeight="1" outlineLevel="1" spans="1:23">
      <c r="A52" s="156" t="s">
        <v>46</v>
      </c>
      <c r="B52" s="156" t="s">
        <v>325</v>
      </c>
      <c r="C52" s="156" t="s">
        <v>326</v>
      </c>
      <c r="D52" s="156" t="s">
        <v>78</v>
      </c>
      <c r="E52" s="156" t="s">
        <v>79</v>
      </c>
      <c r="F52" s="156" t="s">
        <v>281</v>
      </c>
      <c r="G52" s="156" t="s">
        <v>282</v>
      </c>
      <c r="H52" s="158">
        <v>10000</v>
      </c>
      <c r="I52" s="158">
        <v>10000</v>
      </c>
      <c r="J52" s="158"/>
      <c r="K52" s="158"/>
      <c r="L52" s="158">
        <v>10000</v>
      </c>
      <c r="M52" s="156"/>
      <c r="N52" s="158"/>
      <c r="O52" s="158"/>
      <c r="P52" s="158"/>
      <c r="Q52" s="158"/>
      <c r="R52" s="158"/>
      <c r="S52" s="158"/>
      <c r="T52" s="158"/>
      <c r="U52" s="158"/>
      <c r="V52" s="158"/>
      <c r="W52" s="158"/>
    </row>
    <row r="53" ht="53.25" customHeight="1" outlineLevel="1" spans="1:23">
      <c r="A53" s="156" t="s">
        <v>46</v>
      </c>
      <c r="B53" s="156" t="s">
        <v>327</v>
      </c>
      <c r="C53" s="156" t="s">
        <v>328</v>
      </c>
      <c r="D53" s="156" t="s">
        <v>107</v>
      </c>
      <c r="E53" s="156" t="s">
        <v>108</v>
      </c>
      <c r="F53" s="156" t="s">
        <v>317</v>
      </c>
      <c r="G53" s="156" t="s">
        <v>318</v>
      </c>
      <c r="H53" s="158">
        <v>14337</v>
      </c>
      <c r="I53" s="158">
        <v>14337</v>
      </c>
      <c r="J53" s="158"/>
      <c r="K53" s="158"/>
      <c r="L53" s="158">
        <v>14337</v>
      </c>
      <c r="M53" s="156"/>
      <c r="N53" s="158"/>
      <c r="O53" s="158"/>
      <c r="P53" s="158"/>
      <c r="Q53" s="158"/>
      <c r="R53" s="158"/>
      <c r="S53" s="158"/>
      <c r="T53" s="158"/>
      <c r="U53" s="158"/>
      <c r="V53" s="158"/>
      <c r="W53" s="158"/>
    </row>
    <row r="54" ht="53.25" customHeight="1" outlineLevel="1" spans="1:23">
      <c r="A54" s="156" t="s">
        <v>46</v>
      </c>
      <c r="B54" s="156" t="s">
        <v>329</v>
      </c>
      <c r="C54" s="156" t="s">
        <v>330</v>
      </c>
      <c r="D54" s="156" t="s">
        <v>103</v>
      </c>
      <c r="E54" s="156" t="s">
        <v>104</v>
      </c>
      <c r="F54" s="156" t="s">
        <v>331</v>
      </c>
      <c r="G54" s="156" t="s">
        <v>332</v>
      </c>
      <c r="H54" s="158">
        <v>41040</v>
      </c>
      <c r="I54" s="158">
        <v>41040</v>
      </c>
      <c r="J54" s="158"/>
      <c r="K54" s="158"/>
      <c r="L54" s="158">
        <v>41040</v>
      </c>
      <c r="M54" s="156"/>
      <c r="N54" s="158"/>
      <c r="O54" s="158"/>
      <c r="P54" s="158"/>
      <c r="Q54" s="158"/>
      <c r="R54" s="158"/>
      <c r="S54" s="158"/>
      <c r="T54" s="158"/>
      <c r="U54" s="158"/>
      <c r="V54" s="158"/>
      <c r="W54" s="158"/>
    </row>
    <row r="55" ht="53.25" customHeight="1" outlineLevel="1" spans="1:23">
      <c r="A55" s="156" t="s">
        <v>46</v>
      </c>
      <c r="B55" s="156" t="s">
        <v>333</v>
      </c>
      <c r="C55" s="156" t="s">
        <v>334</v>
      </c>
      <c r="D55" s="156" t="s">
        <v>119</v>
      </c>
      <c r="E55" s="156" t="s">
        <v>120</v>
      </c>
      <c r="F55" s="156" t="s">
        <v>317</v>
      </c>
      <c r="G55" s="156" t="s">
        <v>318</v>
      </c>
      <c r="H55" s="158">
        <v>78586.2</v>
      </c>
      <c r="I55" s="158">
        <v>78586.2</v>
      </c>
      <c r="J55" s="158"/>
      <c r="K55" s="158"/>
      <c r="L55" s="158">
        <v>78586.2</v>
      </c>
      <c r="M55" s="156"/>
      <c r="N55" s="158"/>
      <c r="O55" s="158"/>
      <c r="P55" s="158"/>
      <c r="Q55" s="158"/>
      <c r="R55" s="158"/>
      <c r="S55" s="158"/>
      <c r="T55" s="158"/>
      <c r="U55" s="158"/>
      <c r="V55" s="158"/>
      <c r="W55" s="158"/>
    </row>
    <row r="56" ht="53.25" customHeight="1" outlineLevel="1" spans="1:23">
      <c r="A56" s="156" t="s">
        <v>46</v>
      </c>
      <c r="B56" s="156" t="s">
        <v>335</v>
      </c>
      <c r="C56" s="156" t="s">
        <v>336</v>
      </c>
      <c r="D56" s="156" t="s">
        <v>121</v>
      </c>
      <c r="E56" s="156" t="s">
        <v>122</v>
      </c>
      <c r="F56" s="156" t="s">
        <v>317</v>
      </c>
      <c r="G56" s="156" t="s">
        <v>318</v>
      </c>
      <c r="H56" s="158">
        <v>947328</v>
      </c>
      <c r="I56" s="158">
        <v>947328</v>
      </c>
      <c r="J56" s="158"/>
      <c r="K56" s="158"/>
      <c r="L56" s="158">
        <v>947328</v>
      </c>
      <c r="M56" s="156"/>
      <c r="N56" s="158"/>
      <c r="O56" s="158"/>
      <c r="P56" s="158"/>
      <c r="Q56" s="158"/>
      <c r="R56" s="158"/>
      <c r="S56" s="158"/>
      <c r="T56" s="158"/>
      <c r="U56" s="158"/>
      <c r="V56" s="158"/>
      <c r="W56" s="158"/>
    </row>
    <row r="57" ht="53.25" customHeight="1" outlineLevel="1" spans="1:23">
      <c r="A57" s="156" t="s">
        <v>46</v>
      </c>
      <c r="B57" s="156" t="s">
        <v>337</v>
      </c>
      <c r="C57" s="156" t="s">
        <v>338</v>
      </c>
      <c r="D57" s="156" t="s">
        <v>109</v>
      </c>
      <c r="E57" s="156" t="s">
        <v>110</v>
      </c>
      <c r="F57" s="156" t="s">
        <v>317</v>
      </c>
      <c r="G57" s="156" t="s">
        <v>318</v>
      </c>
      <c r="H57" s="158">
        <v>2750440.76</v>
      </c>
      <c r="I57" s="158">
        <v>2750440.76</v>
      </c>
      <c r="J57" s="158"/>
      <c r="K57" s="158"/>
      <c r="L57" s="158">
        <v>2750440.76</v>
      </c>
      <c r="M57" s="156"/>
      <c r="N57" s="158"/>
      <c r="O57" s="158"/>
      <c r="P57" s="158"/>
      <c r="Q57" s="158"/>
      <c r="R57" s="158"/>
      <c r="S57" s="158"/>
      <c r="T57" s="158"/>
      <c r="U57" s="158"/>
      <c r="V57" s="158"/>
      <c r="W57" s="158"/>
    </row>
    <row r="58" ht="53.25" customHeight="1" outlineLevel="1" spans="1:23">
      <c r="A58" s="156" t="s">
        <v>46</v>
      </c>
      <c r="B58" s="156" t="s">
        <v>339</v>
      </c>
      <c r="C58" s="156" t="s">
        <v>340</v>
      </c>
      <c r="D58" s="156" t="s">
        <v>78</v>
      </c>
      <c r="E58" s="156" t="s">
        <v>79</v>
      </c>
      <c r="F58" s="156" t="s">
        <v>317</v>
      </c>
      <c r="G58" s="156" t="s">
        <v>318</v>
      </c>
      <c r="H58" s="158">
        <v>36000</v>
      </c>
      <c r="I58" s="158">
        <v>36000</v>
      </c>
      <c r="J58" s="158"/>
      <c r="K58" s="158"/>
      <c r="L58" s="158">
        <v>36000</v>
      </c>
      <c r="M58" s="156"/>
      <c r="N58" s="158"/>
      <c r="O58" s="158"/>
      <c r="P58" s="158"/>
      <c r="Q58" s="158"/>
      <c r="R58" s="158"/>
      <c r="S58" s="158"/>
      <c r="T58" s="158"/>
      <c r="U58" s="158"/>
      <c r="V58" s="158"/>
      <c r="W58" s="158"/>
    </row>
    <row r="59" ht="53.25" customHeight="1" outlineLevel="1" spans="1:23">
      <c r="A59" s="156" t="s">
        <v>46</v>
      </c>
      <c r="B59" s="156" t="s">
        <v>341</v>
      </c>
      <c r="C59" s="156" t="s">
        <v>342</v>
      </c>
      <c r="D59" s="156" t="s">
        <v>131</v>
      </c>
      <c r="E59" s="156" t="s">
        <v>132</v>
      </c>
      <c r="F59" s="156" t="s">
        <v>317</v>
      </c>
      <c r="G59" s="156" t="s">
        <v>318</v>
      </c>
      <c r="H59" s="158">
        <v>122720.64</v>
      </c>
      <c r="I59" s="158">
        <v>122720.64</v>
      </c>
      <c r="J59" s="158"/>
      <c r="K59" s="158"/>
      <c r="L59" s="158">
        <v>122720.64</v>
      </c>
      <c r="M59" s="156"/>
      <c r="N59" s="158"/>
      <c r="O59" s="158"/>
      <c r="P59" s="158"/>
      <c r="Q59" s="158"/>
      <c r="R59" s="158"/>
      <c r="S59" s="158"/>
      <c r="T59" s="158"/>
      <c r="U59" s="158"/>
      <c r="V59" s="158"/>
      <c r="W59" s="158"/>
    </row>
    <row r="60" ht="53.25" customHeight="1" outlineLevel="1" spans="1:23">
      <c r="A60" s="156" t="s">
        <v>46</v>
      </c>
      <c r="B60" s="156" t="s">
        <v>343</v>
      </c>
      <c r="C60" s="156" t="s">
        <v>124</v>
      </c>
      <c r="D60" s="156" t="s">
        <v>125</v>
      </c>
      <c r="E60" s="156" t="s">
        <v>126</v>
      </c>
      <c r="F60" s="156" t="s">
        <v>317</v>
      </c>
      <c r="G60" s="156" t="s">
        <v>318</v>
      </c>
      <c r="H60" s="158">
        <v>257291.31</v>
      </c>
      <c r="I60" s="158">
        <v>257291.31</v>
      </c>
      <c r="J60" s="158"/>
      <c r="K60" s="158"/>
      <c r="L60" s="158">
        <v>257291.31</v>
      </c>
      <c r="M60" s="156"/>
      <c r="N60" s="158"/>
      <c r="O60" s="158"/>
      <c r="P60" s="158"/>
      <c r="Q60" s="158"/>
      <c r="R60" s="158"/>
      <c r="S60" s="158"/>
      <c r="T60" s="158"/>
      <c r="U60" s="158"/>
      <c r="V60" s="158"/>
      <c r="W60" s="158"/>
    </row>
    <row r="61" ht="53.25" customHeight="1" outlineLevel="1" spans="1:23">
      <c r="A61" s="156" t="s">
        <v>46</v>
      </c>
      <c r="B61" s="156" t="s">
        <v>344</v>
      </c>
      <c r="C61" s="156" t="s">
        <v>345</v>
      </c>
      <c r="D61" s="156" t="s">
        <v>127</v>
      </c>
      <c r="E61" s="156" t="s">
        <v>128</v>
      </c>
      <c r="F61" s="156" t="s">
        <v>346</v>
      </c>
      <c r="G61" s="156" t="s">
        <v>347</v>
      </c>
      <c r="H61" s="158">
        <v>44000</v>
      </c>
      <c r="I61" s="158">
        <v>44000</v>
      </c>
      <c r="J61" s="158"/>
      <c r="K61" s="158"/>
      <c r="L61" s="158">
        <v>44000</v>
      </c>
      <c r="M61" s="156"/>
      <c r="N61" s="158"/>
      <c r="O61" s="158"/>
      <c r="P61" s="158"/>
      <c r="Q61" s="158"/>
      <c r="R61" s="158"/>
      <c r="S61" s="158"/>
      <c r="T61" s="158"/>
      <c r="U61" s="158"/>
      <c r="V61" s="158"/>
      <c r="W61" s="158"/>
    </row>
    <row r="62" ht="53.25" customHeight="1" outlineLevel="1" spans="1:23">
      <c r="A62" s="156" t="s">
        <v>46</v>
      </c>
      <c r="B62" s="156" t="s">
        <v>348</v>
      </c>
      <c r="C62" s="156" t="s">
        <v>349</v>
      </c>
      <c r="D62" s="156" t="s">
        <v>135</v>
      </c>
      <c r="E62" s="156" t="s">
        <v>136</v>
      </c>
      <c r="F62" s="156" t="s">
        <v>317</v>
      </c>
      <c r="G62" s="156" t="s">
        <v>318</v>
      </c>
      <c r="H62" s="158">
        <v>24500</v>
      </c>
      <c r="I62" s="158">
        <v>24500</v>
      </c>
      <c r="J62" s="158"/>
      <c r="K62" s="158"/>
      <c r="L62" s="158">
        <v>24500</v>
      </c>
      <c r="M62" s="156"/>
      <c r="N62" s="158"/>
      <c r="O62" s="158"/>
      <c r="P62" s="158"/>
      <c r="Q62" s="158"/>
      <c r="R62" s="158"/>
      <c r="S62" s="158"/>
      <c r="T62" s="158"/>
      <c r="U62" s="158"/>
      <c r="V62" s="158"/>
      <c r="W62" s="158"/>
    </row>
    <row r="63" ht="53.25" customHeight="1" outlineLevel="1" spans="1:23">
      <c r="A63" s="156" t="s">
        <v>46</v>
      </c>
      <c r="B63" s="156" t="s">
        <v>350</v>
      </c>
      <c r="C63" s="156" t="s">
        <v>351</v>
      </c>
      <c r="D63" s="156" t="s">
        <v>115</v>
      </c>
      <c r="E63" s="156" t="s">
        <v>116</v>
      </c>
      <c r="F63" s="156" t="s">
        <v>317</v>
      </c>
      <c r="G63" s="156" t="s">
        <v>318</v>
      </c>
      <c r="H63" s="158">
        <v>2303640</v>
      </c>
      <c r="I63" s="158">
        <v>2303640</v>
      </c>
      <c r="J63" s="158"/>
      <c r="K63" s="158"/>
      <c r="L63" s="158">
        <v>2303640</v>
      </c>
      <c r="M63" s="156"/>
      <c r="N63" s="158"/>
      <c r="O63" s="158"/>
      <c r="P63" s="158"/>
      <c r="Q63" s="158"/>
      <c r="R63" s="158"/>
      <c r="S63" s="158"/>
      <c r="T63" s="158"/>
      <c r="U63" s="158"/>
      <c r="V63" s="158"/>
      <c r="W63" s="158"/>
    </row>
    <row r="64" ht="53.25" customHeight="1" outlineLevel="1" spans="1:23">
      <c r="A64" s="156" t="s">
        <v>46</v>
      </c>
      <c r="B64" s="156" t="s">
        <v>352</v>
      </c>
      <c r="C64" s="156" t="s">
        <v>353</v>
      </c>
      <c r="D64" s="156" t="s">
        <v>109</v>
      </c>
      <c r="E64" s="156" t="s">
        <v>110</v>
      </c>
      <c r="F64" s="156" t="s">
        <v>317</v>
      </c>
      <c r="G64" s="156" t="s">
        <v>318</v>
      </c>
      <c r="H64" s="158">
        <v>72000</v>
      </c>
      <c r="I64" s="158">
        <v>72000</v>
      </c>
      <c r="J64" s="158"/>
      <c r="K64" s="158"/>
      <c r="L64" s="158">
        <v>72000</v>
      </c>
      <c r="M64" s="156"/>
      <c r="N64" s="158"/>
      <c r="O64" s="158"/>
      <c r="P64" s="158"/>
      <c r="Q64" s="158"/>
      <c r="R64" s="158"/>
      <c r="S64" s="158"/>
      <c r="T64" s="158"/>
      <c r="U64" s="158"/>
      <c r="V64" s="158"/>
      <c r="W64" s="158"/>
    </row>
    <row r="65" ht="30.75" customHeight="1" spans="1:23">
      <c r="A65" s="163" t="s">
        <v>30</v>
      </c>
      <c r="B65" s="163"/>
      <c r="C65" s="163"/>
      <c r="D65" s="163"/>
      <c r="E65" s="163"/>
      <c r="F65" s="163"/>
      <c r="G65" s="163"/>
      <c r="H65" s="158">
        <v>14865155.66</v>
      </c>
      <c r="I65" s="158">
        <v>14865155.66</v>
      </c>
      <c r="J65" s="158"/>
      <c r="K65" s="158"/>
      <c r="L65" s="158">
        <v>14865155.66</v>
      </c>
      <c r="M65" s="158"/>
      <c r="N65" s="158"/>
      <c r="O65" s="158"/>
      <c r="P65" s="158"/>
      <c r="Q65" s="158"/>
      <c r="R65" s="158"/>
      <c r="S65" s="158"/>
      <c r="T65" s="158"/>
      <c r="U65" s="158"/>
      <c r="V65" s="158"/>
      <c r="W65" s="158"/>
    </row>
  </sheetData>
  <mergeCells count="32">
    <mergeCell ref="T1:W1"/>
    <mergeCell ref="A2:W2"/>
    <mergeCell ref="A3:G3"/>
    <mergeCell ref="T3:W3"/>
    <mergeCell ref="H4:W4"/>
    <mergeCell ref="I5:M5"/>
    <mergeCell ref="N5:P5"/>
    <mergeCell ref="R5:W5"/>
    <mergeCell ref="A65:G6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7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8"/>
  <sheetViews>
    <sheetView showZeros="0" workbookViewId="0">
      <selection activeCell="A1" sqref="A1:W1"/>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2" t="s">
        <v>354</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355</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"单位名称："&amp;"梁河县民政局"</f>
        <v>单位名称：梁河县民政局</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356</v>
      </c>
      <c r="B4" s="155" t="s">
        <v>214</v>
      </c>
      <c r="C4" s="155" t="s">
        <v>215</v>
      </c>
      <c r="D4" s="155" t="s">
        <v>357</v>
      </c>
      <c r="E4" s="155" t="s">
        <v>216</v>
      </c>
      <c r="F4" s="155" t="s">
        <v>217</v>
      </c>
      <c r="G4" s="155" t="s">
        <v>358</v>
      </c>
      <c r="H4" s="155" t="s">
        <v>359</v>
      </c>
      <c r="I4" s="155" t="s">
        <v>30</v>
      </c>
      <c r="J4" s="155" t="s">
        <v>360</v>
      </c>
      <c r="K4" s="155"/>
      <c r="L4" s="155"/>
      <c r="M4" s="155"/>
      <c r="N4" s="155" t="s">
        <v>226</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361</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228</v>
      </c>
      <c r="Q7" s="155" t="s">
        <v>229</v>
      </c>
      <c r="R7" s="155" t="s">
        <v>230</v>
      </c>
      <c r="S7" s="155" t="s">
        <v>231</v>
      </c>
      <c r="T7" s="155" t="s">
        <v>232</v>
      </c>
      <c r="U7" s="155" t="s">
        <v>233</v>
      </c>
      <c r="V7" s="155" t="s">
        <v>234</v>
      </c>
      <c r="W7" s="155" t="s">
        <v>235</v>
      </c>
    </row>
    <row r="8" ht="52.5" customHeight="1" spans="1:23">
      <c r="A8" s="156"/>
      <c r="B8" s="156"/>
      <c r="C8" s="156" t="s">
        <v>362</v>
      </c>
      <c r="D8" s="156"/>
      <c r="E8" s="156"/>
      <c r="F8" s="156"/>
      <c r="G8" s="156"/>
      <c r="H8" s="156"/>
      <c r="I8" s="158"/>
      <c r="J8" s="158"/>
      <c r="K8" s="158"/>
      <c r="L8" s="158"/>
      <c r="M8" s="158"/>
      <c r="N8" s="158"/>
      <c r="O8" s="158"/>
      <c r="P8" s="158"/>
      <c r="Q8" s="158"/>
      <c r="R8" s="158"/>
      <c r="S8" s="158"/>
      <c r="T8" s="158"/>
      <c r="U8" s="158"/>
      <c r="V8" s="158"/>
      <c r="W8" s="158"/>
    </row>
    <row r="9" ht="52.5" customHeight="1" outlineLevel="1" spans="1:23">
      <c r="A9" s="156" t="s">
        <v>363</v>
      </c>
      <c r="B9" s="156" t="s">
        <v>364</v>
      </c>
      <c r="C9" s="156" t="s">
        <v>362</v>
      </c>
      <c r="D9" s="156" t="s">
        <v>46</v>
      </c>
      <c r="E9" s="156" t="s">
        <v>121</v>
      </c>
      <c r="F9" s="156" t="s">
        <v>122</v>
      </c>
      <c r="G9" s="156" t="s">
        <v>317</v>
      </c>
      <c r="H9" s="156" t="s">
        <v>318</v>
      </c>
      <c r="I9" s="158"/>
      <c r="J9" s="158"/>
      <c r="K9" s="158"/>
      <c r="L9" s="158"/>
      <c r="M9" s="158"/>
      <c r="N9" s="158"/>
      <c r="O9" s="158"/>
      <c r="P9" s="158"/>
      <c r="Q9" s="158"/>
      <c r="R9" s="158"/>
      <c r="S9" s="158"/>
      <c r="T9" s="158"/>
      <c r="U9" s="158"/>
      <c r="V9" s="158"/>
      <c r="W9" s="158"/>
    </row>
    <row r="10" ht="52.5" customHeight="1" spans="1:23">
      <c r="A10" s="156"/>
      <c r="B10" s="156"/>
      <c r="C10" s="156" t="s">
        <v>365</v>
      </c>
      <c r="D10" s="156"/>
      <c r="E10" s="156"/>
      <c r="F10" s="156"/>
      <c r="G10" s="156"/>
      <c r="H10" s="156"/>
      <c r="I10" s="158"/>
      <c r="J10" s="158"/>
      <c r="K10" s="158"/>
      <c r="L10" s="158"/>
      <c r="M10" s="158"/>
      <c r="N10" s="156"/>
      <c r="O10" s="156"/>
      <c r="P10" s="156"/>
      <c r="Q10" s="158"/>
      <c r="R10" s="158"/>
      <c r="S10" s="158"/>
      <c r="T10" s="158"/>
      <c r="U10" s="158"/>
      <c r="V10" s="158"/>
      <c r="W10" s="158"/>
    </row>
    <row r="11" ht="52.5" customHeight="1" outlineLevel="1" spans="1:23">
      <c r="A11" s="156" t="s">
        <v>366</v>
      </c>
      <c r="B11" s="156" t="s">
        <v>367</v>
      </c>
      <c r="C11" s="156" t="s">
        <v>365</v>
      </c>
      <c r="D11" s="156" t="s">
        <v>46</v>
      </c>
      <c r="E11" s="156" t="s">
        <v>91</v>
      </c>
      <c r="F11" s="156" t="s">
        <v>92</v>
      </c>
      <c r="G11" s="156" t="s">
        <v>368</v>
      </c>
      <c r="H11" s="156" t="s">
        <v>369</v>
      </c>
      <c r="I11" s="158"/>
      <c r="J11" s="158"/>
      <c r="K11" s="158"/>
      <c r="L11" s="158"/>
      <c r="M11" s="158"/>
      <c r="N11" s="156"/>
      <c r="O11" s="156"/>
      <c r="P11" s="156"/>
      <c r="Q11" s="158"/>
      <c r="R11" s="158"/>
      <c r="S11" s="158"/>
      <c r="T11" s="158"/>
      <c r="U11" s="158"/>
      <c r="V11" s="158"/>
      <c r="W11" s="158"/>
    </row>
    <row r="12" ht="52.5" customHeight="1" outlineLevel="1" spans="1:23">
      <c r="A12" s="156" t="s">
        <v>366</v>
      </c>
      <c r="B12" s="156" t="s">
        <v>367</v>
      </c>
      <c r="C12" s="156" t="s">
        <v>365</v>
      </c>
      <c r="D12" s="156" t="s">
        <v>46</v>
      </c>
      <c r="E12" s="156" t="s">
        <v>91</v>
      </c>
      <c r="F12" s="156" t="s">
        <v>92</v>
      </c>
      <c r="G12" s="156" t="s">
        <v>370</v>
      </c>
      <c r="H12" s="156" t="s">
        <v>371</v>
      </c>
      <c r="I12" s="158"/>
      <c r="J12" s="158"/>
      <c r="K12" s="158"/>
      <c r="L12" s="158"/>
      <c r="M12" s="158"/>
      <c r="N12" s="156"/>
      <c r="O12" s="156"/>
      <c r="P12" s="156"/>
      <c r="Q12" s="158"/>
      <c r="R12" s="158"/>
      <c r="S12" s="158"/>
      <c r="T12" s="158"/>
      <c r="U12" s="158"/>
      <c r="V12" s="158"/>
      <c r="W12" s="158"/>
    </row>
    <row r="13" ht="52.5" customHeight="1" outlineLevel="1" spans="1:23">
      <c r="A13" s="156" t="s">
        <v>366</v>
      </c>
      <c r="B13" s="156" t="s">
        <v>367</v>
      </c>
      <c r="C13" s="156" t="s">
        <v>365</v>
      </c>
      <c r="D13" s="156" t="s">
        <v>46</v>
      </c>
      <c r="E13" s="156" t="s">
        <v>109</v>
      </c>
      <c r="F13" s="156" t="s">
        <v>110</v>
      </c>
      <c r="G13" s="156" t="s">
        <v>317</v>
      </c>
      <c r="H13" s="156" t="s">
        <v>318</v>
      </c>
      <c r="I13" s="158"/>
      <c r="J13" s="158"/>
      <c r="K13" s="158"/>
      <c r="L13" s="158"/>
      <c r="M13" s="158"/>
      <c r="N13" s="156"/>
      <c r="O13" s="156"/>
      <c r="P13" s="156"/>
      <c r="Q13" s="158"/>
      <c r="R13" s="158"/>
      <c r="S13" s="158"/>
      <c r="T13" s="158"/>
      <c r="U13" s="158"/>
      <c r="V13" s="158"/>
      <c r="W13" s="158"/>
    </row>
    <row r="14" ht="52.5" customHeight="1" spans="1:23">
      <c r="A14" s="156"/>
      <c r="B14" s="156"/>
      <c r="C14" s="156" t="s">
        <v>372</v>
      </c>
      <c r="D14" s="156"/>
      <c r="E14" s="156"/>
      <c r="F14" s="156"/>
      <c r="G14" s="156"/>
      <c r="H14" s="156"/>
      <c r="I14" s="158">
        <v>110000</v>
      </c>
      <c r="J14" s="158">
        <v>110000</v>
      </c>
      <c r="K14" s="158">
        <v>110000</v>
      </c>
      <c r="L14" s="158"/>
      <c r="M14" s="158"/>
      <c r="N14" s="156"/>
      <c r="O14" s="156"/>
      <c r="P14" s="156"/>
      <c r="Q14" s="158"/>
      <c r="R14" s="158"/>
      <c r="S14" s="158"/>
      <c r="T14" s="158"/>
      <c r="U14" s="158"/>
      <c r="V14" s="158"/>
      <c r="W14" s="158"/>
    </row>
    <row r="15" ht="52.5" customHeight="1" outlineLevel="1" spans="1:23">
      <c r="A15" s="156" t="s">
        <v>363</v>
      </c>
      <c r="B15" s="156" t="s">
        <v>373</v>
      </c>
      <c r="C15" s="156" t="s">
        <v>372</v>
      </c>
      <c r="D15" s="156" t="s">
        <v>46</v>
      </c>
      <c r="E15" s="156" t="s">
        <v>87</v>
      </c>
      <c r="F15" s="156" t="s">
        <v>88</v>
      </c>
      <c r="G15" s="156" t="s">
        <v>281</v>
      </c>
      <c r="H15" s="156" t="s">
        <v>282</v>
      </c>
      <c r="I15" s="158">
        <v>50000</v>
      </c>
      <c r="J15" s="158">
        <v>50000</v>
      </c>
      <c r="K15" s="158">
        <v>50000</v>
      </c>
      <c r="L15" s="158"/>
      <c r="M15" s="158"/>
      <c r="N15" s="156"/>
      <c r="O15" s="156"/>
      <c r="P15" s="156"/>
      <c r="Q15" s="158"/>
      <c r="R15" s="158"/>
      <c r="S15" s="158"/>
      <c r="T15" s="158"/>
      <c r="U15" s="158"/>
      <c r="V15" s="158"/>
      <c r="W15" s="158"/>
    </row>
    <row r="16" ht="52.5" customHeight="1" outlineLevel="1" spans="1:23">
      <c r="A16" s="156" t="s">
        <v>363</v>
      </c>
      <c r="B16" s="156" t="s">
        <v>373</v>
      </c>
      <c r="C16" s="156" t="s">
        <v>372</v>
      </c>
      <c r="D16" s="156" t="s">
        <v>46</v>
      </c>
      <c r="E16" s="156" t="s">
        <v>87</v>
      </c>
      <c r="F16" s="156" t="s">
        <v>88</v>
      </c>
      <c r="G16" s="156" t="s">
        <v>374</v>
      </c>
      <c r="H16" s="156" t="s">
        <v>375</v>
      </c>
      <c r="I16" s="158">
        <v>60000</v>
      </c>
      <c r="J16" s="158">
        <v>60000</v>
      </c>
      <c r="K16" s="158">
        <v>60000</v>
      </c>
      <c r="L16" s="158"/>
      <c r="M16" s="158"/>
      <c r="N16" s="156"/>
      <c r="O16" s="156"/>
      <c r="P16" s="156"/>
      <c r="Q16" s="158"/>
      <c r="R16" s="158"/>
      <c r="S16" s="158"/>
      <c r="T16" s="158"/>
      <c r="U16" s="158"/>
      <c r="V16" s="158"/>
      <c r="W16" s="158"/>
    </row>
    <row r="17" ht="52.5" customHeight="1" spans="1:23">
      <c r="A17" s="156"/>
      <c r="B17" s="156"/>
      <c r="C17" s="156" t="s">
        <v>376</v>
      </c>
      <c r="D17" s="156"/>
      <c r="E17" s="156"/>
      <c r="F17" s="156"/>
      <c r="G17" s="156"/>
      <c r="H17" s="156"/>
      <c r="I17" s="158">
        <v>83100</v>
      </c>
      <c r="J17" s="158">
        <v>83100</v>
      </c>
      <c r="K17" s="158">
        <v>83100</v>
      </c>
      <c r="L17" s="158"/>
      <c r="M17" s="158"/>
      <c r="N17" s="156"/>
      <c r="O17" s="156"/>
      <c r="P17" s="156"/>
      <c r="Q17" s="158"/>
      <c r="R17" s="158"/>
      <c r="S17" s="158"/>
      <c r="T17" s="158"/>
      <c r="U17" s="158"/>
      <c r="V17" s="158"/>
      <c r="W17" s="158"/>
    </row>
    <row r="18" ht="52.5" customHeight="1" outlineLevel="1" spans="1:23">
      <c r="A18" s="156" t="s">
        <v>363</v>
      </c>
      <c r="B18" s="156" t="s">
        <v>377</v>
      </c>
      <c r="C18" s="156" t="s">
        <v>376</v>
      </c>
      <c r="D18" s="156" t="s">
        <v>46</v>
      </c>
      <c r="E18" s="156" t="s">
        <v>91</v>
      </c>
      <c r="F18" s="156" t="s">
        <v>92</v>
      </c>
      <c r="G18" s="156" t="s">
        <v>317</v>
      </c>
      <c r="H18" s="156" t="s">
        <v>318</v>
      </c>
      <c r="I18" s="158">
        <v>83100</v>
      </c>
      <c r="J18" s="158">
        <v>83100</v>
      </c>
      <c r="K18" s="158">
        <v>83100</v>
      </c>
      <c r="L18" s="158"/>
      <c r="M18" s="158"/>
      <c r="N18" s="156"/>
      <c r="O18" s="156"/>
      <c r="P18" s="156"/>
      <c r="Q18" s="158"/>
      <c r="R18" s="158"/>
      <c r="S18" s="158"/>
      <c r="T18" s="158"/>
      <c r="U18" s="158"/>
      <c r="V18" s="158"/>
      <c r="W18" s="158"/>
    </row>
    <row r="19" ht="52.5" customHeight="1" spans="1:23">
      <c r="A19" s="156"/>
      <c r="B19" s="156"/>
      <c r="C19" s="156" t="s">
        <v>378</v>
      </c>
      <c r="D19" s="156"/>
      <c r="E19" s="156"/>
      <c r="F19" s="156"/>
      <c r="G19" s="156"/>
      <c r="H19" s="156"/>
      <c r="I19" s="158">
        <v>30000</v>
      </c>
      <c r="J19" s="158">
        <v>30000</v>
      </c>
      <c r="K19" s="158">
        <v>30000</v>
      </c>
      <c r="L19" s="158"/>
      <c r="M19" s="158"/>
      <c r="N19" s="156"/>
      <c r="O19" s="156"/>
      <c r="P19" s="156"/>
      <c r="Q19" s="158"/>
      <c r="R19" s="158"/>
      <c r="S19" s="158"/>
      <c r="T19" s="158"/>
      <c r="U19" s="158"/>
      <c r="V19" s="158"/>
      <c r="W19" s="158"/>
    </row>
    <row r="20" ht="52.5" customHeight="1" outlineLevel="1" spans="1:23">
      <c r="A20" s="156" t="s">
        <v>363</v>
      </c>
      <c r="B20" s="156" t="s">
        <v>379</v>
      </c>
      <c r="C20" s="156" t="s">
        <v>378</v>
      </c>
      <c r="D20" s="156" t="s">
        <v>46</v>
      </c>
      <c r="E20" s="156" t="s">
        <v>109</v>
      </c>
      <c r="F20" s="156" t="s">
        <v>110</v>
      </c>
      <c r="G20" s="156" t="s">
        <v>281</v>
      </c>
      <c r="H20" s="156" t="s">
        <v>282</v>
      </c>
      <c r="I20" s="158">
        <v>6000</v>
      </c>
      <c r="J20" s="158">
        <v>6000</v>
      </c>
      <c r="K20" s="158">
        <v>6000</v>
      </c>
      <c r="L20" s="158"/>
      <c r="M20" s="158"/>
      <c r="N20" s="156"/>
      <c r="O20" s="156"/>
      <c r="P20" s="156"/>
      <c r="Q20" s="158"/>
      <c r="R20" s="158"/>
      <c r="S20" s="158"/>
      <c r="T20" s="158"/>
      <c r="U20" s="158"/>
      <c r="V20" s="158"/>
      <c r="W20" s="158"/>
    </row>
    <row r="21" ht="52.5" customHeight="1" outlineLevel="1" spans="1:23">
      <c r="A21" s="156" t="s">
        <v>363</v>
      </c>
      <c r="B21" s="156" t="s">
        <v>379</v>
      </c>
      <c r="C21" s="156" t="s">
        <v>378</v>
      </c>
      <c r="D21" s="156" t="s">
        <v>46</v>
      </c>
      <c r="E21" s="156" t="s">
        <v>109</v>
      </c>
      <c r="F21" s="156" t="s">
        <v>110</v>
      </c>
      <c r="G21" s="156" t="s">
        <v>297</v>
      </c>
      <c r="H21" s="156" t="s">
        <v>298</v>
      </c>
      <c r="I21" s="158">
        <v>24000</v>
      </c>
      <c r="J21" s="158">
        <v>24000</v>
      </c>
      <c r="K21" s="158">
        <v>24000</v>
      </c>
      <c r="L21" s="158"/>
      <c r="M21" s="158"/>
      <c r="N21" s="156"/>
      <c r="O21" s="156"/>
      <c r="P21" s="156"/>
      <c r="Q21" s="158"/>
      <c r="R21" s="158"/>
      <c r="S21" s="158"/>
      <c r="T21" s="158"/>
      <c r="U21" s="158"/>
      <c r="V21" s="158"/>
      <c r="W21" s="158"/>
    </row>
    <row r="22" ht="52.5" customHeight="1" spans="1:23">
      <c r="A22" s="156"/>
      <c r="B22" s="156"/>
      <c r="C22" s="156" t="s">
        <v>380</v>
      </c>
      <c r="D22" s="156"/>
      <c r="E22" s="156"/>
      <c r="F22" s="156"/>
      <c r="G22" s="156"/>
      <c r="H22" s="156"/>
      <c r="I22" s="158">
        <v>88000</v>
      </c>
      <c r="J22" s="158">
        <v>88000</v>
      </c>
      <c r="K22" s="158">
        <v>88000</v>
      </c>
      <c r="L22" s="158"/>
      <c r="M22" s="158"/>
      <c r="N22" s="156"/>
      <c r="O22" s="156"/>
      <c r="P22" s="156"/>
      <c r="Q22" s="158"/>
      <c r="R22" s="158"/>
      <c r="S22" s="158"/>
      <c r="T22" s="158"/>
      <c r="U22" s="158"/>
      <c r="V22" s="158"/>
      <c r="W22" s="158"/>
    </row>
    <row r="23" ht="52.5" customHeight="1" outlineLevel="1" spans="1:23">
      <c r="A23" s="156" t="s">
        <v>381</v>
      </c>
      <c r="B23" s="156" t="s">
        <v>382</v>
      </c>
      <c r="C23" s="156" t="s">
        <v>380</v>
      </c>
      <c r="D23" s="156" t="s">
        <v>46</v>
      </c>
      <c r="E23" s="156" t="s">
        <v>109</v>
      </c>
      <c r="F23" s="156" t="s">
        <v>110</v>
      </c>
      <c r="G23" s="156" t="s">
        <v>370</v>
      </c>
      <c r="H23" s="156" t="s">
        <v>371</v>
      </c>
      <c r="I23" s="158">
        <v>88000</v>
      </c>
      <c r="J23" s="158">
        <v>88000</v>
      </c>
      <c r="K23" s="158">
        <v>88000</v>
      </c>
      <c r="L23" s="158"/>
      <c r="M23" s="158"/>
      <c r="N23" s="156"/>
      <c r="O23" s="156"/>
      <c r="P23" s="156"/>
      <c r="Q23" s="158"/>
      <c r="R23" s="158"/>
      <c r="S23" s="158"/>
      <c r="T23" s="158"/>
      <c r="U23" s="158"/>
      <c r="V23" s="158"/>
      <c r="W23" s="158"/>
    </row>
    <row r="24" ht="52.5" customHeight="1" spans="1:23">
      <c r="A24" s="156"/>
      <c r="B24" s="156"/>
      <c r="C24" s="156" t="s">
        <v>383</v>
      </c>
      <c r="D24" s="156"/>
      <c r="E24" s="156"/>
      <c r="F24" s="156"/>
      <c r="G24" s="156"/>
      <c r="H24" s="156"/>
      <c r="I24" s="158">
        <v>100000</v>
      </c>
      <c r="J24" s="158">
        <v>100000</v>
      </c>
      <c r="K24" s="158">
        <v>100000</v>
      </c>
      <c r="L24" s="158"/>
      <c r="M24" s="158"/>
      <c r="N24" s="156"/>
      <c r="O24" s="156"/>
      <c r="P24" s="156"/>
      <c r="Q24" s="158"/>
      <c r="R24" s="158"/>
      <c r="S24" s="158"/>
      <c r="T24" s="158"/>
      <c r="U24" s="158"/>
      <c r="V24" s="158"/>
      <c r="W24" s="158"/>
    </row>
    <row r="25" ht="52.5" customHeight="1" outlineLevel="1" spans="1:23">
      <c r="A25" s="156" t="s">
        <v>381</v>
      </c>
      <c r="B25" s="156" t="s">
        <v>384</v>
      </c>
      <c r="C25" s="156" t="s">
        <v>383</v>
      </c>
      <c r="D25" s="156" t="s">
        <v>46</v>
      </c>
      <c r="E25" s="156" t="s">
        <v>89</v>
      </c>
      <c r="F25" s="156" t="s">
        <v>90</v>
      </c>
      <c r="G25" s="156" t="s">
        <v>370</v>
      </c>
      <c r="H25" s="156" t="s">
        <v>371</v>
      </c>
      <c r="I25" s="158">
        <v>100000</v>
      </c>
      <c r="J25" s="158">
        <v>100000</v>
      </c>
      <c r="K25" s="158">
        <v>100000</v>
      </c>
      <c r="L25" s="158"/>
      <c r="M25" s="158"/>
      <c r="N25" s="156"/>
      <c r="O25" s="156"/>
      <c r="P25" s="156"/>
      <c r="Q25" s="158"/>
      <c r="R25" s="158"/>
      <c r="S25" s="158"/>
      <c r="T25" s="158"/>
      <c r="U25" s="158"/>
      <c r="V25" s="158"/>
      <c r="W25" s="158"/>
    </row>
    <row r="26" ht="52.5" customHeight="1" spans="1:23">
      <c r="A26" s="156"/>
      <c r="B26" s="156"/>
      <c r="C26" s="156" t="s">
        <v>385</v>
      </c>
      <c r="D26" s="156"/>
      <c r="E26" s="156"/>
      <c r="F26" s="156"/>
      <c r="G26" s="156"/>
      <c r="H26" s="156"/>
      <c r="I26" s="158">
        <v>1000000</v>
      </c>
      <c r="J26" s="158">
        <v>1000000</v>
      </c>
      <c r="K26" s="158">
        <v>1000000</v>
      </c>
      <c r="L26" s="158"/>
      <c r="M26" s="158"/>
      <c r="N26" s="156"/>
      <c r="O26" s="156"/>
      <c r="P26" s="156"/>
      <c r="Q26" s="158"/>
      <c r="R26" s="158"/>
      <c r="S26" s="158"/>
      <c r="T26" s="158"/>
      <c r="U26" s="158"/>
      <c r="V26" s="158"/>
      <c r="W26" s="158"/>
    </row>
    <row r="27" ht="52.5" customHeight="1" outlineLevel="1" spans="1:23">
      <c r="A27" s="156" t="s">
        <v>381</v>
      </c>
      <c r="B27" s="156" t="s">
        <v>386</v>
      </c>
      <c r="C27" s="156" t="s">
        <v>385</v>
      </c>
      <c r="D27" s="156" t="s">
        <v>46</v>
      </c>
      <c r="E27" s="156" t="s">
        <v>111</v>
      </c>
      <c r="F27" s="156" t="s">
        <v>112</v>
      </c>
      <c r="G27" s="156" t="s">
        <v>370</v>
      </c>
      <c r="H27" s="156" t="s">
        <v>371</v>
      </c>
      <c r="I27" s="158">
        <v>1000000</v>
      </c>
      <c r="J27" s="158">
        <v>1000000</v>
      </c>
      <c r="K27" s="158">
        <v>1000000</v>
      </c>
      <c r="L27" s="158"/>
      <c r="M27" s="158"/>
      <c r="N27" s="156"/>
      <c r="O27" s="156"/>
      <c r="P27" s="156"/>
      <c r="Q27" s="158"/>
      <c r="R27" s="158"/>
      <c r="S27" s="158"/>
      <c r="T27" s="158"/>
      <c r="U27" s="158"/>
      <c r="V27" s="158"/>
      <c r="W27" s="158"/>
    </row>
    <row r="28" ht="52.5" customHeight="1" spans="1:23">
      <c r="A28" s="156"/>
      <c r="B28" s="156"/>
      <c r="C28" s="156" t="s">
        <v>387</v>
      </c>
      <c r="D28" s="156"/>
      <c r="E28" s="156"/>
      <c r="F28" s="156"/>
      <c r="G28" s="156"/>
      <c r="H28" s="156"/>
      <c r="I28" s="158">
        <v>114400</v>
      </c>
      <c r="J28" s="158">
        <v>114400</v>
      </c>
      <c r="K28" s="158">
        <v>114400</v>
      </c>
      <c r="L28" s="158"/>
      <c r="M28" s="158"/>
      <c r="N28" s="156"/>
      <c r="O28" s="156"/>
      <c r="P28" s="156"/>
      <c r="Q28" s="158"/>
      <c r="R28" s="158"/>
      <c r="S28" s="158"/>
      <c r="T28" s="158"/>
      <c r="U28" s="158"/>
      <c r="V28" s="158"/>
      <c r="W28" s="158"/>
    </row>
    <row r="29" ht="52.5" customHeight="1" outlineLevel="1" spans="1:23">
      <c r="A29" s="156" t="s">
        <v>363</v>
      </c>
      <c r="B29" s="156" t="s">
        <v>388</v>
      </c>
      <c r="C29" s="156" t="s">
        <v>387</v>
      </c>
      <c r="D29" s="156" t="s">
        <v>46</v>
      </c>
      <c r="E29" s="156" t="s">
        <v>91</v>
      </c>
      <c r="F29" s="156" t="s">
        <v>92</v>
      </c>
      <c r="G29" s="156" t="s">
        <v>299</v>
      </c>
      <c r="H29" s="156" t="s">
        <v>300</v>
      </c>
      <c r="I29" s="158">
        <v>20000</v>
      </c>
      <c r="J29" s="158">
        <v>20000</v>
      </c>
      <c r="K29" s="158">
        <v>20000</v>
      </c>
      <c r="L29" s="158"/>
      <c r="M29" s="158"/>
      <c r="N29" s="156"/>
      <c r="O29" s="156"/>
      <c r="P29" s="156"/>
      <c r="Q29" s="158"/>
      <c r="R29" s="158"/>
      <c r="S29" s="158"/>
      <c r="T29" s="158"/>
      <c r="U29" s="158"/>
      <c r="V29" s="158"/>
      <c r="W29" s="158"/>
    </row>
    <row r="30" ht="52.5" customHeight="1" outlineLevel="1" spans="1:23">
      <c r="A30" s="156" t="s">
        <v>363</v>
      </c>
      <c r="B30" s="156" t="s">
        <v>388</v>
      </c>
      <c r="C30" s="156" t="s">
        <v>387</v>
      </c>
      <c r="D30" s="156" t="s">
        <v>46</v>
      </c>
      <c r="E30" s="156" t="s">
        <v>91</v>
      </c>
      <c r="F30" s="156" t="s">
        <v>92</v>
      </c>
      <c r="G30" s="156" t="s">
        <v>389</v>
      </c>
      <c r="H30" s="156" t="s">
        <v>390</v>
      </c>
      <c r="I30" s="158">
        <v>10000</v>
      </c>
      <c r="J30" s="158">
        <v>10000</v>
      </c>
      <c r="K30" s="158">
        <v>10000</v>
      </c>
      <c r="L30" s="158"/>
      <c r="M30" s="158"/>
      <c r="N30" s="156"/>
      <c r="O30" s="156"/>
      <c r="P30" s="156"/>
      <c r="Q30" s="158"/>
      <c r="R30" s="158"/>
      <c r="S30" s="158"/>
      <c r="T30" s="158"/>
      <c r="U30" s="158"/>
      <c r="V30" s="158"/>
      <c r="W30" s="158"/>
    </row>
    <row r="31" ht="52.5" customHeight="1" outlineLevel="1" spans="1:23">
      <c r="A31" s="156" t="s">
        <v>363</v>
      </c>
      <c r="B31" s="156" t="s">
        <v>388</v>
      </c>
      <c r="C31" s="156" t="s">
        <v>387</v>
      </c>
      <c r="D31" s="156" t="s">
        <v>46</v>
      </c>
      <c r="E31" s="156" t="s">
        <v>91</v>
      </c>
      <c r="F31" s="156" t="s">
        <v>92</v>
      </c>
      <c r="G31" s="156" t="s">
        <v>391</v>
      </c>
      <c r="H31" s="156" t="s">
        <v>392</v>
      </c>
      <c r="I31" s="158">
        <v>3400</v>
      </c>
      <c r="J31" s="158">
        <v>3400</v>
      </c>
      <c r="K31" s="158">
        <v>3400</v>
      </c>
      <c r="L31" s="158"/>
      <c r="M31" s="158"/>
      <c r="N31" s="156"/>
      <c r="O31" s="156"/>
      <c r="P31" s="156"/>
      <c r="Q31" s="158"/>
      <c r="R31" s="158"/>
      <c r="S31" s="158"/>
      <c r="T31" s="158"/>
      <c r="U31" s="158"/>
      <c r="V31" s="158"/>
      <c r="W31" s="158"/>
    </row>
    <row r="32" ht="52.5" customHeight="1" outlineLevel="1" spans="1:23">
      <c r="A32" s="156" t="s">
        <v>363</v>
      </c>
      <c r="B32" s="156" t="s">
        <v>388</v>
      </c>
      <c r="C32" s="156" t="s">
        <v>387</v>
      </c>
      <c r="D32" s="156" t="s">
        <v>46</v>
      </c>
      <c r="E32" s="156" t="s">
        <v>91</v>
      </c>
      <c r="F32" s="156" t="s">
        <v>92</v>
      </c>
      <c r="G32" s="156" t="s">
        <v>368</v>
      </c>
      <c r="H32" s="156" t="s">
        <v>369</v>
      </c>
      <c r="I32" s="158">
        <v>68000</v>
      </c>
      <c r="J32" s="158">
        <v>68000</v>
      </c>
      <c r="K32" s="158">
        <v>68000</v>
      </c>
      <c r="L32" s="158"/>
      <c r="M32" s="158"/>
      <c r="N32" s="156"/>
      <c r="O32" s="156"/>
      <c r="P32" s="156"/>
      <c r="Q32" s="158"/>
      <c r="R32" s="158"/>
      <c r="S32" s="158"/>
      <c r="T32" s="158"/>
      <c r="U32" s="158"/>
      <c r="V32" s="158"/>
      <c r="W32" s="158"/>
    </row>
    <row r="33" ht="52.5" customHeight="1" outlineLevel="1" spans="1:23">
      <c r="A33" s="156" t="s">
        <v>363</v>
      </c>
      <c r="B33" s="156" t="s">
        <v>388</v>
      </c>
      <c r="C33" s="156" t="s">
        <v>387</v>
      </c>
      <c r="D33" s="156" t="s">
        <v>46</v>
      </c>
      <c r="E33" s="156" t="s">
        <v>91</v>
      </c>
      <c r="F33" s="156" t="s">
        <v>92</v>
      </c>
      <c r="G33" s="156" t="s">
        <v>368</v>
      </c>
      <c r="H33" s="156" t="s">
        <v>369</v>
      </c>
      <c r="I33" s="158">
        <v>13000</v>
      </c>
      <c r="J33" s="158">
        <v>13000</v>
      </c>
      <c r="K33" s="158">
        <v>13000</v>
      </c>
      <c r="L33" s="158"/>
      <c r="M33" s="158"/>
      <c r="N33" s="156"/>
      <c r="O33" s="156"/>
      <c r="P33" s="156"/>
      <c r="Q33" s="158"/>
      <c r="R33" s="158"/>
      <c r="S33" s="158"/>
      <c r="T33" s="158"/>
      <c r="U33" s="158"/>
      <c r="V33" s="158"/>
      <c r="W33" s="158"/>
    </row>
    <row r="34" ht="52.5" customHeight="1" spans="1:23">
      <c r="A34" s="156"/>
      <c r="B34" s="156"/>
      <c r="C34" s="156" t="s">
        <v>393</v>
      </c>
      <c r="D34" s="156"/>
      <c r="E34" s="156"/>
      <c r="F34" s="156"/>
      <c r="G34" s="156"/>
      <c r="H34" s="156"/>
      <c r="I34" s="158">
        <v>5900000</v>
      </c>
      <c r="J34" s="158">
        <v>5900000</v>
      </c>
      <c r="K34" s="158">
        <v>5900000</v>
      </c>
      <c r="L34" s="158"/>
      <c r="M34" s="158"/>
      <c r="N34" s="156"/>
      <c r="O34" s="156"/>
      <c r="P34" s="156"/>
      <c r="Q34" s="158"/>
      <c r="R34" s="158"/>
      <c r="S34" s="158"/>
      <c r="T34" s="158"/>
      <c r="U34" s="158"/>
      <c r="V34" s="158"/>
      <c r="W34" s="158"/>
    </row>
    <row r="35" ht="52.5" customHeight="1" outlineLevel="1" spans="1:23">
      <c r="A35" s="156" t="s">
        <v>381</v>
      </c>
      <c r="B35" s="156" t="s">
        <v>394</v>
      </c>
      <c r="C35" s="156" t="s">
        <v>393</v>
      </c>
      <c r="D35" s="156" t="s">
        <v>46</v>
      </c>
      <c r="E35" s="156" t="s">
        <v>111</v>
      </c>
      <c r="F35" s="156" t="s">
        <v>112</v>
      </c>
      <c r="G35" s="156" t="s">
        <v>281</v>
      </c>
      <c r="H35" s="156" t="s">
        <v>282</v>
      </c>
      <c r="I35" s="158">
        <v>49300</v>
      </c>
      <c r="J35" s="158">
        <v>49300</v>
      </c>
      <c r="K35" s="158">
        <v>49300</v>
      </c>
      <c r="L35" s="158"/>
      <c r="M35" s="158"/>
      <c r="N35" s="156"/>
      <c r="O35" s="156"/>
      <c r="P35" s="156"/>
      <c r="Q35" s="158"/>
      <c r="R35" s="158"/>
      <c r="S35" s="158"/>
      <c r="T35" s="158"/>
      <c r="U35" s="158"/>
      <c r="V35" s="158"/>
      <c r="W35" s="158"/>
    </row>
    <row r="36" ht="52.5" customHeight="1" outlineLevel="1" spans="1:23">
      <c r="A36" s="156" t="s">
        <v>381</v>
      </c>
      <c r="B36" s="156" t="s">
        <v>394</v>
      </c>
      <c r="C36" s="156" t="s">
        <v>393</v>
      </c>
      <c r="D36" s="156" t="s">
        <v>46</v>
      </c>
      <c r="E36" s="156" t="s">
        <v>111</v>
      </c>
      <c r="F36" s="156" t="s">
        <v>112</v>
      </c>
      <c r="G36" s="156" t="s">
        <v>370</v>
      </c>
      <c r="H36" s="156" t="s">
        <v>371</v>
      </c>
      <c r="I36" s="158">
        <v>471700</v>
      </c>
      <c r="J36" s="158">
        <v>471700</v>
      </c>
      <c r="K36" s="158">
        <v>471700</v>
      </c>
      <c r="L36" s="158"/>
      <c r="M36" s="158"/>
      <c r="N36" s="156"/>
      <c r="O36" s="156"/>
      <c r="P36" s="156"/>
      <c r="Q36" s="158"/>
      <c r="R36" s="158"/>
      <c r="S36" s="158"/>
      <c r="T36" s="158"/>
      <c r="U36" s="158"/>
      <c r="V36" s="158"/>
      <c r="W36" s="158"/>
    </row>
    <row r="37" ht="52.5" customHeight="1" outlineLevel="1" spans="1:23">
      <c r="A37" s="156" t="s">
        <v>381</v>
      </c>
      <c r="B37" s="156" t="s">
        <v>394</v>
      </c>
      <c r="C37" s="156" t="s">
        <v>393</v>
      </c>
      <c r="D37" s="156" t="s">
        <v>46</v>
      </c>
      <c r="E37" s="156" t="s">
        <v>111</v>
      </c>
      <c r="F37" s="156" t="s">
        <v>112</v>
      </c>
      <c r="G37" s="156" t="s">
        <v>395</v>
      </c>
      <c r="H37" s="156" t="s">
        <v>396</v>
      </c>
      <c r="I37" s="158">
        <v>5379000</v>
      </c>
      <c r="J37" s="158">
        <v>5379000</v>
      </c>
      <c r="K37" s="158">
        <v>5379000</v>
      </c>
      <c r="L37" s="158"/>
      <c r="M37" s="158"/>
      <c r="N37" s="156"/>
      <c r="O37" s="156"/>
      <c r="P37" s="156"/>
      <c r="Q37" s="158"/>
      <c r="R37" s="158"/>
      <c r="S37" s="158"/>
      <c r="T37" s="158"/>
      <c r="U37" s="158"/>
      <c r="V37" s="158"/>
      <c r="W37" s="158"/>
    </row>
    <row r="38" ht="30" customHeight="1" spans="1:23">
      <c r="A38" s="157" t="s">
        <v>30</v>
      </c>
      <c r="B38" s="157"/>
      <c r="C38" s="157"/>
      <c r="D38" s="157"/>
      <c r="E38" s="157"/>
      <c r="F38" s="157"/>
      <c r="G38" s="157"/>
      <c r="H38" s="157"/>
      <c r="I38" s="158">
        <v>7425500</v>
      </c>
      <c r="J38" s="158">
        <v>7425500</v>
      </c>
      <c r="K38" s="158">
        <v>7425500</v>
      </c>
      <c r="L38" s="158"/>
      <c r="M38" s="158"/>
      <c r="N38" s="158"/>
      <c r="O38" s="158"/>
      <c r="P38" s="158"/>
      <c r="Q38" s="158"/>
      <c r="R38" s="158"/>
      <c r="S38" s="158"/>
      <c r="T38" s="158"/>
      <c r="U38" s="158"/>
      <c r="V38" s="158"/>
      <c r="W38" s="158"/>
    </row>
  </sheetData>
  <mergeCells count="30">
    <mergeCell ref="A1:W1"/>
    <mergeCell ref="A2:W2"/>
    <mergeCell ref="A3:G3"/>
    <mergeCell ref="V3:W3"/>
    <mergeCell ref="J4:M4"/>
    <mergeCell ref="N4:P4"/>
    <mergeCell ref="R4:W4"/>
    <mergeCell ref="J5:K5"/>
    <mergeCell ref="A38:H3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6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2"/>
  <sheetViews>
    <sheetView showZeros="0" workbookViewId="0">
      <selection activeCell="H4" sqref="H4"/>
    </sheetView>
  </sheetViews>
  <sheetFormatPr defaultColWidth="10.2761904761905" defaultRowHeight="15" customHeight="1"/>
  <cols>
    <col min="1" max="9" width="14.2761904761905" customWidth="1"/>
    <col min="10" max="10" width="34.2761904761905" customWidth="1"/>
  </cols>
  <sheetData>
    <row r="1" ht="18.75" customHeight="1" spans="1:10">
      <c r="A1" s="147"/>
      <c r="B1" s="147"/>
      <c r="C1" s="147"/>
      <c r="D1" s="147"/>
      <c r="E1" s="147"/>
      <c r="F1" s="147"/>
      <c r="G1" s="147"/>
      <c r="H1" s="147"/>
      <c r="I1" s="147"/>
      <c r="J1" s="151" t="s">
        <v>397</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"单位名称："&amp;"梁河县民政局"</f>
        <v>单位名称：梁河县民政局</v>
      </c>
      <c r="B3" s="147"/>
      <c r="C3" s="147"/>
      <c r="D3" s="147"/>
      <c r="E3" s="147"/>
      <c r="F3" s="147"/>
      <c r="G3" s="147"/>
      <c r="H3" s="147"/>
      <c r="I3" s="147"/>
      <c r="J3" s="147"/>
    </row>
    <row r="4" ht="22.5" customHeight="1" spans="1:10">
      <c r="A4" s="149" t="s">
        <v>398</v>
      </c>
      <c r="B4" s="149" t="s">
        <v>399</v>
      </c>
      <c r="C4" s="149" t="s">
        <v>400</v>
      </c>
      <c r="D4" s="149" t="s">
        <v>401</v>
      </c>
      <c r="E4" s="149" t="s">
        <v>402</v>
      </c>
      <c r="F4" s="149" t="s">
        <v>403</v>
      </c>
      <c r="G4" s="149" t="s">
        <v>404</v>
      </c>
      <c r="H4" s="149" t="s">
        <v>405</v>
      </c>
      <c r="I4" s="149" t="s">
        <v>406</v>
      </c>
      <c r="J4" s="149" t="s">
        <v>407</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387</v>
      </c>
      <c r="B7" s="150" t="s">
        <v>408</v>
      </c>
      <c r="C7" s="150" t="s">
        <v>409</v>
      </c>
      <c r="D7" s="150" t="s">
        <v>410</v>
      </c>
      <c r="E7" s="150" t="s">
        <v>411</v>
      </c>
      <c r="F7" s="150" t="s">
        <v>412</v>
      </c>
      <c r="G7" s="149" t="s">
        <v>59</v>
      </c>
      <c r="H7" s="149" t="s">
        <v>413</v>
      </c>
      <c r="I7" s="150" t="s">
        <v>414</v>
      </c>
      <c r="J7" s="150" t="s">
        <v>415</v>
      </c>
    </row>
    <row r="8" ht="52.5" customHeight="1" outlineLevel="1" spans="1:10">
      <c r="A8" s="150" t="s">
        <v>387</v>
      </c>
      <c r="B8" s="150" t="s">
        <v>408</v>
      </c>
      <c r="C8" s="150" t="s">
        <v>409</v>
      </c>
      <c r="D8" s="150" t="s">
        <v>416</v>
      </c>
      <c r="E8" s="150" t="s">
        <v>417</v>
      </c>
      <c r="F8" s="150" t="s">
        <v>412</v>
      </c>
      <c r="G8" s="149" t="s">
        <v>418</v>
      </c>
      <c r="H8" s="149" t="s">
        <v>413</v>
      </c>
      <c r="I8" s="150" t="s">
        <v>419</v>
      </c>
      <c r="J8" s="150" t="s">
        <v>420</v>
      </c>
    </row>
    <row r="9" ht="52.5" customHeight="1" outlineLevel="1" spans="1:10">
      <c r="A9" s="150" t="s">
        <v>387</v>
      </c>
      <c r="B9" s="150" t="s">
        <v>408</v>
      </c>
      <c r="C9" s="150" t="s">
        <v>409</v>
      </c>
      <c r="D9" s="150" t="s">
        <v>421</v>
      </c>
      <c r="E9" s="150" t="s">
        <v>422</v>
      </c>
      <c r="F9" s="150" t="s">
        <v>412</v>
      </c>
      <c r="G9" s="149" t="s">
        <v>423</v>
      </c>
      <c r="H9" s="149" t="s">
        <v>413</v>
      </c>
      <c r="I9" s="150" t="s">
        <v>414</v>
      </c>
      <c r="J9" s="150" t="s">
        <v>424</v>
      </c>
    </row>
    <row r="10" ht="52.5" customHeight="1" outlineLevel="1" spans="1:10">
      <c r="A10" s="150" t="s">
        <v>387</v>
      </c>
      <c r="B10" s="150" t="s">
        <v>408</v>
      </c>
      <c r="C10" s="150" t="s">
        <v>425</v>
      </c>
      <c r="D10" s="150" t="s">
        <v>426</v>
      </c>
      <c r="E10" s="150" t="s">
        <v>427</v>
      </c>
      <c r="F10" s="150" t="s">
        <v>412</v>
      </c>
      <c r="G10" s="149" t="s">
        <v>428</v>
      </c>
      <c r="H10" s="149" t="s">
        <v>413</v>
      </c>
      <c r="I10" s="150"/>
      <c r="J10" s="150" t="s">
        <v>427</v>
      </c>
    </row>
    <row r="11" ht="52.5" customHeight="1" outlineLevel="1" spans="1:10">
      <c r="A11" s="150" t="s">
        <v>387</v>
      </c>
      <c r="B11" s="150" t="s">
        <v>408</v>
      </c>
      <c r="C11" s="150" t="s">
        <v>429</v>
      </c>
      <c r="D11" s="150" t="s">
        <v>430</v>
      </c>
      <c r="E11" s="150" t="s">
        <v>430</v>
      </c>
      <c r="F11" s="150" t="s">
        <v>412</v>
      </c>
      <c r="G11" s="149" t="s">
        <v>431</v>
      </c>
      <c r="H11" s="149" t="s">
        <v>432</v>
      </c>
      <c r="I11" s="150" t="s">
        <v>419</v>
      </c>
      <c r="J11" s="150" t="s">
        <v>433</v>
      </c>
    </row>
    <row r="12" ht="52.5" customHeight="1" outlineLevel="1" spans="1:10">
      <c r="A12" s="150" t="s">
        <v>383</v>
      </c>
      <c r="B12" s="150" t="s">
        <v>434</v>
      </c>
      <c r="C12" s="150" t="s">
        <v>409</v>
      </c>
      <c r="D12" s="150" t="s">
        <v>410</v>
      </c>
      <c r="E12" s="150" t="s">
        <v>435</v>
      </c>
      <c r="F12" s="150" t="s">
        <v>412</v>
      </c>
      <c r="G12" s="149" t="s">
        <v>436</v>
      </c>
      <c r="H12" s="149" t="s">
        <v>432</v>
      </c>
      <c r="I12" s="150" t="s">
        <v>437</v>
      </c>
      <c r="J12" s="150" t="s">
        <v>438</v>
      </c>
    </row>
    <row r="13" ht="52.5" customHeight="1" outlineLevel="1" spans="1:10">
      <c r="A13" s="150" t="s">
        <v>383</v>
      </c>
      <c r="B13" s="150" t="s">
        <v>434</v>
      </c>
      <c r="C13" s="150" t="s">
        <v>409</v>
      </c>
      <c r="D13" s="150" t="s">
        <v>410</v>
      </c>
      <c r="E13" s="150" t="s">
        <v>439</v>
      </c>
      <c r="F13" s="150" t="s">
        <v>412</v>
      </c>
      <c r="G13" s="149" t="s">
        <v>440</v>
      </c>
      <c r="H13" s="149" t="s">
        <v>432</v>
      </c>
      <c r="I13" s="150" t="s">
        <v>437</v>
      </c>
      <c r="J13" s="150" t="s">
        <v>441</v>
      </c>
    </row>
    <row r="14" ht="52.5" customHeight="1" outlineLevel="1" spans="1:10">
      <c r="A14" s="150" t="s">
        <v>383</v>
      </c>
      <c r="B14" s="150" t="s">
        <v>434</v>
      </c>
      <c r="C14" s="150" t="s">
        <v>409</v>
      </c>
      <c r="D14" s="150" t="s">
        <v>410</v>
      </c>
      <c r="E14" s="150" t="s">
        <v>442</v>
      </c>
      <c r="F14" s="150" t="s">
        <v>412</v>
      </c>
      <c r="G14" s="149" t="s">
        <v>440</v>
      </c>
      <c r="H14" s="149" t="s">
        <v>432</v>
      </c>
      <c r="I14" s="150" t="s">
        <v>437</v>
      </c>
      <c r="J14" s="150" t="s">
        <v>443</v>
      </c>
    </row>
    <row r="15" ht="52.5" customHeight="1" outlineLevel="1" spans="1:10">
      <c r="A15" s="150" t="s">
        <v>383</v>
      </c>
      <c r="B15" s="150" t="s">
        <v>434</v>
      </c>
      <c r="C15" s="150" t="s">
        <v>409</v>
      </c>
      <c r="D15" s="150" t="s">
        <v>410</v>
      </c>
      <c r="E15" s="150" t="s">
        <v>444</v>
      </c>
      <c r="F15" s="150" t="s">
        <v>412</v>
      </c>
      <c r="G15" s="149" t="s">
        <v>436</v>
      </c>
      <c r="H15" s="149" t="s">
        <v>432</v>
      </c>
      <c r="I15" s="150" t="s">
        <v>437</v>
      </c>
      <c r="J15" s="150" t="s">
        <v>445</v>
      </c>
    </row>
    <row r="16" ht="52.5" customHeight="1" outlineLevel="1" spans="1:10">
      <c r="A16" s="150" t="s">
        <v>383</v>
      </c>
      <c r="B16" s="150" t="s">
        <v>434</v>
      </c>
      <c r="C16" s="150" t="s">
        <v>409</v>
      </c>
      <c r="D16" s="150" t="s">
        <v>410</v>
      </c>
      <c r="E16" s="150" t="s">
        <v>446</v>
      </c>
      <c r="F16" s="150" t="s">
        <v>412</v>
      </c>
      <c r="G16" s="149" t="s">
        <v>447</v>
      </c>
      <c r="H16" s="149" t="s">
        <v>432</v>
      </c>
      <c r="I16" s="150" t="s">
        <v>437</v>
      </c>
      <c r="J16" s="150" t="s">
        <v>448</v>
      </c>
    </row>
    <row r="17" ht="52.5" customHeight="1" outlineLevel="1" spans="1:10">
      <c r="A17" s="150" t="s">
        <v>383</v>
      </c>
      <c r="B17" s="150" t="s">
        <v>434</v>
      </c>
      <c r="C17" s="150" t="s">
        <v>409</v>
      </c>
      <c r="D17" s="150" t="s">
        <v>416</v>
      </c>
      <c r="E17" s="150" t="s">
        <v>449</v>
      </c>
      <c r="F17" s="150" t="s">
        <v>412</v>
      </c>
      <c r="G17" s="149" t="s">
        <v>450</v>
      </c>
      <c r="H17" s="149" t="s">
        <v>432</v>
      </c>
      <c r="I17" s="150" t="s">
        <v>437</v>
      </c>
      <c r="J17" s="150" t="s">
        <v>451</v>
      </c>
    </row>
    <row r="18" ht="52.5" customHeight="1" outlineLevel="1" spans="1:10">
      <c r="A18" s="150" t="s">
        <v>383</v>
      </c>
      <c r="B18" s="150" t="s">
        <v>434</v>
      </c>
      <c r="C18" s="150" t="s">
        <v>409</v>
      </c>
      <c r="D18" s="150" t="s">
        <v>421</v>
      </c>
      <c r="E18" s="150" t="s">
        <v>452</v>
      </c>
      <c r="F18" s="150" t="s">
        <v>412</v>
      </c>
      <c r="G18" s="149" t="s">
        <v>450</v>
      </c>
      <c r="H18" s="149" t="s">
        <v>432</v>
      </c>
      <c r="I18" s="150" t="s">
        <v>437</v>
      </c>
      <c r="J18" s="150" t="s">
        <v>451</v>
      </c>
    </row>
    <row r="19" ht="52.5" customHeight="1" outlineLevel="1" spans="1:10">
      <c r="A19" s="150" t="s">
        <v>383</v>
      </c>
      <c r="B19" s="150" t="s">
        <v>434</v>
      </c>
      <c r="C19" s="150" t="s">
        <v>425</v>
      </c>
      <c r="D19" s="150" t="s">
        <v>426</v>
      </c>
      <c r="E19" s="150" t="s">
        <v>453</v>
      </c>
      <c r="F19" s="150" t="s">
        <v>412</v>
      </c>
      <c r="G19" s="149" t="s">
        <v>454</v>
      </c>
      <c r="H19" s="149" t="s">
        <v>413</v>
      </c>
      <c r="I19" s="150" t="s">
        <v>419</v>
      </c>
      <c r="J19" s="150" t="s">
        <v>455</v>
      </c>
    </row>
    <row r="20" ht="52.5" customHeight="1" outlineLevel="1" spans="1:10">
      <c r="A20" s="150" t="s">
        <v>383</v>
      </c>
      <c r="B20" s="150" t="s">
        <v>434</v>
      </c>
      <c r="C20" s="150" t="s">
        <v>425</v>
      </c>
      <c r="D20" s="150" t="s">
        <v>456</v>
      </c>
      <c r="E20" s="150" t="s">
        <v>457</v>
      </c>
      <c r="F20" s="150" t="s">
        <v>412</v>
      </c>
      <c r="G20" s="149" t="s">
        <v>457</v>
      </c>
      <c r="H20" s="149" t="s">
        <v>413</v>
      </c>
      <c r="I20" s="150" t="s">
        <v>419</v>
      </c>
      <c r="J20" s="150" t="s">
        <v>457</v>
      </c>
    </row>
    <row r="21" ht="52.5" customHeight="1" outlineLevel="1" spans="1:10">
      <c r="A21" s="150" t="s">
        <v>383</v>
      </c>
      <c r="B21" s="150" t="s">
        <v>434</v>
      </c>
      <c r="C21" s="150" t="s">
        <v>429</v>
      </c>
      <c r="D21" s="150" t="s">
        <v>430</v>
      </c>
      <c r="E21" s="150" t="s">
        <v>458</v>
      </c>
      <c r="F21" s="150" t="s">
        <v>412</v>
      </c>
      <c r="G21" s="149" t="s">
        <v>431</v>
      </c>
      <c r="H21" s="149" t="s">
        <v>413</v>
      </c>
      <c r="I21" s="150" t="s">
        <v>419</v>
      </c>
      <c r="J21" s="150" t="s">
        <v>459</v>
      </c>
    </row>
    <row r="22" ht="52.5" customHeight="1" outlineLevel="1" spans="1:10">
      <c r="A22" s="150" t="s">
        <v>378</v>
      </c>
      <c r="B22" s="150" t="s">
        <v>460</v>
      </c>
      <c r="C22" s="150" t="s">
        <v>409</v>
      </c>
      <c r="D22" s="150" t="s">
        <v>410</v>
      </c>
      <c r="E22" s="150" t="s">
        <v>461</v>
      </c>
      <c r="F22" s="150" t="s">
        <v>462</v>
      </c>
      <c r="G22" s="149" t="s">
        <v>463</v>
      </c>
      <c r="H22" s="149" t="s">
        <v>432</v>
      </c>
      <c r="I22" s="150" t="s">
        <v>464</v>
      </c>
      <c r="J22" s="150" t="s">
        <v>465</v>
      </c>
    </row>
    <row r="23" ht="52.5" customHeight="1" outlineLevel="1" spans="1:10">
      <c r="A23" s="150" t="s">
        <v>378</v>
      </c>
      <c r="B23" s="150" t="s">
        <v>460</v>
      </c>
      <c r="C23" s="150" t="s">
        <v>409</v>
      </c>
      <c r="D23" s="150" t="s">
        <v>416</v>
      </c>
      <c r="E23" s="150" t="s">
        <v>466</v>
      </c>
      <c r="F23" s="150" t="s">
        <v>412</v>
      </c>
      <c r="G23" s="149" t="s">
        <v>431</v>
      </c>
      <c r="H23" s="149" t="s">
        <v>432</v>
      </c>
      <c r="I23" s="150" t="s">
        <v>419</v>
      </c>
      <c r="J23" s="150" t="s">
        <v>467</v>
      </c>
    </row>
    <row r="24" ht="52.5" customHeight="1" outlineLevel="1" spans="1:10">
      <c r="A24" s="150" t="s">
        <v>378</v>
      </c>
      <c r="B24" s="150" t="s">
        <v>460</v>
      </c>
      <c r="C24" s="150" t="s">
        <v>409</v>
      </c>
      <c r="D24" s="150" t="s">
        <v>421</v>
      </c>
      <c r="E24" s="150" t="s">
        <v>422</v>
      </c>
      <c r="F24" s="150" t="s">
        <v>412</v>
      </c>
      <c r="G24" s="149" t="s">
        <v>468</v>
      </c>
      <c r="H24" s="149" t="s">
        <v>432</v>
      </c>
      <c r="I24" s="150" t="s">
        <v>414</v>
      </c>
      <c r="J24" s="150" t="s">
        <v>469</v>
      </c>
    </row>
    <row r="25" ht="52.5" customHeight="1" outlineLevel="1" spans="1:10">
      <c r="A25" s="150" t="s">
        <v>378</v>
      </c>
      <c r="B25" s="150" t="s">
        <v>460</v>
      </c>
      <c r="C25" s="150" t="s">
        <v>425</v>
      </c>
      <c r="D25" s="150" t="s">
        <v>426</v>
      </c>
      <c r="E25" s="150" t="s">
        <v>470</v>
      </c>
      <c r="F25" s="150" t="s">
        <v>412</v>
      </c>
      <c r="G25" s="149" t="s">
        <v>471</v>
      </c>
      <c r="H25" s="149" t="s">
        <v>413</v>
      </c>
      <c r="I25" s="150"/>
      <c r="J25" s="150" t="s">
        <v>472</v>
      </c>
    </row>
    <row r="26" ht="52.5" customHeight="1" outlineLevel="1" spans="1:10">
      <c r="A26" s="150" t="s">
        <v>378</v>
      </c>
      <c r="B26" s="150" t="s">
        <v>460</v>
      </c>
      <c r="C26" s="150" t="s">
        <v>425</v>
      </c>
      <c r="D26" s="150" t="s">
        <v>456</v>
      </c>
      <c r="E26" s="150" t="s">
        <v>473</v>
      </c>
      <c r="F26" s="150" t="s">
        <v>412</v>
      </c>
      <c r="G26" s="149" t="s">
        <v>474</v>
      </c>
      <c r="H26" s="149" t="s">
        <v>413</v>
      </c>
      <c r="I26" s="150"/>
      <c r="J26" s="150" t="s">
        <v>469</v>
      </c>
    </row>
    <row r="27" ht="52.5" customHeight="1" outlineLevel="1" spans="1:10">
      <c r="A27" s="150" t="s">
        <v>378</v>
      </c>
      <c r="B27" s="150" t="s">
        <v>460</v>
      </c>
      <c r="C27" s="150" t="s">
        <v>429</v>
      </c>
      <c r="D27" s="150" t="s">
        <v>430</v>
      </c>
      <c r="E27" s="150" t="s">
        <v>475</v>
      </c>
      <c r="F27" s="150" t="s">
        <v>412</v>
      </c>
      <c r="G27" s="149" t="s">
        <v>476</v>
      </c>
      <c r="H27" s="149" t="s">
        <v>413</v>
      </c>
      <c r="I27" s="150" t="s">
        <v>419</v>
      </c>
      <c r="J27" s="150" t="s">
        <v>477</v>
      </c>
    </row>
    <row r="28" ht="52.5" customHeight="1" outlineLevel="1" spans="1:10">
      <c r="A28" s="150" t="s">
        <v>478</v>
      </c>
      <c r="B28" s="150" t="s">
        <v>479</v>
      </c>
      <c r="C28" s="150" t="s">
        <v>409</v>
      </c>
      <c r="D28" s="150" t="s">
        <v>410</v>
      </c>
      <c r="E28" s="150" t="s">
        <v>479</v>
      </c>
      <c r="F28" s="150" t="s">
        <v>412</v>
      </c>
      <c r="G28" s="149" t="s">
        <v>480</v>
      </c>
      <c r="H28" s="149" t="s">
        <v>413</v>
      </c>
      <c r="I28" s="150" t="s">
        <v>464</v>
      </c>
      <c r="J28" s="150" t="s">
        <v>479</v>
      </c>
    </row>
    <row r="29" ht="52.5" customHeight="1" outlineLevel="1" spans="1:10">
      <c r="A29" s="150" t="s">
        <v>478</v>
      </c>
      <c r="B29" s="150" t="s">
        <v>479</v>
      </c>
      <c r="C29" s="150" t="s">
        <v>425</v>
      </c>
      <c r="D29" s="150" t="s">
        <v>426</v>
      </c>
      <c r="E29" s="150" t="s">
        <v>481</v>
      </c>
      <c r="F29" s="150" t="s">
        <v>412</v>
      </c>
      <c r="G29" s="149" t="s">
        <v>482</v>
      </c>
      <c r="H29" s="149" t="s">
        <v>432</v>
      </c>
      <c r="I29" s="150" t="s">
        <v>483</v>
      </c>
      <c r="J29" s="150" t="s">
        <v>481</v>
      </c>
    </row>
    <row r="30" ht="52.5" customHeight="1" outlineLevel="1" spans="1:10">
      <c r="A30" s="150" t="s">
        <v>478</v>
      </c>
      <c r="B30" s="150" t="s">
        <v>479</v>
      </c>
      <c r="C30" s="150" t="s">
        <v>429</v>
      </c>
      <c r="D30" s="150" t="s">
        <v>430</v>
      </c>
      <c r="E30" s="150" t="s">
        <v>484</v>
      </c>
      <c r="F30" s="150" t="s">
        <v>462</v>
      </c>
      <c r="G30" s="149" t="s">
        <v>485</v>
      </c>
      <c r="H30" s="149" t="s">
        <v>432</v>
      </c>
      <c r="I30" s="150" t="s">
        <v>419</v>
      </c>
      <c r="J30" s="150" t="s">
        <v>486</v>
      </c>
    </row>
    <row r="31" ht="52.5" customHeight="1" outlineLevel="1" spans="1:10">
      <c r="A31" s="150" t="s">
        <v>362</v>
      </c>
      <c r="B31" s="150" t="s">
        <v>487</v>
      </c>
      <c r="C31" s="150" t="s">
        <v>409</v>
      </c>
      <c r="D31" s="150" t="s">
        <v>410</v>
      </c>
      <c r="E31" s="150" t="s">
        <v>488</v>
      </c>
      <c r="F31" s="150" t="s">
        <v>412</v>
      </c>
      <c r="G31" s="149" t="s">
        <v>489</v>
      </c>
      <c r="H31" s="149" t="s">
        <v>432</v>
      </c>
      <c r="I31" s="150" t="s">
        <v>490</v>
      </c>
      <c r="J31" s="150" t="s">
        <v>491</v>
      </c>
    </row>
    <row r="32" ht="52.5" customHeight="1" outlineLevel="1" spans="1:10">
      <c r="A32" s="150" t="s">
        <v>362</v>
      </c>
      <c r="B32" s="150" t="s">
        <v>487</v>
      </c>
      <c r="C32" s="150" t="s">
        <v>425</v>
      </c>
      <c r="D32" s="150" t="s">
        <v>426</v>
      </c>
      <c r="E32" s="150" t="s">
        <v>492</v>
      </c>
      <c r="F32" s="150" t="s">
        <v>412</v>
      </c>
      <c r="G32" s="149" t="s">
        <v>493</v>
      </c>
      <c r="H32" s="149" t="s">
        <v>413</v>
      </c>
      <c r="I32" s="150" t="s">
        <v>414</v>
      </c>
      <c r="J32" s="150" t="s">
        <v>494</v>
      </c>
    </row>
    <row r="33" ht="52.5" customHeight="1" outlineLevel="1" spans="1:10">
      <c r="A33" s="150" t="s">
        <v>362</v>
      </c>
      <c r="B33" s="150" t="s">
        <v>487</v>
      </c>
      <c r="C33" s="150" t="s">
        <v>429</v>
      </c>
      <c r="D33" s="150" t="s">
        <v>430</v>
      </c>
      <c r="E33" s="150" t="s">
        <v>495</v>
      </c>
      <c r="F33" s="150" t="s">
        <v>462</v>
      </c>
      <c r="G33" s="149" t="s">
        <v>496</v>
      </c>
      <c r="H33" s="149" t="s">
        <v>432</v>
      </c>
      <c r="I33" s="150" t="s">
        <v>419</v>
      </c>
      <c r="J33" s="150" t="s">
        <v>497</v>
      </c>
    </row>
    <row r="34" ht="52.5" customHeight="1" outlineLevel="1" spans="1:10">
      <c r="A34" s="150" t="s">
        <v>365</v>
      </c>
      <c r="B34" s="150" t="s">
        <v>498</v>
      </c>
      <c r="C34" s="150" t="s">
        <v>409</v>
      </c>
      <c r="D34" s="150" t="s">
        <v>410</v>
      </c>
      <c r="E34" s="150" t="s">
        <v>499</v>
      </c>
      <c r="F34" s="150" t="s">
        <v>412</v>
      </c>
      <c r="G34" s="149" t="s">
        <v>500</v>
      </c>
      <c r="H34" s="149" t="s">
        <v>432</v>
      </c>
      <c r="I34" s="150" t="s">
        <v>464</v>
      </c>
      <c r="J34" s="150" t="s">
        <v>499</v>
      </c>
    </row>
    <row r="35" ht="52.5" customHeight="1" outlineLevel="1" spans="1:10">
      <c r="A35" s="150" t="s">
        <v>365</v>
      </c>
      <c r="B35" s="150" t="s">
        <v>498</v>
      </c>
      <c r="C35" s="150" t="s">
        <v>409</v>
      </c>
      <c r="D35" s="150" t="s">
        <v>410</v>
      </c>
      <c r="E35" s="150" t="s">
        <v>501</v>
      </c>
      <c r="F35" s="150" t="s">
        <v>462</v>
      </c>
      <c r="G35" s="149" t="s">
        <v>502</v>
      </c>
      <c r="H35" s="149" t="s">
        <v>432</v>
      </c>
      <c r="I35" s="150" t="s">
        <v>464</v>
      </c>
      <c r="J35" s="150" t="s">
        <v>501</v>
      </c>
    </row>
    <row r="36" ht="52.5" customHeight="1" outlineLevel="1" spans="1:10">
      <c r="A36" s="150" t="s">
        <v>365</v>
      </c>
      <c r="B36" s="150" t="s">
        <v>498</v>
      </c>
      <c r="C36" s="150" t="s">
        <v>425</v>
      </c>
      <c r="D36" s="150" t="s">
        <v>426</v>
      </c>
      <c r="E36" s="150" t="s">
        <v>503</v>
      </c>
      <c r="F36" s="150" t="s">
        <v>462</v>
      </c>
      <c r="G36" s="149" t="s">
        <v>485</v>
      </c>
      <c r="H36" s="149" t="s">
        <v>432</v>
      </c>
      <c r="I36" s="150" t="s">
        <v>419</v>
      </c>
      <c r="J36" s="150" t="s">
        <v>503</v>
      </c>
    </row>
    <row r="37" ht="52.5" customHeight="1" outlineLevel="1" spans="1:10">
      <c r="A37" s="150" t="s">
        <v>365</v>
      </c>
      <c r="B37" s="150" t="s">
        <v>498</v>
      </c>
      <c r="C37" s="150" t="s">
        <v>425</v>
      </c>
      <c r="D37" s="150" t="s">
        <v>426</v>
      </c>
      <c r="E37" s="150" t="s">
        <v>504</v>
      </c>
      <c r="F37" s="150" t="s">
        <v>462</v>
      </c>
      <c r="G37" s="149" t="s">
        <v>485</v>
      </c>
      <c r="H37" s="149" t="s">
        <v>432</v>
      </c>
      <c r="I37" s="150" t="s">
        <v>419</v>
      </c>
      <c r="J37" s="150" t="s">
        <v>504</v>
      </c>
    </row>
    <row r="38" ht="52.5" customHeight="1" outlineLevel="1" spans="1:10">
      <c r="A38" s="150" t="s">
        <v>365</v>
      </c>
      <c r="B38" s="150" t="s">
        <v>498</v>
      </c>
      <c r="C38" s="150" t="s">
        <v>429</v>
      </c>
      <c r="D38" s="150" t="s">
        <v>430</v>
      </c>
      <c r="E38" s="150" t="s">
        <v>505</v>
      </c>
      <c r="F38" s="150" t="s">
        <v>462</v>
      </c>
      <c r="G38" s="149" t="s">
        <v>485</v>
      </c>
      <c r="H38" s="149" t="s">
        <v>432</v>
      </c>
      <c r="I38" s="150" t="s">
        <v>419</v>
      </c>
      <c r="J38" s="150" t="s">
        <v>506</v>
      </c>
    </row>
    <row r="39" ht="52.5" customHeight="1" outlineLevel="1" spans="1:10">
      <c r="A39" s="150" t="s">
        <v>380</v>
      </c>
      <c r="B39" s="150" t="s">
        <v>507</v>
      </c>
      <c r="C39" s="150" t="s">
        <v>409</v>
      </c>
      <c r="D39" s="150" t="s">
        <v>410</v>
      </c>
      <c r="E39" s="150" t="s">
        <v>508</v>
      </c>
      <c r="F39" s="150" t="s">
        <v>462</v>
      </c>
      <c r="G39" s="149" t="s">
        <v>509</v>
      </c>
      <c r="H39" s="149" t="s">
        <v>413</v>
      </c>
      <c r="I39" s="150"/>
      <c r="J39" s="150" t="s">
        <v>510</v>
      </c>
    </row>
    <row r="40" ht="52.5" customHeight="1" outlineLevel="1" spans="1:10">
      <c r="A40" s="150" t="s">
        <v>380</v>
      </c>
      <c r="B40" s="150" t="s">
        <v>507</v>
      </c>
      <c r="C40" s="150" t="s">
        <v>425</v>
      </c>
      <c r="D40" s="150" t="s">
        <v>426</v>
      </c>
      <c r="E40" s="150" t="s">
        <v>511</v>
      </c>
      <c r="F40" s="150" t="s">
        <v>462</v>
      </c>
      <c r="G40" s="149" t="s">
        <v>418</v>
      </c>
      <c r="H40" s="149" t="s">
        <v>432</v>
      </c>
      <c r="I40" s="150" t="s">
        <v>419</v>
      </c>
      <c r="J40" s="150" t="s">
        <v>512</v>
      </c>
    </row>
    <row r="41" ht="52.5" customHeight="1" outlineLevel="1" spans="1:10">
      <c r="A41" s="150" t="s">
        <v>380</v>
      </c>
      <c r="B41" s="150" t="s">
        <v>507</v>
      </c>
      <c r="C41" s="150" t="s">
        <v>429</v>
      </c>
      <c r="D41" s="150" t="s">
        <v>430</v>
      </c>
      <c r="E41" s="150" t="s">
        <v>513</v>
      </c>
      <c r="F41" s="150" t="s">
        <v>462</v>
      </c>
      <c r="G41" s="149" t="s">
        <v>418</v>
      </c>
      <c r="H41" s="149" t="s">
        <v>432</v>
      </c>
      <c r="I41" s="150" t="s">
        <v>419</v>
      </c>
      <c r="J41" s="150" t="s">
        <v>512</v>
      </c>
    </row>
    <row r="42" ht="52.5" customHeight="1" outlineLevel="1" spans="1:10">
      <c r="A42" s="150" t="s">
        <v>385</v>
      </c>
      <c r="B42" s="150" t="s">
        <v>514</v>
      </c>
      <c r="C42" s="150" t="s">
        <v>409</v>
      </c>
      <c r="D42" s="150" t="s">
        <v>410</v>
      </c>
      <c r="E42" s="150" t="s">
        <v>515</v>
      </c>
      <c r="F42" s="150" t="s">
        <v>412</v>
      </c>
      <c r="G42" s="149" t="s">
        <v>516</v>
      </c>
      <c r="H42" s="149" t="s">
        <v>432</v>
      </c>
      <c r="I42" s="150" t="s">
        <v>517</v>
      </c>
      <c r="J42" s="150" t="s">
        <v>518</v>
      </c>
    </row>
    <row r="43" ht="52.5" customHeight="1" outlineLevel="1" spans="1:10">
      <c r="A43" s="150" t="s">
        <v>385</v>
      </c>
      <c r="B43" s="150" t="s">
        <v>514</v>
      </c>
      <c r="C43" s="150" t="s">
        <v>425</v>
      </c>
      <c r="D43" s="150" t="s">
        <v>426</v>
      </c>
      <c r="E43" s="150" t="s">
        <v>519</v>
      </c>
      <c r="F43" s="150" t="s">
        <v>412</v>
      </c>
      <c r="G43" s="149" t="s">
        <v>418</v>
      </c>
      <c r="H43" s="149" t="s">
        <v>432</v>
      </c>
      <c r="I43" s="150" t="s">
        <v>419</v>
      </c>
      <c r="J43" s="150" t="s">
        <v>518</v>
      </c>
    </row>
    <row r="44" ht="52.5" customHeight="1" outlineLevel="1" spans="1:10">
      <c r="A44" s="150" t="s">
        <v>385</v>
      </c>
      <c r="B44" s="150" t="s">
        <v>514</v>
      </c>
      <c r="C44" s="150" t="s">
        <v>429</v>
      </c>
      <c r="D44" s="150" t="s">
        <v>430</v>
      </c>
      <c r="E44" s="150" t="s">
        <v>520</v>
      </c>
      <c r="F44" s="150" t="s">
        <v>462</v>
      </c>
      <c r="G44" s="149" t="s">
        <v>485</v>
      </c>
      <c r="H44" s="149" t="s">
        <v>432</v>
      </c>
      <c r="I44" s="150" t="s">
        <v>419</v>
      </c>
      <c r="J44" s="150" t="s">
        <v>521</v>
      </c>
    </row>
    <row r="45" ht="52.5" customHeight="1" outlineLevel="1" spans="1:10">
      <c r="A45" s="150" t="s">
        <v>372</v>
      </c>
      <c r="B45" s="150" t="s">
        <v>522</v>
      </c>
      <c r="C45" s="150" t="s">
        <v>409</v>
      </c>
      <c r="D45" s="150" t="s">
        <v>410</v>
      </c>
      <c r="E45" s="150" t="s">
        <v>523</v>
      </c>
      <c r="F45" s="150" t="s">
        <v>524</v>
      </c>
      <c r="G45" s="149" t="s">
        <v>447</v>
      </c>
      <c r="H45" s="149" t="s">
        <v>432</v>
      </c>
      <c r="I45" s="150" t="s">
        <v>464</v>
      </c>
      <c r="J45" s="150" t="s">
        <v>525</v>
      </c>
    </row>
    <row r="46" ht="52.5" customHeight="1" outlineLevel="1" spans="1:10">
      <c r="A46" s="150" t="s">
        <v>372</v>
      </c>
      <c r="B46" s="150" t="s">
        <v>522</v>
      </c>
      <c r="C46" s="150" t="s">
        <v>409</v>
      </c>
      <c r="D46" s="150" t="s">
        <v>410</v>
      </c>
      <c r="E46" s="150" t="s">
        <v>526</v>
      </c>
      <c r="F46" s="150" t="s">
        <v>524</v>
      </c>
      <c r="G46" s="149" t="s">
        <v>527</v>
      </c>
      <c r="H46" s="149" t="s">
        <v>432</v>
      </c>
      <c r="I46" s="150" t="s">
        <v>464</v>
      </c>
      <c r="J46" s="150" t="s">
        <v>528</v>
      </c>
    </row>
    <row r="47" ht="52.5" customHeight="1" outlineLevel="1" spans="1:10">
      <c r="A47" s="150" t="s">
        <v>372</v>
      </c>
      <c r="B47" s="150" t="s">
        <v>522</v>
      </c>
      <c r="C47" s="150" t="s">
        <v>409</v>
      </c>
      <c r="D47" s="150" t="s">
        <v>410</v>
      </c>
      <c r="E47" s="150" t="s">
        <v>124</v>
      </c>
      <c r="F47" s="150" t="s">
        <v>524</v>
      </c>
      <c r="G47" s="149" t="s">
        <v>529</v>
      </c>
      <c r="H47" s="149" t="s">
        <v>432</v>
      </c>
      <c r="I47" s="150" t="s">
        <v>464</v>
      </c>
      <c r="J47" s="150" t="s">
        <v>530</v>
      </c>
    </row>
    <row r="48" ht="52.5" customHeight="1" outlineLevel="1" spans="1:10">
      <c r="A48" s="150" t="s">
        <v>372</v>
      </c>
      <c r="B48" s="150" t="s">
        <v>522</v>
      </c>
      <c r="C48" s="150" t="s">
        <v>409</v>
      </c>
      <c r="D48" s="150" t="s">
        <v>416</v>
      </c>
      <c r="E48" s="150" t="s">
        <v>531</v>
      </c>
      <c r="F48" s="150" t="s">
        <v>412</v>
      </c>
      <c r="G48" s="149" t="s">
        <v>496</v>
      </c>
      <c r="H48" s="149" t="s">
        <v>432</v>
      </c>
      <c r="I48" s="150" t="s">
        <v>419</v>
      </c>
      <c r="J48" s="150" t="s">
        <v>532</v>
      </c>
    </row>
    <row r="49" ht="52.5" customHeight="1" outlineLevel="1" spans="1:10">
      <c r="A49" s="150" t="s">
        <v>372</v>
      </c>
      <c r="B49" s="150" t="s">
        <v>522</v>
      </c>
      <c r="C49" s="150" t="s">
        <v>409</v>
      </c>
      <c r="D49" s="150" t="s">
        <v>421</v>
      </c>
      <c r="E49" s="150" t="s">
        <v>533</v>
      </c>
      <c r="F49" s="150" t="s">
        <v>412</v>
      </c>
      <c r="G49" s="149" t="s">
        <v>468</v>
      </c>
      <c r="H49" s="149" t="s">
        <v>413</v>
      </c>
      <c r="I49" s="150" t="s">
        <v>414</v>
      </c>
      <c r="J49" s="150" t="s">
        <v>532</v>
      </c>
    </row>
    <row r="50" ht="52.5" customHeight="1" outlineLevel="1" spans="1:10">
      <c r="A50" s="150" t="s">
        <v>372</v>
      </c>
      <c r="B50" s="150" t="s">
        <v>522</v>
      </c>
      <c r="C50" s="150" t="s">
        <v>425</v>
      </c>
      <c r="D50" s="150" t="s">
        <v>426</v>
      </c>
      <c r="E50" s="150" t="s">
        <v>534</v>
      </c>
      <c r="F50" s="150" t="s">
        <v>412</v>
      </c>
      <c r="G50" s="149" t="s">
        <v>428</v>
      </c>
      <c r="H50" s="149" t="s">
        <v>413</v>
      </c>
      <c r="I50" s="150"/>
      <c r="J50" s="150" t="s">
        <v>530</v>
      </c>
    </row>
    <row r="51" ht="52.5" customHeight="1" outlineLevel="1" spans="1:10">
      <c r="A51" s="150" t="s">
        <v>372</v>
      </c>
      <c r="B51" s="150" t="s">
        <v>522</v>
      </c>
      <c r="C51" s="150" t="s">
        <v>425</v>
      </c>
      <c r="D51" s="150" t="s">
        <v>456</v>
      </c>
      <c r="E51" s="150" t="s">
        <v>535</v>
      </c>
      <c r="F51" s="150" t="s">
        <v>412</v>
      </c>
      <c r="G51" s="149" t="s">
        <v>468</v>
      </c>
      <c r="H51" s="149" t="s">
        <v>413</v>
      </c>
      <c r="I51" s="150" t="s">
        <v>414</v>
      </c>
      <c r="J51" s="150" t="s">
        <v>530</v>
      </c>
    </row>
    <row r="52" ht="52.5" customHeight="1" outlineLevel="1" spans="1:10">
      <c r="A52" s="150" t="s">
        <v>372</v>
      </c>
      <c r="B52" s="150" t="s">
        <v>522</v>
      </c>
      <c r="C52" s="150" t="s">
        <v>429</v>
      </c>
      <c r="D52" s="150" t="s">
        <v>430</v>
      </c>
      <c r="E52" s="150" t="s">
        <v>430</v>
      </c>
      <c r="F52" s="150" t="s">
        <v>412</v>
      </c>
      <c r="G52" s="149" t="s">
        <v>476</v>
      </c>
      <c r="H52" s="149" t="s">
        <v>432</v>
      </c>
      <c r="I52" s="150" t="s">
        <v>419</v>
      </c>
      <c r="J52" s="150" t="s">
        <v>530</v>
      </c>
    </row>
    <row r="53" ht="52.5" customHeight="1" outlineLevel="1" spans="1:10">
      <c r="A53" s="150" t="s">
        <v>376</v>
      </c>
      <c r="B53" s="150" t="s">
        <v>536</v>
      </c>
      <c r="C53" s="150" t="s">
        <v>409</v>
      </c>
      <c r="D53" s="150" t="s">
        <v>410</v>
      </c>
      <c r="E53" s="150" t="s">
        <v>537</v>
      </c>
      <c r="F53" s="150" t="s">
        <v>412</v>
      </c>
      <c r="G53" s="149" t="s">
        <v>538</v>
      </c>
      <c r="H53" s="149" t="s">
        <v>432</v>
      </c>
      <c r="I53" s="150" t="s">
        <v>539</v>
      </c>
      <c r="J53" s="150" t="s">
        <v>540</v>
      </c>
    </row>
    <row r="54" ht="52.5" customHeight="1" outlineLevel="1" spans="1:10">
      <c r="A54" s="150" t="s">
        <v>376</v>
      </c>
      <c r="B54" s="150" t="s">
        <v>536</v>
      </c>
      <c r="C54" s="150" t="s">
        <v>425</v>
      </c>
      <c r="D54" s="150" t="s">
        <v>426</v>
      </c>
      <c r="E54" s="150" t="s">
        <v>541</v>
      </c>
      <c r="F54" s="150" t="s">
        <v>412</v>
      </c>
      <c r="G54" s="149" t="s">
        <v>542</v>
      </c>
      <c r="H54" s="149" t="s">
        <v>413</v>
      </c>
      <c r="I54" s="150" t="s">
        <v>414</v>
      </c>
      <c r="J54" s="150" t="s">
        <v>540</v>
      </c>
    </row>
    <row r="55" ht="52.5" customHeight="1" outlineLevel="1" spans="1:10">
      <c r="A55" s="150" t="s">
        <v>376</v>
      </c>
      <c r="B55" s="150" t="s">
        <v>536</v>
      </c>
      <c r="C55" s="150" t="s">
        <v>429</v>
      </c>
      <c r="D55" s="150" t="s">
        <v>430</v>
      </c>
      <c r="E55" s="150" t="s">
        <v>430</v>
      </c>
      <c r="F55" s="150" t="s">
        <v>462</v>
      </c>
      <c r="G55" s="149" t="s">
        <v>485</v>
      </c>
      <c r="H55" s="149" t="s">
        <v>432</v>
      </c>
      <c r="I55" s="150" t="s">
        <v>419</v>
      </c>
      <c r="J55" s="150" t="s">
        <v>543</v>
      </c>
    </row>
    <row r="56" ht="52.5" customHeight="1" outlineLevel="1" spans="1:10">
      <c r="A56" s="150" t="s">
        <v>393</v>
      </c>
      <c r="B56" s="150" t="s">
        <v>544</v>
      </c>
      <c r="C56" s="150" t="s">
        <v>409</v>
      </c>
      <c r="D56" s="150" t="s">
        <v>410</v>
      </c>
      <c r="E56" s="150" t="s">
        <v>545</v>
      </c>
      <c r="F56" s="150" t="s">
        <v>524</v>
      </c>
      <c r="G56" s="149" t="s">
        <v>546</v>
      </c>
      <c r="H56" s="149" t="s">
        <v>432</v>
      </c>
      <c r="I56" s="150" t="s">
        <v>464</v>
      </c>
      <c r="J56" s="150" t="s">
        <v>547</v>
      </c>
    </row>
    <row r="57" ht="52.5" customHeight="1" outlineLevel="1" spans="1:10">
      <c r="A57" s="150" t="s">
        <v>393</v>
      </c>
      <c r="B57" s="150" t="s">
        <v>544</v>
      </c>
      <c r="C57" s="150" t="s">
        <v>409</v>
      </c>
      <c r="D57" s="150" t="s">
        <v>410</v>
      </c>
      <c r="E57" s="150" t="s">
        <v>548</v>
      </c>
      <c r="F57" s="150" t="s">
        <v>412</v>
      </c>
      <c r="G57" s="149" t="s">
        <v>549</v>
      </c>
      <c r="H57" s="149" t="s">
        <v>432</v>
      </c>
      <c r="I57" s="150" t="s">
        <v>550</v>
      </c>
      <c r="J57" s="150" t="s">
        <v>551</v>
      </c>
    </row>
    <row r="58" ht="52.5" customHeight="1" outlineLevel="1" spans="1:10">
      <c r="A58" s="150" t="s">
        <v>393</v>
      </c>
      <c r="B58" s="150" t="s">
        <v>544</v>
      </c>
      <c r="C58" s="150" t="s">
        <v>409</v>
      </c>
      <c r="D58" s="150" t="s">
        <v>416</v>
      </c>
      <c r="E58" s="150" t="s">
        <v>552</v>
      </c>
      <c r="F58" s="150" t="s">
        <v>412</v>
      </c>
      <c r="G58" s="149" t="s">
        <v>431</v>
      </c>
      <c r="H58" s="149" t="s">
        <v>413</v>
      </c>
      <c r="I58" s="150" t="s">
        <v>419</v>
      </c>
      <c r="J58" s="150" t="s">
        <v>553</v>
      </c>
    </row>
    <row r="59" ht="52.5" customHeight="1" outlineLevel="1" spans="1:10">
      <c r="A59" s="150" t="s">
        <v>393</v>
      </c>
      <c r="B59" s="150" t="s">
        <v>544</v>
      </c>
      <c r="C59" s="150" t="s">
        <v>409</v>
      </c>
      <c r="D59" s="150" t="s">
        <v>421</v>
      </c>
      <c r="E59" s="150" t="s">
        <v>474</v>
      </c>
      <c r="F59" s="150" t="s">
        <v>412</v>
      </c>
      <c r="G59" s="149" t="s">
        <v>554</v>
      </c>
      <c r="H59" s="149" t="s">
        <v>413</v>
      </c>
      <c r="I59" s="150" t="s">
        <v>414</v>
      </c>
      <c r="J59" s="150" t="s">
        <v>555</v>
      </c>
    </row>
    <row r="60" ht="52.5" customHeight="1" outlineLevel="1" spans="1:10">
      <c r="A60" s="150" t="s">
        <v>393</v>
      </c>
      <c r="B60" s="150" t="s">
        <v>544</v>
      </c>
      <c r="C60" s="150" t="s">
        <v>425</v>
      </c>
      <c r="D60" s="150" t="s">
        <v>426</v>
      </c>
      <c r="E60" s="150" t="s">
        <v>519</v>
      </c>
      <c r="F60" s="150" t="s">
        <v>412</v>
      </c>
      <c r="G60" s="149" t="s">
        <v>431</v>
      </c>
      <c r="H60" s="149" t="s">
        <v>413</v>
      </c>
      <c r="I60" s="150" t="s">
        <v>419</v>
      </c>
      <c r="J60" s="150" t="s">
        <v>556</v>
      </c>
    </row>
    <row r="61" ht="52.5" customHeight="1" outlineLevel="1" spans="1:10">
      <c r="A61" s="150" t="s">
        <v>393</v>
      </c>
      <c r="B61" s="150" t="s">
        <v>544</v>
      </c>
      <c r="C61" s="150" t="s">
        <v>425</v>
      </c>
      <c r="D61" s="150" t="s">
        <v>456</v>
      </c>
      <c r="E61" s="150" t="s">
        <v>557</v>
      </c>
      <c r="F61" s="150" t="s">
        <v>412</v>
      </c>
      <c r="G61" s="149" t="s">
        <v>474</v>
      </c>
      <c r="H61" s="149" t="s">
        <v>413</v>
      </c>
      <c r="I61" s="150"/>
      <c r="J61" s="150" t="s">
        <v>558</v>
      </c>
    </row>
    <row r="62" ht="52.5" customHeight="1" outlineLevel="1" spans="1:10">
      <c r="A62" s="150" t="s">
        <v>393</v>
      </c>
      <c r="B62" s="150" t="s">
        <v>544</v>
      </c>
      <c r="C62" s="150" t="s">
        <v>429</v>
      </c>
      <c r="D62" s="150" t="s">
        <v>430</v>
      </c>
      <c r="E62" s="150" t="s">
        <v>559</v>
      </c>
      <c r="F62" s="150" t="s">
        <v>412</v>
      </c>
      <c r="G62" s="149" t="s">
        <v>476</v>
      </c>
      <c r="H62" s="149" t="s">
        <v>413</v>
      </c>
      <c r="I62" s="150" t="s">
        <v>419</v>
      </c>
      <c r="J62" s="150" t="s">
        <v>560</v>
      </c>
    </row>
  </sheetData>
  <mergeCells count="24">
    <mergeCell ref="A2:J2"/>
    <mergeCell ref="A3:E3"/>
    <mergeCell ref="A7:A11"/>
    <mergeCell ref="A12:A21"/>
    <mergeCell ref="A22:A27"/>
    <mergeCell ref="A28:A30"/>
    <mergeCell ref="A31:A33"/>
    <mergeCell ref="A34:A38"/>
    <mergeCell ref="A39:A41"/>
    <mergeCell ref="A42:A44"/>
    <mergeCell ref="A45:A52"/>
    <mergeCell ref="A53:A55"/>
    <mergeCell ref="A56:A62"/>
    <mergeCell ref="B7:B11"/>
    <mergeCell ref="B12:B21"/>
    <mergeCell ref="B22:B27"/>
    <mergeCell ref="B28:B30"/>
    <mergeCell ref="B31:B33"/>
    <mergeCell ref="B34:B38"/>
    <mergeCell ref="B39:B41"/>
    <mergeCell ref="B42:B44"/>
    <mergeCell ref="B45:B52"/>
    <mergeCell ref="B53:B55"/>
    <mergeCell ref="B56:B62"/>
  </mergeCells>
  <pageMargins left="0.75" right="0.75"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尹加玉</cp:lastModifiedBy>
  <dcterms:created xsi:type="dcterms:W3CDTF">2025-02-26T00:04:00Z</dcterms:created>
  <dcterms:modified xsi:type="dcterms:W3CDTF">2025-03-11T00:55:25Z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40AD009966E34693BA59050E81C387FF_13</vt:lpwstr>
  </property>
  <property fmtid="{D5CDD505-2E9C-101B-9397-08002B2CF9AE}" pid="3" name="KSOProductBuildVer">
    <vt:lpwstr>2052-12.1.0.18276</vt:lpwstr>
  </property>
</Properties>
</file>