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8" activeTab="12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<sst xmlns="http://schemas.openxmlformats.org/spreadsheetml/2006/main" count="906" uniqueCount="384">
  <si>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</si>
  <si>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</si>
  <si>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</si>
  <si>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</si>
  <si>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</si>
  <si>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</si>
  <si>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</si>
  <si>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</si>
  <si>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</si>
  <si>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</si>
  <si>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</si>
  <si>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</si>
  <si>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</si>
  <si>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</si>
  <si>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</si>
  <si>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</si>
  <si>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</si>
  <si>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</si>
  <si>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</si>
  <si>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</si>
  <si>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</si>
  <si>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</si>
  <si>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</si>
  <si>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</si>
  <si>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</si>
  <si>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</si>
  <si>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</si>
  <si>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</si>
  <si>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</si>
  <si>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</si>
  <si>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</si>
  <si>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</si>
  <si>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</si>
  <si>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</si>
  <si>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</si>
  <si>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</si>
  <si>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</si>
  <si>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</si>
  <si>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</si>
  <si>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</si>
  <si>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</si>
  <si>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</si>
  <si>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</si>
  <si>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</si>
  <si>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</si>
  <si>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283001</t>
  </si>
  <si>
    <t>梁河县工商业联合会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</si>
  <si>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</si>
  <si>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</si>
  <si>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</si>
  <si>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</si>
  <si>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</si>
  <si>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</si>
  <si>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</si>
  <si>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</si>
  <si>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</si>
  <si>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</si>
  <si>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</si>
  <si>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</si>
  <si>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</si>
  <si>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</si>
  <si>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</si>
  <si>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</si>
  <si>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</si>
  <si>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</si>
  <si>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</si>
  <si>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</si>
  <si>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</si>
  <si>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</si>
  <si>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</si>
  <si>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</si>
  <si>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</si>
  <si>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</si>
  <si>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</si>
  <si>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</si>
  <si>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</si>
  <si>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20128</t>
  </si>
  <si>
    <t>民主党派及工商联事务</t>
  </si>
  <si>
    <t>2012801</t>
  </si>
  <si>
    <t>行政运行</t>
  </si>
  <si>
    <t>2012802</t>
  </si>
  <si>
    <t>一般行政管理事务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</si>
  <si>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</si>
  <si>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</si>
  <si>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</si>
  <si>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</si>
  <si>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</si>
  <si>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</si>
  <si>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</si>
  <si>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</si>
  <si>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</si>
  <si>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</si>
  <si>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</si>
  <si>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</si>
  <si>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</si>
  <si>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</si>
  <si>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</si>
  <si>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</si>
  <si>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</si>
  <si>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</si>
  <si>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</si>
  <si>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</si>
  <si>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</si>
  <si>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</si>
  <si>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</si>
  <si>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</si>
  <si>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</si>
  <si>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</si>
  <si>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</si>
  <si>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</si>
  <si>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</si>
  <si>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</si>
  <si>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</si>
  <si>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</si>
  <si>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</si>
  <si>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</si>
  <si>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</si>
  <si>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</si>
  <si>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</si>
  <si>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</si>
  <si>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</si>
  <si>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</si>
  <si>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</si>
  <si>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</si>
  <si>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</si>
  <si>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</si>
  <si>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</si>
  <si>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</si>
  <si>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</si>
  <si>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</si>
  <si>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</si>
  <si>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</si>
  <si>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</si>
  <si>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</si>
  <si>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</si>
  <si>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</si>
  <si>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</si>
  <si>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</si>
  <si>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</si>
  <si>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</si>
  <si>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</si>
  <si>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</si>
  <si>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</si>
  <si>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</si>
  <si>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</si>
  <si>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</si>
  <si>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</si>
  <si>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</si>
  <si>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</si>
  <si>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</si>
  <si>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</si>
  <si>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</si>
  <si>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</si>
  <si>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</si>
  <si>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</si>
  <si>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</si>
  <si>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</si>
  <si>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</si>
  <si>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</si>
  <si>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</si>
  <si>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</si>
  <si>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</si>
  <si>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</si>
  <si>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</si>
  <si>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</si>
  <si>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</si>
  <si>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</si>
  <si>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</si>
  <si>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</si>
  <si>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</si>
  <si>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</si>
  <si>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</si>
  <si>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</si>
  <si>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</si>
  <si>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</si>
  <si>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</si>
  <si>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</si>
  <si>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</si>
  <si>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</si>
  <si>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</si>
  <si>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</si>
  <si>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</si>
  <si>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</si>
  <si>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</si>
  <si>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</si>
  <si>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533122210000000010955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</si>
  <si>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</si>
  <si>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</si>
  <si>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</si>
  <si>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</si>
  <si>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</si>
  <si>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</si>
  <si>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</si>
  <si>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533122231100001456890</t>
  </si>
  <si>
    <t>行政绩效奖励</t>
  </si>
  <si>
    <t>533122251100003711894</t>
  </si>
  <si>
    <t>机关事业单位基本养老保险缴费</t>
  </si>
  <si>
    <t>30108</t>
  </si>
  <si>
    <t>533122210000000010960</t>
  </si>
  <si>
    <t>职工基本医疗保险缴费</t>
  </si>
  <si>
    <t>30110</t>
  </si>
  <si>
    <t>533122241100002262533</t>
  </si>
  <si>
    <t>大病保险费</t>
  </si>
  <si>
    <t>30112</t>
  </si>
  <si>
    <t>其他社会保障缴费</t>
  </si>
  <si>
    <t>533122210000000014451</t>
  </si>
  <si>
    <t>残疾人就业保障金财政分担部分</t>
  </si>
  <si>
    <t>533122251100003711893</t>
  </si>
  <si>
    <t>工伤保险</t>
  </si>
  <si>
    <t>533122210000000010958</t>
  </si>
  <si>
    <t>生育保险</t>
  </si>
  <si>
    <t>533122210000000010962</t>
  </si>
  <si>
    <t>30113</t>
  </si>
  <si>
    <t>533122210000000014736</t>
  </si>
  <si>
    <t>党报党刊</t>
  </si>
  <si>
    <t>30201</t>
  </si>
  <si>
    <t>办公费</t>
  </si>
  <si>
    <t>533122210000000010967</t>
  </si>
  <si>
    <t>一般公用经费</t>
  </si>
  <si>
    <t>30229</t>
  </si>
  <si>
    <t>福利费</t>
  </si>
  <si>
    <t>30239</t>
  </si>
  <si>
    <t>其他交通费用</t>
  </si>
  <si>
    <t>533122221100000290464</t>
  </si>
  <si>
    <t>公用经费安排的公务接待费</t>
  </si>
  <si>
    <t>30217</t>
  </si>
  <si>
    <t>30211</t>
  </si>
  <si>
    <t>差旅费</t>
  </si>
  <si>
    <t>533122210000000010966</t>
  </si>
  <si>
    <t>退休公用经费</t>
  </si>
  <si>
    <t>30299</t>
  </si>
  <si>
    <t>其他商品和服务支出</t>
  </si>
  <si>
    <t>533122210000000010965</t>
  </si>
  <si>
    <t>工会经费</t>
  </si>
  <si>
    <t>30228</t>
  </si>
  <si>
    <t>533122210000000010964</t>
  </si>
  <si>
    <t>公务交通补贴</t>
  </si>
  <si>
    <t>533122231100001225690</t>
  </si>
  <si>
    <t>大学生公益性岗位工资及社会保险缴费县级配套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</si>
  <si>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</si>
  <si>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</si>
  <si>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</si>
  <si>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</si>
  <si>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</si>
  <si>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</si>
  <si>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</si>
  <si>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</si>
  <si>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</si>
  <si>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</si>
  <si>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梁河县工商联工作经费及培训经费</t>
  </si>
  <si>
    <t>专项业务类</t>
  </si>
  <si>
    <t>533122200000000000634</t>
  </si>
  <si>
    <t>30202</t>
  </si>
  <si>
    <t>印刷费</t>
  </si>
  <si>
    <t>30207</t>
  </si>
  <si>
    <t>邮电费</t>
  </si>
  <si>
    <t>30215</t>
  </si>
  <si>
    <t>会议费</t>
  </si>
  <si>
    <t>30216</t>
  </si>
  <si>
    <t>培训费</t>
  </si>
  <si>
    <t>30311</t>
  </si>
  <si>
    <t>代缴社会保险费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</si>
  <si>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</si>
  <si>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</si>
  <si>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</si>
  <si>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</si>
  <si>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</si>
  <si>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</si>
  <si>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</si>
  <si>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</si>
  <si>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</si>
  <si>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</si>
  <si>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</si>
  <si>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工商联开展对外民间交往1次、考察调研12次、党建工作12次、原老工商业者帮扶活动1次，开展评议政府职能部门工作1次，召开执委会议1次，召开民营经济人士培训1次，建立经济增长工作经费随之增长机制。帮助县工商联改善办公条件1次，解决工作中的其他困难。</t>
  </si>
  <si>
    <t>产出指标</t>
  </si>
  <si>
    <t>数量指标</t>
  </si>
  <si>
    <t>会议次数</t>
  </si>
  <si>
    <t>&gt;=</t>
  </si>
  <si>
    <t>定量指标</t>
  </si>
  <si>
    <t>次</t>
  </si>
  <si>
    <t>反映预算部门（单位）组织开展各类会议的总次数。</t>
  </si>
  <si>
    <t>组织培训期数</t>
  </si>
  <si>
    <t>反映预算部门（单位）组织开展各类培训的期数。</t>
  </si>
  <si>
    <t>会议人次</t>
  </si>
  <si>
    <t>110</t>
  </si>
  <si>
    <t>人次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</si>
  <si>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</si>
  <si>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</si>
  <si>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</si>
  <si>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</si>
  <si>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培训参加人次</t>
  </si>
  <si>
    <t>140</t>
  </si>
  <si>
    <t>反映预算部门（单位）组织开展各类培训的人次。</t>
  </si>
  <si>
    <t>走访调研民营企业</t>
  </si>
  <si>
    <t>到会员企业走访调研</t>
  </si>
  <si>
    <t>质量指标</t>
  </si>
  <si>
    <t>培训人员合格率</t>
  </si>
  <si>
    <t>90</t>
  </si>
  <si>
    <t>%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</si>
  <si>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</si>
  <si>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</si>
  <si>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</si>
  <si>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</si>
  <si>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</si>
  <si>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时效指标</t>
  </si>
  <si>
    <t>项目完成时间</t>
  </si>
  <si>
    <t>2025年12月31日以前</t>
  </si>
  <si>
    <t>根据年度工作安排</t>
  </si>
  <si>
    <t>效益指标</t>
  </si>
  <si>
    <t>社会效益</t>
  </si>
  <si>
    <t>通过培训学习，引导民营经济人士践行社会主义核心价值体系，积极承担社会责任。</t>
  </si>
  <si>
    <t>=</t>
  </si>
  <si>
    <t>增强责任感</t>
  </si>
  <si>
    <t>定性指标</t>
  </si>
  <si>
    <t>人</t>
  </si>
  <si>
    <t>增强经济人士承担社会责任感</t>
  </si>
  <si>
    <t>可持续影响</t>
  </si>
  <si>
    <t>加强和改进新形势下的工商联工作，加强民营经济人士思想政治教育，促进非公有制经济健康发展，切实发挥工商联的优势和作用</t>
  </si>
  <si>
    <t>长期</t>
  </si>
  <si>
    <t>年</t>
  </si>
  <si>
    <t>发挥工商联优势和作用</t>
  </si>
  <si>
    <t>满意度指标</t>
  </si>
  <si>
    <t>服务对象满意度</t>
  </si>
  <si>
    <t>培训民营经济人士满意度</t>
  </si>
  <si>
    <t>培训民营经济价人士满意度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</si>
  <si>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</si>
  <si>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</si>
  <si>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</si>
  <si>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</si>
  <si>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</si>
  <si>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</si>
  <si>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</si>
  <si>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</si>
  <si>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</si>
  <si>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</si>
  <si>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</si>
  <si>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</si>
  <si>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</si>
  <si>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</si>
  <si>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</si>
  <si>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</si>
  <si>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</si>
  <si>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</si>
  <si>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</si>
  <si>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</si>
  <si>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2025年采购A4复印纸</t>
  </si>
  <si>
    <t>复印纸</t>
  </si>
  <si>
    <t>元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</si>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</sst>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9" sqref="B9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"单位名称："&amp;"梁河县工商业联合会"</f>
        <v>单位名称：梁河县工商业联合会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2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577600.54</v>
      </c>
      <c r="C6" s="155" t="str">
        <f>"一"&amp;"、"&amp;"一般公共服务支出"</f>
        <v>一、一般公共服务支出</v>
      </c>
      <c r="D6" s="157">
        <v>455942.85</v>
      </c>
    </row>
    <row r="7" ht="18.75" customHeight="1" spans="1:4">
      <c r="A7" s="155" t="s">
        <v>8</v>
      </c>
      <c r="B7" s="157"/>
      <c r="C7" s="155" t="str">
        <f>"二"&amp;"、"&amp;"社会保障和就业支出"</f>
        <v>二、社会保障和就业支出</v>
      </c>
      <c r="D7" s="157">
        <v>59710.56</v>
      </c>
    </row>
    <row r="8" ht="18.75" customHeight="1" spans="1:4">
      <c r="A8" s="155" t="s">
        <v>9</v>
      </c>
      <c r="B8" s="157"/>
      <c r="C8" s="155" t="str">
        <f>"三"&amp;"、"&amp;"卫生健康支出"</f>
        <v>三、卫生健康支出</v>
      </c>
      <c r="D8" s="157">
        <v>25859.29</v>
      </c>
    </row>
    <row r="9" ht="18.75" customHeight="1" spans="1:4">
      <c r="A9" s="155" t="s">
        <v>10</v>
      </c>
      <c r="B9" s="157"/>
      <c r="C9" s="155" t="str">
        <f>"四"&amp;"、"&amp;"住房保障支出"</f>
        <v>四、住房保障支出</v>
      </c>
      <c r="D9" s="157">
        <v>36087.84</v>
      </c>
    </row>
    <row r="10" ht="18.75" customHeight="1" spans="1:4">
      <c r="A10" s="155" t="s">
        <v>11</v>
      </c>
      <c r="B10" s="157"/>
      <c r="C10" s="155"/>
      <c r="D10" s="157"/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577600.54</v>
      </c>
      <c r="C32" s="155" t="s">
        <v>18</v>
      </c>
      <c r="D32" s="157">
        <v>577600.54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577600.54</v>
      </c>
      <c r="C36" s="155" t="s">
        <v>25</v>
      </c>
      <c r="D36" s="157">
        <v>577600.54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5">
        <v>1</v>
      </c>
      <c r="B1" s="126">
        <v>0</v>
      </c>
      <c r="C1" s="125">
        <v>1</v>
      </c>
      <c r="D1" s="93"/>
      <c r="E1" s="93"/>
      <c r="F1" s="127" t="s">
        <v>327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328</v>
      </c>
      <c r="C2" s="129"/>
      <c r="D2" s="130"/>
      <c r="E2" s="130"/>
      <c r="F2" s="130"/>
    </row>
    <row r="3" ht="13.5" customHeight="1" spans="1:6">
      <c r="A3" s="131" t="str">
        <f>"单位名称："&amp;"梁河县工商业联合会"</f>
        <v>单位名称：梁河县工商业联合会</v>
      </c>
      <c r="B3" s="131" t="s">
        <v>329</v>
      </c>
      <c r="C3" s="132"/>
      <c r="D3" s="93"/>
      <c r="E3" s="93"/>
      <c r="F3" s="127" t="s">
        <v>1</v>
      </c>
    </row>
    <row r="4" ht="19.5" customHeight="1" spans="1:6">
      <c r="A4" s="133" t="s">
        <v>162</v>
      </c>
      <c r="B4" s="134" t="s">
        <v>48</v>
      </c>
      <c r="C4" s="133" t="s">
        <v>49</v>
      </c>
      <c r="D4" s="12" t="s">
        <v>330</v>
      </c>
      <c r="E4" s="13"/>
      <c r="F4" s="14"/>
    </row>
    <row r="5" ht="18.75" customHeight="1" spans="1:6">
      <c r="A5" s="135"/>
      <c r="B5" s="136"/>
      <c r="C5" s="135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7"/>
      <c r="C6" s="59"/>
      <c r="D6" s="34"/>
      <c r="E6" s="34"/>
      <c r="F6" s="34"/>
    </row>
    <row r="7" ht="21" customHeight="1" spans="1:6">
      <c r="A7" s="22"/>
      <c r="B7" s="22"/>
      <c r="C7" s="22"/>
      <c r="D7" s="87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331</v>
      </c>
      <c r="B9" s="141" t="s">
        <v>331</v>
      </c>
      <c r="C9" s="142" t="s">
        <v>331</v>
      </c>
      <c r="D9" s="87"/>
      <c r="E9" s="138"/>
      <c r="F9" s="138"/>
    </row>
    <row r="10" ht="18.75" customHeight="1" spans="1:6">
      <c r="A10" s="143" t="s">
        <v>332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D10" sqref="D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3.62857142857143" customWidth="1"/>
    <col min="5" max="5" width="7.66666666666667" customWidth="1"/>
    <col min="6" max="6" width="11.2761904761905" customWidth="1"/>
    <col min="7" max="8" width="11.84761904761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1" t="s">
        <v>333</v>
      </c>
    </row>
    <row r="2" ht="27.75" customHeight="1" spans="1:17">
      <c r="A2" s="10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6"/>
      <c r="L2" s="28"/>
      <c r="M2" s="28"/>
      <c r="N2" s="28"/>
      <c r="O2" s="116"/>
      <c r="P2" s="116"/>
      <c r="Q2" s="28"/>
    </row>
    <row r="3" ht="18.75" customHeight="1" spans="1:17">
      <c r="A3" s="103" t="str">
        <f>"单位名称："&amp;"梁河县工商业联合会"</f>
        <v>单位名称：梁河县工商业联合会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334</v>
      </c>
      <c r="B4" s="104" t="s">
        <v>335</v>
      </c>
      <c r="C4" s="104" t="s">
        <v>336</v>
      </c>
      <c r="D4" s="104" t="s">
        <v>337</v>
      </c>
      <c r="E4" s="104" t="s">
        <v>338</v>
      </c>
      <c r="F4" s="104" t="s">
        <v>339</v>
      </c>
      <c r="G4" s="48" t="s">
        <v>169</v>
      </c>
      <c r="H4" s="48"/>
      <c r="I4" s="48"/>
      <c r="J4" s="48"/>
      <c r="K4" s="118"/>
      <c r="L4" s="48"/>
      <c r="M4" s="48"/>
      <c r="N4" s="48"/>
      <c r="O4" s="76"/>
      <c r="P4" s="118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340</v>
      </c>
      <c r="J5" s="105" t="s">
        <v>341</v>
      </c>
      <c r="K5" s="119" t="s">
        <v>342</v>
      </c>
      <c r="L5" s="120" t="s">
        <v>343</v>
      </c>
      <c r="M5" s="120"/>
      <c r="N5" s="120"/>
      <c r="O5" s="121"/>
      <c r="P5" s="122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3"/>
      <c r="L6" s="106" t="s">
        <v>33</v>
      </c>
      <c r="M6" s="106" t="s">
        <v>40</v>
      </c>
      <c r="N6" s="106" t="s">
        <v>344</v>
      </c>
      <c r="O6" s="32" t="s">
        <v>42</v>
      </c>
      <c r="P6" s="123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1000</v>
      </c>
      <c r="G8" s="23">
        <v>1000</v>
      </c>
      <c r="H8" s="23">
        <v>1000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2" t="s">
        <v>46</v>
      </c>
      <c r="B9" s="109"/>
      <c r="C9" s="109"/>
      <c r="D9" s="110"/>
      <c r="E9" s="111"/>
      <c r="F9" s="23">
        <v>1000</v>
      </c>
      <c r="G9" s="23">
        <v>1000</v>
      </c>
      <c r="H9" s="23">
        <v>1000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>"     "&amp;"一般公用经费"</f>
        <v>     一般公用经费</v>
      </c>
      <c r="B10" s="109" t="s">
        <v>345</v>
      </c>
      <c r="C10" s="109" t="s">
        <v>346</v>
      </c>
      <c r="D10" s="110" t="s">
        <v>347</v>
      </c>
      <c r="E10" s="111">
        <v>1000</v>
      </c>
      <c r="F10" s="23">
        <v>1000</v>
      </c>
      <c r="G10" s="23">
        <v>1000</v>
      </c>
      <c r="H10" s="23">
        <v>1000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13" t="s">
        <v>331</v>
      </c>
      <c r="B11" s="114"/>
      <c r="C11" s="114"/>
      <c r="D11" s="114"/>
      <c r="E11" s="111"/>
      <c r="F11" s="23">
        <v>1000</v>
      </c>
      <c r="G11" s="23">
        <v>1000</v>
      </c>
      <c r="H11" s="23">
        <v>1000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348</v>
      </c>
    </row>
    <row r="2" ht="36" customHeight="1" spans="1:14">
      <c r="A2" s="28" t="str">
        <f>"2025"&amp;"年政府购买服务预算表"</f>
        <v>2025年政府购买服务预算表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"单位名称："&amp;"梁河县工商业联合会"</f>
        <v>单位名称：梁河县工商业联合会</v>
      </c>
      <c r="B3" s="31"/>
      <c r="C3" s="31"/>
      <c r="D3" s="31"/>
      <c r="E3" s="31"/>
      <c r="F3" s="31"/>
      <c r="G3" s="31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334</v>
      </c>
      <c r="B4" s="11" t="s">
        <v>349</v>
      </c>
      <c r="C4" s="11" t="s">
        <v>350</v>
      </c>
      <c r="D4" s="12" t="s">
        <v>169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340</v>
      </c>
      <c r="G5" s="11" t="s">
        <v>341</v>
      </c>
      <c r="H5" s="11" t="s">
        <v>342</v>
      </c>
      <c r="I5" s="12" t="s">
        <v>343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38" t="s">
        <v>351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tabSelected="1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352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"单位名称："&amp;"梁河县工商业联合会"</f>
        <v>单位名称：梁河县工商业联合会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353</v>
      </c>
      <c r="B5" s="12" t="s">
        <v>169</v>
      </c>
      <c r="C5" s="13"/>
      <c r="D5" s="74"/>
      <c r="E5" s="75" t="s">
        <v>354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355</v>
      </c>
      <c r="E6" s="80" t="s">
        <v>356</v>
      </c>
      <c r="F6" s="81" t="s">
        <v>357</v>
      </c>
      <c r="G6" s="81" t="s">
        <v>358</v>
      </c>
      <c r="H6" s="81" t="s">
        <v>359</v>
      </c>
      <c r="I6" s="81" t="s">
        <v>360</v>
      </c>
      <c r="J6" s="81" t="s">
        <v>361</v>
      </c>
      <c r="K6" s="81" t="s">
        <v>362</v>
      </c>
      <c r="L6" s="81" t="s">
        <v>363</v>
      </c>
      <c r="M6" s="81" t="s">
        <v>364</v>
      </c>
    </row>
    <row r="7" ht="19.5" customHeight="1" spans="1:13">
      <c r="A7" s="34">
        <v>1</v>
      </c>
      <c r="B7" s="34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5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5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365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4" sqref="D14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6" t="s">
        <v>366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"单位名称："&amp;"梁河县工商业联合会"</f>
        <v>单位名称：梁河县工商业联合会</v>
      </c>
      <c r="B3" s="46"/>
      <c r="C3" s="46"/>
      <c r="D3" s="46"/>
      <c r="E3" s="46"/>
      <c r="F3" s="58"/>
      <c r="G3" s="46"/>
      <c r="H3" s="58"/>
    </row>
    <row r="4" ht="44.25" customHeight="1" spans="1:10">
      <c r="A4" s="33" t="s">
        <v>263</v>
      </c>
      <c r="B4" s="33" t="s">
        <v>264</v>
      </c>
      <c r="C4" s="33" t="s">
        <v>265</v>
      </c>
      <c r="D4" s="33" t="s">
        <v>266</v>
      </c>
      <c r="E4" s="33" t="s">
        <v>267</v>
      </c>
      <c r="F4" s="59" t="s">
        <v>268</v>
      </c>
      <c r="G4" s="33" t="s">
        <v>269</v>
      </c>
      <c r="H4" s="59" t="s">
        <v>271</v>
      </c>
      <c r="I4" s="59" t="s">
        <v>270</v>
      </c>
      <c r="J4" s="33" t="s">
        <v>272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9">
        <v>6</v>
      </c>
      <c r="G5" s="33">
        <v>7</v>
      </c>
      <c r="H5" s="59">
        <v>8</v>
      </c>
      <c r="I5" s="59">
        <v>9</v>
      </c>
      <c r="J5" s="33">
        <v>10</v>
      </c>
    </row>
    <row r="6" ht="42" customHeight="1" spans="1:10">
      <c r="A6" s="35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367</v>
      </c>
      <c r="C7" s="63" t="s">
        <v>367</v>
      </c>
      <c r="D7" s="63" t="s">
        <v>367</v>
      </c>
      <c r="E7" s="62" t="s">
        <v>367</v>
      </c>
      <c r="F7" s="63" t="s">
        <v>367</v>
      </c>
      <c r="G7" s="62" t="s">
        <v>367</v>
      </c>
      <c r="H7" s="63" t="s">
        <v>367</v>
      </c>
      <c r="I7" s="63" t="s">
        <v>367</v>
      </c>
      <c r="J7" s="67" t="s">
        <v>367</v>
      </c>
    </row>
    <row r="8" ht="18.45" customHeight="1" spans="1:10">
      <c r="A8" s="64" t="s">
        <v>365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3" t="s">
        <v>368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"单位名称："&amp;"梁河县工商业联合会"</f>
        <v>单位名称：梁河县工商业联合会</v>
      </c>
      <c r="B3" s="7"/>
      <c r="C3" s="46"/>
    </row>
    <row r="4" ht="18" customHeight="1" spans="1:8">
      <c r="A4" s="11" t="s">
        <v>162</v>
      </c>
      <c r="B4" s="11" t="s">
        <v>369</v>
      </c>
      <c r="C4" s="11" t="s">
        <v>370</v>
      </c>
      <c r="D4" s="11" t="s">
        <v>371</v>
      </c>
      <c r="E4" s="11" t="s">
        <v>372</v>
      </c>
      <c r="F4" s="47" t="s">
        <v>373</v>
      </c>
      <c r="G4" s="48"/>
      <c r="H4" s="49"/>
    </row>
    <row r="5" ht="18" customHeight="1" spans="1:8">
      <c r="A5" s="18"/>
      <c r="B5" s="18"/>
      <c r="C5" s="18"/>
      <c r="D5" s="18"/>
      <c r="E5" s="18"/>
      <c r="F5" s="33" t="s">
        <v>338</v>
      </c>
      <c r="G5" s="33" t="s">
        <v>374</v>
      </c>
      <c r="H5" s="33" t="s">
        <v>375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376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377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"单位名称："&amp;"梁河县工商业联合会"</f>
        <v>单位名称：梁河县工商业联合会</v>
      </c>
      <c r="B3" s="30"/>
      <c r="C3" s="30"/>
      <c r="D3" s="30"/>
      <c r="E3" s="30"/>
      <c r="F3" s="30"/>
      <c r="G3" s="30"/>
      <c r="H3" s="31"/>
      <c r="I3" s="31"/>
      <c r="J3" s="31"/>
      <c r="K3" s="40" t="s">
        <v>27</v>
      </c>
    </row>
    <row r="4" ht="21.75" customHeight="1" spans="1:11">
      <c r="A4" s="32" t="s">
        <v>243</v>
      </c>
      <c r="B4" s="32" t="s">
        <v>164</v>
      </c>
      <c r="C4" s="32" t="s">
        <v>244</v>
      </c>
      <c r="D4" s="33" t="s">
        <v>165</v>
      </c>
      <c r="E4" s="33" t="s">
        <v>166</v>
      </c>
      <c r="F4" s="33" t="s">
        <v>245</v>
      </c>
      <c r="G4" s="33" t="s">
        <v>246</v>
      </c>
      <c r="H4" s="34" t="s">
        <v>30</v>
      </c>
      <c r="I4" s="34" t="s">
        <v>378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6" t="s">
        <v>331</v>
      </c>
      <c r="B10" s="37"/>
      <c r="C10" s="37"/>
      <c r="D10" s="37"/>
      <c r="E10" s="37"/>
      <c r="F10" s="37"/>
      <c r="G10" s="37"/>
      <c r="H10" s="23"/>
      <c r="I10" s="23"/>
      <c r="J10" s="23"/>
      <c r="K10" s="42"/>
    </row>
    <row r="11" customHeight="1" spans="1:11">
      <c r="A11" s="38" t="s">
        <v>379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"单位名称："&amp;"梁河县工商业联合会"</f>
        <v>单位名称：梁河县工商业联合会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244</v>
      </c>
      <c r="B4" s="10" t="s">
        <v>243</v>
      </c>
      <c r="C4" s="10" t="s">
        <v>164</v>
      </c>
      <c r="D4" s="11" t="s">
        <v>381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60000</v>
      </c>
      <c r="F8" s="23">
        <v>60000</v>
      </c>
      <c r="G8" s="23">
        <v>60000</v>
      </c>
    </row>
    <row r="9" ht="52.5" customHeight="1" spans="1:7">
      <c r="A9" s="24"/>
      <c r="B9" s="22" t="s">
        <v>382</v>
      </c>
      <c r="C9" s="22" t="s">
        <v>249</v>
      </c>
      <c r="D9" s="22" t="s">
        <v>383</v>
      </c>
      <c r="E9" s="23">
        <v>60000</v>
      </c>
      <c r="F9" s="23">
        <v>60000</v>
      </c>
      <c r="G9" s="23">
        <v>60000</v>
      </c>
    </row>
    <row r="10" ht="30" customHeight="1" spans="1:7">
      <c r="A10" s="25" t="s">
        <v>30</v>
      </c>
      <c r="B10" s="26" t="s">
        <v>367</v>
      </c>
      <c r="C10" s="26"/>
      <c r="D10" s="27"/>
      <c r="E10" s="23">
        <v>60000</v>
      </c>
      <c r="F10" s="23">
        <v>60000</v>
      </c>
      <c r="G10" s="23">
        <v>60000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"单位名称："&amp;"梁河县工商业联合会"</f>
        <v>单位名称：梁河县工商业联合会</v>
      </c>
      <c r="B3" s="30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9">
        <v>19</v>
      </c>
    </row>
    <row r="8" ht="52.5" customHeight="1" spans="1:19">
      <c r="A8" s="195" t="s">
        <v>45</v>
      </c>
      <c r="B8" s="195" t="s">
        <v>46</v>
      </c>
      <c r="C8" s="23">
        <v>577600.54</v>
      </c>
      <c r="D8" s="23">
        <v>577600.54</v>
      </c>
      <c r="E8" s="23">
        <v>577600.54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577600.54</v>
      </c>
      <c r="D9" s="185">
        <v>577600.54</v>
      </c>
      <c r="E9" s="185">
        <v>577600.54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8571428571429" customWidth="1"/>
    <col min="3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1" t="s">
        <v>47</v>
      </c>
      <c r="O1" s="101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0" t="str">
        <f>"单位名称："&amp;"梁河县工商业联合会"</f>
        <v>单位名称：梁河县工商业联合会</v>
      </c>
      <c r="B3" s="30"/>
      <c r="C3" s="30"/>
      <c r="D3" s="30"/>
      <c r="E3" s="30"/>
      <c r="F3" s="30"/>
      <c r="G3" s="187"/>
      <c r="H3" s="187"/>
      <c r="I3" s="187"/>
      <c r="J3" s="187"/>
      <c r="K3" s="187"/>
      <c r="L3" s="187"/>
      <c r="M3" s="187"/>
      <c r="N3" s="101" t="s">
        <v>1</v>
      </c>
      <c r="O3" s="101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455942.85</v>
      </c>
      <c r="D7" s="157">
        <v>455942.85</v>
      </c>
      <c r="E7" s="157">
        <v>395942.85</v>
      </c>
      <c r="F7" s="157">
        <v>60000</v>
      </c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455942.85</v>
      </c>
      <c r="D8" s="157">
        <v>455942.85</v>
      </c>
      <c r="E8" s="157">
        <v>395942.85</v>
      </c>
      <c r="F8" s="157">
        <v>60000</v>
      </c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395942.85</v>
      </c>
      <c r="D9" s="157">
        <v>395942.85</v>
      </c>
      <c r="E9" s="157">
        <v>395942.85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3" t="s">
        <v>80</v>
      </c>
      <c r="B10" s="193" t="s">
        <v>81</v>
      </c>
      <c r="C10" s="157">
        <v>60000</v>
      </c>
      <c r="D10" s="157">
        <v>60000</v>
      </c>
      <c r="E10" s="157"/>
      <c r="F10" s="157">
        <v>60000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1" t="s">
        <v>82</v>
      </c>
      <c r="B11" s="191" t="s">
        <v>83</v>
      </c>
      <c r="C11" s="157">
        <v>59710.56</v>
      </c>
      <c r="D11" s="157">
        <v>59710.56</v>
      </c>
      <c r="E11" s="157">
        <v>59710.56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2" t="s">
        <v>84</v>
      </c>
      <c r="B12" s="192" t="s">
        <v>85</v>
      </c>
      <c r="C12" s="157">
        <v>9793.44</v>
      </c>
      <c r="D12" s="157">
        <v>9793.44</v>
      </c>
      <c r="E12" s="157">
        <v>9793.44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3" t="s">
        <v>86</v>
      </c>
      <c r="B13" s="193" t="s">
        <v>87</v>
      </c>
      <c r="C13" s="157">
        <v>9793.44</v>
      </c>
      <c r="D13" s="157">
        <v>9793.44</v>
      </c>
      <c r="E13" s="157">
        <v>9793.44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2" t="s">
        <v>88</v>
      </c>
      <c r="B14" s="192" t="s">
        <v>89</v>
      </c>
      <c r="C14" s="157">
        <v>49917.12</v>
      </c>
      <c r="D14" s="157">
        <v>49917.12</v>
      </c>
      <c r="E14" s="157">
        <v>49917.12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3" t="s">
        <v>90</v>
      </c>
      <c r="B15" s="193" t="s">
        <v>91</v>
      </c>
      <c r="C15" s="157">
        <v>1800</v>
      </c>
      <c r="D15" s="157">
        <v>1800</v>
      </c>
      <c r="E15" s="157">
        <v>1800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3" t="s">
        <v>92</v>
      </c>
      <c r="B16" s="193" t="s">
        <v>93</v>
      </c>
      <c r="C16" s="157">
        <v>48117.12</v>
      </c>
      <c r="D16" s="157">
        <v>48117.12</v>
      </c>
      <c r="E16" s="157">
        <v>48117.12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1" t="s">
        <v>94</v>
      </c>
      <c r="B17" s="191" t="s">
        <v>95</v>
      </c>
      <c r="C17" s="157">
        <v>25859.29</v>
      </c>
      <c r="D17" s="157">
        <v>25859.29</v>
      </c>
      <c r="E17" s="157">
        <v>25859.29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2" t="s">
        <v>96</v>
      </c>
      <c r="B18" s="192" t="s">
        <v>97</v>
      </c>
      <c r="C18" s="157">
        <v>25859.29</v>
      </c>
      <c r="D18" s="157">
        <v>25859.29</v>
      </c>
      <c r="E18" s="157">
        <v>25859.29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98</v>
      </c>
      <c r="B19" s="193" t="s">
        <v>99</v>
      </c>
      <c r="C19" s="157">
        <v>22554.9</v>
      </c>
      <c r="D19" s="157">
        <v>22554.9</v>
      </c>
      <c r="E19" s="157">
        <v>22554.9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3" t="s">
        <v>100</v>
      </c>
      <c r="B20" s="193" t="s">
        <v>101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3" t="s">
        <v>102</v>
      </c>
      <c r="B21" s="193" t="s">
        <v>103</v>
      </c>
      <c r="C21" s="157">
        <v>3304.39</v>
      </c>
      <c r="D21" s="157">
        <v>3304.39</v>
      </c>
      <c r="E21" s="157">
        <v>3304.39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1" t="s">
        <v>104</v>
      </c>
      <c r="B22" s="191" t="s">
        <v>105</v>
      </c>
      <c r="C22" s="157">
        <v>36087.84</v>
      </c>
      <c r="D22" s="157">
        <v>36087.84</v>
      </c>
      <c r="E22" s="157">
        <v>36087.84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2" t="s">
        <v>106</v>
      </c>
      <c r="B23" s="192" t="s">
        <v>107</v>
      </c>
      <c r="C23" s="157">
        <v>36087.84</v>
      </c>
      <c r="D23" s="157">
        <v>36087.84</v>
      </c>
      <c r="E23" s="157">
        <v>36087.84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3" t="s">
        <v>108</v>
      </c>
      <c r="B24" s="193" t="s">
        <v>109</v>
      </c>
      <c r="C24" s="157">
        <v>36087.84</v>
      </c>
      <c r="D24" s="157">
        <v>36087.84</v>
      </c>
      <c r="E24" s="157">
        <v>36087.84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30" customHeight="1" spans="1:15">
      <c r="A25" s="190" t="s">
        <v>30</v>
      </c>
      <c r="B25" s="190"/>
      <c r="C25" s="157">
        <v>577600.54</v>
      </c>
      <c r="D25" s="157">
        <v>577600.54</v>
      </c>
      <c r="E25" s="157">
        <v>517600.54</v>
      </c>
      <c r="F25" s="157">
        <v>60000</v>
      </c>
      <c r="G25" s="157"/>
      <c r="H25" s="157"/>
      <c r="I25" s="157"/>
      <c r="J25" s="157"/>
      <c r="K25" s="157"/>
      <c r="L25" s="157"/>
      <c r="M25" s="157"/>
      <c r="N25" s="157"/>
      <c r="O25" s="157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179"/>
      <c r="B1" s="179"/>
      <c r="C1" s="179"/>
      <c r="D1" s="99" t="s">
        <v>110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0" t="str">
        <f>"单位名称："&amp;"梁河县工商业联合会"</f>
        <v>单位名称：梁河县工商业联合会</v>
      </c>
      <c r="B3" s="181"/>
      <c r="C3" s="181"/>
      <c r="D3" s="100" t="s">
        <v>1</v>
      </c>
    </row>
    <row r="4" ht="19.5" customHeight="1" spans="1:4">
      <c r="A4" s="12" t="s">
        <v>111</v>
      </c>
      <c r="B4" s="14"/>
      <c r="C4" s="12" t="s">
        <v>112</v>
      </c>
      <c r="D4" s="14"/>
    </row>
    <row r="5" ht="21.75" customHeight="1" spans="1:4">
      <c r="A5" s="73" t="s">
        <v>113</v>
      </c>
      <c r="B5" s="11" t="s">
        <v>5</v>
      </c>
      <c r="C5" s="73" t="s">
        <v>114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115</v>
      </c>
      <c r="B7" s="23">
        <v>577600.54</v>
      </c>
      <c r="C7" s="96" t="s">
        <v>116</v>
      </c>
      <c r="D7" s="23">
        <v>577600.54</v>
      </c>
    </row>
    <row r="8" ht="19.5" customHeight="1" spans="1:4">
      <c r="A8" s="96" t="s">
        <v>117</v>
      </c>
      <c r="B8" s="23">
        <v>577600.54</v>
      </c>
      <c r="C8" s="182" t="s">
        <v>118</v>
      </c>
      <c r="D8" s="23">
        <v>455942.85</v>
      </c>
    </row>
    <row r="9" ht="19.5" customHeight="1" spans="1:4">
      <c r="A9" s="183" t="s">
        <v>119</v>
      </c>
      <c r="B9" s="23"/>
      <c r="C9" s="182" t="s">
        <v>120</v>
      </c>
      <c r="D9" s="23"/>
    </row>
    <row r="10" ht="19.5" customHeight="1" spans="1:4">
      <c r="A10" s="183" t="s">
        <v>121</v>
      </c>
      <c r="B10" s="23"/>
      <c r="C10" s="182" t="s">
        <v>122</v>
      </c>
      <c r="D10" s="23"/>
    </row>
    <row r="11" ht="19.5" customHeight="1" spans="1:4">
      <c r="A11" s="183" t="s">
        <v>123</v>
      </c>
      <c r="B11" s="23"/>
      <c r="C11" s="182" t="s">
        <v>124</v>
      </c>
      <c r="D11" s="23"/>
    </row>
    <row r="12" ht="19.5" customHeight="1" spans="1:4">
      <c r="A12" s="183" t="s">
        <v>117</v>
      </c>
      <c r="B12" s="23"/>
      <c r="C12" s="182" t="s">
        <v>125</v>
      </c>
      <c r="D12" s="23"/>
    </row>
    <row r="13" ht="19.5" customHeight="1" spans="1:4">
      <c r="A13" s="183" t="s">
        <v>119</v>
      </c>
      <c r="B13" s="23"/>
      <c r="C13" s="182" t="s">
        <v>126</v>
      </c>
      <c r="D13" s="23"/>
    </row>
    <row r="14" ht="19.5" customHeight="1" spans="1:4">
      <c r="A14" s="183" t="s">
        <v>121</v>
      </c>
      <c r="B14" s="23"/>
      <c r="C14" s="182" t="s">
        <v>127</v>
      </c>
      <c r="D14" s="23"/>
    </row>
    <row r="15" ht="19.5" customHeight="1" spans="1:4">
      <c r="A15" s="184"/>
      <c r="B15" s="23"/>
      <c r="C15" s="182" t="s">
        <v>128</v>
      </c>
      <c r="D15" s="23">
        <v>59710.56</v>
      </c>
    </row>
    <row r="16" ht="19.5" customHeight="1" spans="1:4">
      <c r="A16" s="184"/>
      <c r="B16" s="23"/>
      <c r="C16" s="182" t="s">
        <v>129</v>
      </c>
      <c r="D16" s="23">
        <v>25859.29</v>
      </c>
    </row>
    <row r="17" ht="19.5" customHeight="1" spans="1:4">
      <c r="A17" s="184"/>
      <c r="B17" s="23"/>
      <c r="C17" s="182" t="s">
        <v>130</v>
      </c>
      <c r="D17" s="23"/>
    </row>
    <row r="18" ht="19.5" customHeight="1" spans="1:4">
      <c r="A18" s="184"/>
      <c r="B18" s="23"/>
      <c r="C18" s="182" t="s">
        <v>131</v>
      </c>
      <c r="D18" s="23"/>
    </row>
    <row r="19" ht="19.5" customHeight="1" spans="1:4">
      <c r="A19" s="184"/>
      <c r="B19" s="23"/>
      <c r="C19" s="182" t="s">
        <v>132</v>
      </c>
      <c r="D19" s="23"/>
    </row>
    <row r="20" ht="19.5" customHeight="1" spans="1:4">
      <c r="A20" s="96"/>
      <c r="B20" s="23"/>
      <c r="C20" s="182" t="s">
        <v>133</v>
      </c>
      <c r="D20" s="23"/>
    </row>
    <row r="21" ht="19.5" customHeight="1" spans="1:4">
      <c r="A21" s="96"/>
      <c r="B21" s="23"/>
      <c r="C21" s="96" t="s">
        <v>134</v>
      </c>
      <c r="D21" s="23"/>
    </row>
    <row r="22" ht="19.5" customHeight="1" spans="1:4">
      <c r="A22" s="96"/>
      <c r="B22" s="23"/>
      <c r="C22" s="96" t="s">
        <v>135</v>
      </c>
      <c r="D22" s="23"/>
    </row>
    <row r="23" ht="19.5" customHeight="1" spans="1:4">
      <c r="A23" s="96"/>
      <c r="B23" s="23"/>
      <c r="C23" s="96" t="s">
        <v>136</v>
      </c>
      <c r="D23" s="23"/>
    </row>
    <row r="24" ht="19.5" customHeight="1" spans="1:4">
      <c r="A24" s="96"/>
      <c r="B24" s="23"/>
      <c r="C24" s="96" t="s">
        <v>137</v>
      </c>
      <c r="D24" s="23"/>
    </row>
    <row r="25" ht="19.5" customHeight="1" spans="1:4">
      <c r="A25" s="96"/>
      <c r="B25" s="23"/>
      <c r="C25" s="96" t="s">
        <v>138</v>
      </c>
      <c r="D25" s="23"/>
    </row>
    <row r="26" ht="19.5" customHeight="1" spans="1:4">
      <c r="A26" s="182"/>
      <c r="B26" s="23"/>
      <c r="C26" s="96" t="s">
        <v>139</v>
      </c>
      <c r="D26" s="23">
        <v>36087.84</v>
      </c>
    </row>
    <row r="27" ht="19.5" customHeight="1" spans="1:4">
      <c r="A27" s="96"/>
      <c r="B27" s="23"/>
      <c r="C27" s="96" t="s">
        <v>140</v>
      </c>
      <c r="D27" s="23"/>
    </row>
    <row r="28" customHeight="1" spans="1:4">
      <c r="A28" s="96"/>
      <c r="B28" s="23"/>
      <c r="C28" s="183" t="s">
        <v>141</v>
      </c>
      <c r="D28" s="23"/>
    </row>
    <row r="29" ht="19.5" customHeight="1" spans="1:4">
      <c r="A29" s="96"/>
      <c r="B29" s="23"/>
      <c r="C29" s="96" t="s">
        <v>142</v>
      </c>
      <c r="D29" s="23"/>
    </row>
    <row r="30" ht="19.5" customHeight="1" spans="1:4">
      <c r="A30" s="182"/>
      <c r="B30" s="23"/>
      <c r="C30" s="96" t="s">
        <v>143</v>
      </c>
      <c r="D30" s="23"/>
    </row>
    <row r="31" ht="18" customHeight="1" spans="1:4">
      <c r="A31" s="182"/>
      <c r="B31" s="23"/>
      <c r="C31" s="96" t="s">
        <v>144</v>
      </c>
      <c r="D31" s="23"/>
    </row>
    <row r="32" ht="18" customHeight="1" spans="1:4">
      <c r="A32" s="182"/>
      <c r="B32" s="23"/>
      <c r="C32" s="183" t="s">
        <v>145</v>
      </c>
      <c r="D32" s="23"/>
    </row>
    <row r="33" ht="18" customHeight="1" spans="1:4">
      <c r="A33" s="182"/>
      <c r="B33" s="23"/>
      <c r="C33" s="183" t="s">
        <v>146</v>
      </c>
      <c r="D33" s="23"/>
    </row>
    <row r="34" ht="19.5" customHeight="1" spans="1:4">
      <c r="A34" s="182"/>
      <c r="B34" s="185"/>
      <c r="C34" s="96" t="s">
        <v>147</v>
      </c>
      <c r="D34" s="185"/>
    </row>
    <row r="35" ht="19.5" customHeight="1" spans="1:4">
      <c r="A35" s="182"/>
      <c r="B35" s="23"/>
      <c r="C35" s="96" t="s">
        <v>148</v>
      </c>
      <c r="D35" s="23"/>
    </row>
    <row r="36" ht="19.5" customHeight="1" spans="1:4">
      <c r="A36" s="186" t="s">
        <v>24</v>
      </c>
      <c r="B36" s="23">
        <v>577600.54</v>
      </c>
      <c r="C36" s="186" t="s">
        <v>25</v>
      </c>
      <c r="D36" s="23">
        <v>577600.54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761904761905" defaultRowHeight="15" customHeight="1" outlineLevelCol="6"/>
  <cols>
    <col min="1" max="1" width="26.3428571428571" customWidth="1"/>
    <col min="2" max="2" width="24.6285714285714" customWidth="1"/>
    <col min="3" max="7" width="19.2761904761905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149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"单位名称："&amp;"梁河县工商业联合会"</f>
        <v>单位名称：梁河县工商业联合会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150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151</v>
      </c>
      <c r="F5" s="174" t="s">
        <v>152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455942.85</v>
      </c>
      <c r="D7" s="176">
        <v>395942.85</v>
      </c>
      <c r="E7" s="176">
        <v>351299.21</v>
      </c>
      <c r="F7" s="176">
        <v>44643.64</v>
      </c>
      <c r="G7" s="176">
        <v>60000</v>
      </c>
    </row>
    <row r="8" ht="18.75" customHeight="1" outlineLevel="1" spans="1:7">
      <c r="A8" s="177" t="s">
        <v>76</v>
      </c>
      <c r="B8" s="177" t="s">
        <v>77</v>
      </c>
      <c r="C8" s="176">
        <v>455942.85</v>
      </c>
      <c r="D8" s="176">
        <v>395942.85</v>
      </c>
      <c r="E8" s="176">
        <v>351299.21</v>
      </c>
      <c r="F8" s="176">
        <v>44643.64</v>
      </c>
      <c r="G8" s="176">
        <v>60000</v>
      </c>
    </row>
    <row r="9" ht="18.75" customHeight="1" outlineLevel="2" spans="1:7">
      <c r="A9" s="178" t="s">
        <v>78</v>
      </c>
      <c r="B9" s="178" t="s">
        <v>79</v>
      </c>
      <c r="C9" s="176">
        <v>395942.85</v>
      </c>
      <c r="D9" s="176">
        <v>395942.85</v>
      </c>
      <c r="E9" s="176">
        <v>351299.21</v>
      </c>
      <c r="F9" s="176">
        <v>44643.64</v>
      </c>
      <c r="G9" s="176"/>
    </row>
    <row r="10" ht="18.75" customHeight="1" outlineLevel="2" spans="1:7">
      <c r="A10" s="178" t="s">
        <v>80</v>
      </c>
      <c r="B10" s="178" t="s">
        <v>81</v>
      </c>
      <c r="C10" s="176">
        <v>60000</v>
      </c>
      <c r="D10" s="176"/>
      <c r="E10" s="176"/>
      <c r="F10" s="176"/>
      <c r="G10" s="176">
        <v>60000</v>
      </c>
    </row>
    <row r="11" ht="18.75" customHeight="1" spans="1:7">
      <c r="A11" s="175" t="s">
        <v>82</v>
      </c>
      <c r="B11" s="175" t="s">
        <v>83</v>
      </c>
      <c r="C11" s="176">
        <v>59710.56</v>
      </c>
      <c r="D11" s="176">
        <v>59710.56</v>
      </c>
      <c r="E11" s="176">
        <v>57910.56</v>
      </c>
      <c r="F11" s="176">
        <v>1800</v>
      </c>
      <c r="G11" s="176"/>
    </row>
    <row r="12" ht="18.75" customHeight="1" outlineLevel="1" spans="1:7">
      <c r="A12" s="177" t="s">
        <v>84</v>
      </c>
      <c r="B12" s="177" t="s">
        <v>85</v>
      </c>
      <c r="C12" s="176">
        <v>9793.44</v>
      </c>
      <c r="D12" s="176">
        <v>9793.44</v>
      </c>
      <c r="E12" s="176">
        <v>9793.44</v>
      </c>
      <c r="F12" s="176"/>
      <c r="G12" s="176"/>
    </row>
    <row r="13" ht="18.75" customHeight="1" outlineLevel="2" spans="1:7">
      <c r="A13" s="178" t="s">
        <v>86</v>
      </c>
      <c r="B13" s="178" t="s">
        <v>87</v>
      </c>
      <c r="C13" s="176">
        <v>9793.44</v>
      </c>
      <c r="D13" s="176">
        <v>9793.44</v>
      </c>
      <c r="E13" s="176">
        <v>9793.44</v>
      </c>
      <c r="F13" s="176"/>
      <c r="G13" s="176"/>
    </row>
    <row r="14" ht="18.75" customHeight="1" outlineLevel="1" spans="1:7">
      <c r="A14" s="177" t="s">
        <v>88</v>
      </c>
      <c r="B14" s="177" t="s">
        <v>89</v>
      </c>
      <c r="C14" s="176">
        <v>49917.12</v>
      </c>
      <c r="D14" s="176">
        <v>49917.12</v>
      </c>
      <c r="E14" s="176">
        <v>48117.12</v>
      </c>
      <c r="F14" s="176">
        <v>1800</v>
      </c>
      <c r="G14" s="176"/>
    </row>
    <row r="15" ht="18.75" customHeight="1" outlineLevel="2" spans="1:7">
      <c r="A15" s="178" t="s">
        <v>90</v>
      </c>
      <c r="B15" s="178" t="s">
        <v>91</v>
      </c>
      <c r="C15" s="176">
        <v>1800</v>
      </c>
      <c r="D15" s="176">
        <v>1800</v>
      </c>
      <c r="E15" s="176"/>
      <c r="F15" s="176">
        <v>1800</v>
      </c>
      <c r="G15" s="176"/>
    </row>
    <row r="16" ht="18.75" customHeight="1" outlineLevel="2" spans="1:7">
      <c r="A16" s="178" t="s">
        <v>92</v>
      </c>
      <c r="B16" s="178" t="s">
        <v>93</v>
      </c>
      <c r="C16" s="176">
        <v>48117.12</v>
      </c>
      <c r="D16" s="176">
        <v>48117.12</v>
      </c>
      <c r="E16" s="176">
        <v>48117.12</v>
      </c>
      <c r="F16" s="176"/>
      <c r="G16" s="176"/>
    </row>
    <row r="17" ht="18.75" customHeight="1" spans="1:7">
      <c r="A17" s="175" t="s">
        <v>94</v>
      </c>
      <c r="B17" s="175" t="s">
        <v>95</v>
      </c>
      <c r="C17" s="176">
        <v>25859.29</v>
      </c>
      <c r="D17" s="176">
        <v>25859.29</v>
      </c>
      <c r="E17" s="176">
        <v>25859.29</v>
      </c>
      <c r="F17" s="176"/>
      <c r="G17" s="176"/>
    </row>
    <row r="18" ht="18.75" customHeight="1" outlineLevel="1" spans="1:7">
      <c r="A18" s="177" t="s">
        <v>96</v>
      </c>
      <c r="B18" s="177" t="s">
        <v>97</v>
      </c>
      <c r="C18" s="176">
        <v>25859.29</v>
      </c>
      <c r="D18" s="176">
        <v>25859.29</v>
      </c>
      <c r="E18" s="176">
        <v>25859.29</v>
      </c>
      <c r="F18" s="176"/>
      <c r="G18" s="176"/>
    </row>
    <row r="19" ht="18.75" customHeight="1" outlineLevel="2" spans="1:7">
      <c r="A19" s="178" t="s">
        <v>98</v>
      </c>
      <c r="B19" s="178" t="s">
        <v>99</v>
      </c>
      <c r="C19" s="176">
        <v>22554.9</v>
      </c>
      <c r="D19" s="176">
        <v>22554.9</v>
      </c>
      <c r="E19" s="176">
        <v>22554.9</v>
      </c>
      <c r="F19" s="176"/>
      <c r="G19" s="176"/>
    </row>
    <row r="20" ht="18.75" customHeight="1" outlineLevel="2" spans="1:7">
      <c r="A20" s="178" t="s">
        <v>102</v>
      </c>
      <c r="B20" s="178" t="s">
        <v>103</v>
      </c>
      <c r="C20" s="176">
        <v>3304.39</v>
      </c>
      <c r="D20" s="176">
        <v>3304.39</v>
      </c>
      <c r="E20" s="176">
        <v>3304.39</v>
      </c>
      <c r="F20" s="176"/>
      <c r="G20" s="176"/>
    </row>
    <row r="21" ht="18.75" customHeight="1" spans="1:7">
      <c r="A21" s="175" t="s">
        <v>104</v>
      </c>
      <c r="B21" s="175" t="s">
        <v>105</v>
      </c>
      <c r="C21" s="176">
        <v>36087.84</v>
      </c>
      <c r="D21" s="176">
        <v>36087.84</v>
      </c>
      <c r="E21" s="176">
        <v>36087.84</v>
      </c>
      <c r="F21" s="176"/>
      <c r="G21" s="176"/>
    </row>
    <row r="22" ht="18.75" customHeight="1" outlineLevel="1" spans="1:7">
      <c r="A22" s="177" t="s">
        <v>106</v>
      </c>
      <c r="B22" s="177" t="s">
        <v>107</v>
      </c>
      <c r="C22" s="176">
        <v>36087.84</v>
      </c>
      <c r="D22" s="176">
        <v>36087.84</v>
      </c>
      <c r="E22" s="176">
        <v>36087.84</v>
      </c>
      <c r="F22" s="176"/>
      <c r="G22" s="176"/>
    </row>
    <row r="23" ht="18.75" customHeight="1" outlineLevel="2" spans="1:7">
      <c r="A23" s="178" t="s">
        <v>108</v>
      </c>
      <c r="B23" s="178" t="s">
        <v>109</v>
      </c>
      <c r="C23" s="176">
        <v>36087.84</v>
      </c>
      <c r="D23" s="176">
        <v>36087.84</v>
      </c>
      <c r="E23" s="176">
        <v>36087.84</v>
      </c>
      <c r="F23" s="176"/>
      <c r="G23" s="176"/>
    </row>
    <row r="24" ht="18.75" customHeight="1" spans="1:7">
      <c r="A24" s="174" t="s">
        <v>30</v>
      </c>
      <c r="B24" s="174"/>
      <c r="C24" s="176">
        <v>577600.54</v>
      </c>
      <c r="D24" s="176">
        <v>517600.54</v>
      </c>
      <c r="E24" s="176">
        <v>471156.9</v>
      </c>
      <c r="F24" s="176">
        <v>46443.64</v>
      </c>
      <c r="G24" s="176">
        <v>60000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7" sqref="A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63"/>
      <c r="B1" s="163"/>
      <c r="C1" s="164"/>
      <c r="D1" s="1"/>
      <c r="E1" s="1"/>
      <c r="F1" s="165" t="s">
        <v>153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"单位名称："&amp;"梁河县工商业联合会"</f>
        <v>单位名称：梁河县工商业联合会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154</v>
      </c>
      <c r="B4" s="73" t="s">
        <v>155</v>
      </c>
      <c r="C4" s="12" t="s">
        <v>156</v>
      </c>
      <c r="D4" s="13"/>
      <c r="E4" s="14"/>
      <c r="F4" s="73" t="s">
        <v>157</v>
      </c>
    </row>
    <row r="5" ht="19.5" customHeight="1" spans="1:6">
      <c r="A5" s="18"/>
      <c r="B5" s="77"/>
      <c r="C5" s="34" t="s">
        <v>33</v>
      </c>
      <c r="D5" s="34" t="s">
        <v>158</v>
      </c>
      <c r="E5" s="34" t="s">
        <v>159</v>
      </c>
      <c r="F5" s="77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1500</v>
      </c>
      <c r="B7" s="170"/>
      <c r="C7" s="171"/>
      <c r="D7" s="170"/>
      <c r="E7" s="170"/>
      <c r="F7" s="170">
        <v>1500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workbookViewId="0">
      <selection activeCell="A1" sqref="A1"/>
    </sheetView>
  </sheetViews>
  <sheetFormatPr defaultColWidth="10.2761904761905" defaultRowHeight="15" customHeight="1"/>
  <cols>
    <col min="1" max="2" width="12.4285714285714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7619047619048" customWidth="1"/>
    <col min="19" max="23" width="4.7142857142857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160</v>
      </c>
      <c r="U1" s="162"/>
      <c r="V1" s="162"/>
      <c r="W1" s="162"/>
    </row>
    <row r="2" ht="45.75" customHeight="1" spans="1:23">
      <c r="A2" s="159" t="s">
        <v>161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"单位名称："&amp;"梁河县工商业联合会"</f>
        <v>单位名称：梁河县工商业联合会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162</v>
      </c>
      <c r="B4" s="160" t="s">
        <v>163</v>
      </c>
      <c r="C4" s="160" t="s">
        <v>164</v>
      </c>
      <c r="D4" s="160" t="s">
        <v>165</v>
      </c>
      <c r="E4" s="160" t="s">
        <v>166</v>
      </c>
      <c r="F4" s="160" t="s">
        <v>167</v>
      </c>
      <c r="G4" s="160" t="s">
        <v>168</v>
      </c>
      <c r="H4" s="160" t="s">
        <v>169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170</v>
      </c>
      <c r="I5" s="160" t="s">
        <v>34</v>
      </c>
      <c r="J5" s="160" t="s">
        <v>171</v>
      </c>
      <c r="K5" s="160" t="s">
        <v>172</v>
      </c>
      <c r="L5" s="160" t="s">
        <v>173</v>
      </c>
      <c r="M5" s="160" t="s">
        <v>174</v>
      </c>
      <c r="N5" s="160" t="s">
        <v>175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176</v>
      </c>
      <c r="J6" s="160" t="s">
        <v>171</v>
      </c>
      <c r="K6" s="160" t="s">
        <v>172</v>
      </c>
      <c r="L6" s="160" t="s">
        <v>173</v>
      </c>
      <c r="M6" s="160" t="s">
        <v>174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177</v>
      </c>
      <c r="Q8" s="160" t="s">
        <v>178</v>
      </c>
      <c r="R8" s="160" t="s">
        <v>179</v>
      </c>
      <c r="S8" s="160" t="s">
        <v>180</v>
      </c>
      <c r="T8" s="160" t="s">
        <v>181</v>
      </c>
      <c r="U8" s="160" t="s">
        <v>182</v>
      </c>
      <c r="V8" s="160" t="s">
        <v>183</v>
      </c>
      <c r="W8" s="160" t="s">
        <v>184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517600.54</v>
      </c>
      <c r="I9" s="157">
        <v>517600.54</v>
      </c>
      <c r="J9" s="157"/>
      <c r="K9" s="157"/>
      <c r="L9" s="157">
        <v>517600.54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185</v>
      </c>
      <c r="C10" s="155" t="s">
        <v>186</v>
      </c>
      <c r="D10" s="155" t="s">
        <v>78</v>
      </c>
      <c r="E10" s="155" t="s">
        <v>79</v>
      </c>
      <c r="F10" s="155" t="s">
        <v>187</v>
      </c>
      <c r="G10" s="155" t="s">
        <v>188</v>
      </c>
      <c r="H10" s="157">
        <v>125664</v>
      </c>
      <c r="I10" s="157">
        <v>125664</v>
      </c>
      <c r="J10" s="157"/>
      <c r="K10" s="157"/>
      <c r="L10" s="157">
        <v>125664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185</v>
      </c>
      <c r="C11" s="155" t="s">
        <v>186</v>
      </c>
      <c r="D11" s="155" t="s">
        <v>78</v>
      </c>
      <c r="E11" s="155" t="s">
        <v>79</v>
      </c>
      <c r="F11" s="155" t="s">
        <v>189</v>
      </c>
      <c r="G11" s="155" t="s">
        <v>190</v>
      </c>
      <c r="H11" s="157">
        <v>157728</v>
      </c>
      <c r="I11" s="157">
        <v>157728</v>
      </c>
      <c r="J11" s="157"/>
      <c r="K11" s="157"/>
      <c r="L11" s="157">
        <v>157728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185</v>
      </c>
      <c r="C12" s="155" t="s">
        <v>186</v>
      </c>
      <c r="D12" s="155" t="s">
        <v>78</v>
      </c>
      <c r="E12" s="155" t="s">
        <v>79</v>
      </c>
      <c r="F12" s="155" t="s">
        <v>191</v>
      </c>
      <c r="G12" s="155" t="s">
        <v>192</v>
      </c>
      <c r="H12" s="157">
        <v>10472</v>
      </c>
      <c r="I12" s="157">
        <v>10472</v>
      </c>
      <c r="J12" s="157"/>
      <c r="K12" s="157"/>
      <c r="L12" s="157">
        <v>10472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193</v>
      </c>
      <c r="C13" s="155" t="s">
        <v>194</v>
      </c>
      <c r="D13" s="155" t="s">
        <v>78</v>
      </c>
      <c r="E13" s="155" t="s">
        <v>79</v>
      </c>
      <c r="F13" s="155" t="s">
        <v>191</v>
      </c>
      <c r="G13" s="155" t="s">
        <v>192</v>
      </c>
      <c r="H13" s="157">
        <v>52440</v>
      </c>
      <c r="I13" s="157">
        <v>52440</v>
      </c>
      <c r="J13" s="157"/>
      <c r="K13" s="157"/>
      <c r="L13" s="157">
        <v>52440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195</v>
      </c>
      <c r="C14" s="155" t="s">
        <v>196</v>
      </c>
      <c r="D14" s="155" t="s">
        <v>92</v>
      </c>
      <c r="E14" s="155" t="s">
        <v>93</v>
      </c>
      <c r="F14" s="155" t="s">
        <v>197</v>
      </c>
      <c r="G14" s="155" t="s">
        <v>196</v>
      </c>
      <c r="H14" s="157">
        <v>48117.12</v>
      </c>
      <c r="I14" s="157">
        <v>48117.12</v>
      </c>
      <c r="J14" s="157"/>
      <c r="K14" s="157"/>
      <c r="L14" s="157">
        <v>48117.12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198</v>
      </c>
      <c r="C15" s="155" t="s">
        <v>199</v>
      </c>
      <c r="D15" s="155" t="s">
        <v>98</v>
      </c>
      <c r="E15" s="155" t="s">
        <v>99</v>
      </c>
      <c r="F15" s="155" t="s">
        <v>200</v>
      </c>
      <c r="G15" s="155" t="s">
        <v>199</v>
      </c>
      <c r="H15" s="157">
        <v>22554.9</v>
      </c>
      <c r="I15" s="157">
        <v>22554.9</v>
      </c>
      <c r="J15" s="157"/>
      <c r="K15" s="157"/>
      <c r="L15" s="157">
        <v>22554.9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198</v>
      </c>
      <c r="C16" s="155" t="s">
        <v>199</v>
      </c>
      <c r="D16" s="155" t="s">
        <v>100</v>
      </c>
      <c r="E16" s="155" t="s">
        <v>101</v>
      </c>
      <c r="F16" s="155" t="s">
        <v>200</v>
      </c>
      <c r="G16" s="155" t="s">
        <v>199</v>
      </c>
      <c r="H16" s="157"/>
      <c r="I16" s="157"/>
      <c r="J16" s="157"/>
      <c r="K16" s="157"/>
      <c r="L16" s="157"/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201</v>
      </c>
      <c r="C17" s="155" t="s">
        <v>202</v>
      </c>
      <c r="D17" s="155" t="s">
        <v>102</v>
      </c>
      <c r="E17" s="155" t="s">
        <v>103</v>
      </c>
      <c r="F17" s="155" t="s">
        <v>203</v>
      </c>
      <c r="G17" s="155" t="s">
        <v>204</v>
      </c>
      <c r="H17" s="157">
        <v>1500</v>
      </c>
      <c r="I17" s="157">
        <v>1500</v>
      </c>
      <c r="J17" s="157"/>
      <c r="K17" s="157"/>
      <c r="L17" s="157">
        <v>1500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205</v>
      </c>
      <c r="C18" s="155" t="s">
        <v>206</v>
      </c>
      <c r="D18" s="155" t="s">
        <v>78</v>
      </c>
      <c r="E18" s="155" t="s">
        <v>79</v>
      </c>
      <c r="F18" s="155" t="s">
        <v>203</v>
      </c>
      <c r="G18" s="155" t="s">
        <v>204</v>
      </c>
      <c r="H18" s="157">
        <v>4995.21</v>
      </c>
      <c r="I18" s="157">
        <v>4995.21</v>
      </c>
      <c r="J18" s="157"/>
      <c r="K18" s="157"/>
      <c r="L18" s="157">
        <v>4995.21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207</v>
      </c>
      <c r="C19" s="155" t="s">
        <v>208</v>
      </c>
      <c r="D19" s="155" t="s">
        <v>102</v>
      </c>
      <c r="E19" s="155" t="s">
        <v>103</v>
      </c>
      <c r="F19" s="155" t="s">
        <v>203</v>
      </c>
      <c r="G19" s="155" t="s">
        <v>204</v>
      </c>
      <c r="H19" s="157">
        <v>601.46</v>
      </c>
      <c r="I19" s="157">
        <v>601.46</v>
      </c>
      <c r="J19" s="157"/>
      <c r="K19" s="157"/>
      <c r="L19" s="157">
        <v>601.46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209</v>
      </c>
      <c r="C20" s="155" t="s">
        <v>210</v>
      </c>
      <c r="D20" s="155" t="s">
        <v>102</v>
      </c>
      <c r="E20" s="155" t="s">
        <v>103</v>
      </c>
      <c r="F20" s="155" t="s">
        <v>203</v>
      </c>
      <c r="G20" s="155" t="s">
        <v>204</v>
      </c>
      <c r="H20" s="157">
        <v>1202.93</v>
      </c>
      <c r="I20" s="157">
        <v>1202.93</v>
      </c>
      <c r="J20" s="157"/>
      <c r="K20" s="157"/>
      <c r="L20" s="157">
        <v>1202.93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211</v>
      </c>
      <c r="C21" s="155" t="s">
        <v>109</v>
      </c>
      <c r="D21" s="155" t="s">
        <v>108</v>
      </c>
      <c r="E21" s="155" t="s">
        <v>109</v>
      </c>
      <c r="F21" s="155" t="s">
        <v>212</v>
      </c>
      <c r="G21" s="155" t="s">
        <v>109</v>
      </c>
      <c r="H21" s="157">
        <v>36087.84</v>
      </c>
      <c r="I21" s="157">
        <v>36087.84</v>
      </c>
      <c r="J21" s="157"/>
      <c r="K21" s="157"/>
      <c r="L21" s="157">
        <v>36087.84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213</v>
      </c>
      <c r="C22" s="155" t="s">
        <v>214</v>
      </c>
      <c r="D22" s="155" t="s">
        <v>78</v>
      </c>
      <c r="E22" s="155" t="s">
        <v>79</v>
      </c>
      <c r="F22" s="155" t="s">
        <v>215</v>
      </c>
      <c r="G22" s="155" t="s">
        <v>216</v>
      </c>
      <c r="H22" s="157">
        <v>3079</v>
      </c>
      <c r="I22" s="157">
        <v>3079</v>
      </c>
      <c r="J22" s="157"/>
      <c r="K22" s="157"/>
      <c r="L22" s="157">
        <v>3079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217</v>
      </c>
      <c r="C23" s="155" t="s">
        <v>218</v>
      </c>
      <c r="D23" s="155" t="s">
        <v>78</v>
      </c>
      <c r="E23" s="155" t="s">
        <v>79</v>
      </c>
      <c r="F23" s="155" t="s">
        <v>219</v>
      </c>
      <c r="G23" s="155" t="s">
        <v>220</v>
      </c>
      <c r="H23" s="157">
        <v>3000</v>
      </c>
      <c r="I23" s="157">
        <v>3000</v>
      </c>
      <c r="J23" s="157"/>
      <c r="K23" s="157"/>
      <c r="L23" s="157">
        <v>3000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217</v>
      </c>
      <c r="C24" s="155" t="s">
        <v>218</v>
      </c>
      <c r="D24" s="155" t="s">
        <v>78</v>
      </c>
      <c r="E24" s="155" t="s">
        <v>79</v>
      </c>
      <c r="F24" s="155" t="s">
        <v>221</v>
      </c>
      <c r="G24" s="155" t="s">
        <v>222</v>
      </c>
      <c r="H24" s="157">
        <v>1000</v>
      </c>
      <c r="I24" s="157">
        <v>1000</v>
      </c>
      <c r="J24" s="157"/>
      <c r="K24" s="157"/>
      <c r="L24" s="157">
        <v>1000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223</v>
      </c>
      <c r="C25" s="155" t="s">
        <v>224</v>
      </c>
      <c r="D25" s="155" t="s">
        <v>78</v>
      </c>
      <c r="E25" s="155" t="s">
        <v>79</v>
      </c>
      <c r="F25" s="155" t="s">
        <v>225</v>
      </c>
      <c r="G25" s="155" t="s">
        <v>157</v>
      </c>
      <c r="H25" s="157">
        <v>1500</v>
      </c>
      <c r="I25" s="157">
        <v>1500</v>
      </c>
      <c r="J25" s="157"/>
      <c r="K25" s="157"/>
      <c r="L25" s="157">
        <v>1500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217</v>
      </c>
      <c r="C26" s="155" t="s">
        <v>218</v>
      </c>
      <c r="D26" s="155" t="s">
        <v>78</v>
      </c>
      <c r="E26" s="155" t="s">
        <v>79</v>
      </c>
      <c r="F26" s="155" t="s">
        <v>215</v>
      </c>
      <c r="G26" s="155" t="s">
        <v>216</v>
      </c>
      <c r="H26" s="157">
        <v>1000</v>
      </c>
      <c r="I26" s="157">
        <v>1000</v>
      </c>
      <c r="J26" s="157"/>
      <c r="K26" s="157"/>
      <c r="L26" s="157">
        <v>1000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217</v>
      </c>
      <c r="C27" s="155" t="s">
        <v>218</v>
      </c>
      <c r="D27" s="155" t="s">
        <v>78</v>
      </c>
      <c r="E27" s="155" t="s">
        <v>79</v>
      </c>
      <c r="F27" s="155" t="s">
        <v>215</v>
      </c>
      <c r="G27" s="155" t="s">
        <v>216</v>
      </c>
      <c r="H27" s="157">
        <v>1000</v>
      </c>
      <c r="I27" s="157">
        <v>1000</v>
      </c>
      <c r="J27" s="157"/>
      <c r="K27" s="157"/>
      <c r="L27" s="157">
        <v>1000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217</v>
      </c>
      <c r="C28" s="155" t="s">
        <v>218</v>
      </c>
      <c r="D28" s="155" t="s">
        <v>78</v>
      </c>
      <c r="E28" s="155" t="s">
        <v>79</v>
      </c>
      <c r="F28" s="155" t="s">
        <v>226</v>
      </c>
      <c r="G28" s="155" t="s">
        <v>227</v>
      </c>
      <c r="H28" s="157">
        <v>1050</v>
      </c>
      <c r="I28" s="157">
        <v>1050</v>
      </c>
      <c r="J28" s="157"/>
      <c r="K28" s="157"/>
      <c r="L28" s="157">
        <v>1050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228</v>
      </c>
      <c r="C29" s="155" t="s">
        <v>229</v>
      </c>
      <c r="D29" s="155" t="s">
        <v>90</v>
      </c>
      <c r="E29" s="155" t="s">
        <v>91</v>
      </c>
      <c r="F29" s="155" t="s">
        <v>230</v>
      </c>
      <c r="G29" s="155" t="s">
        <v>231</v>
      </c>
      <c r="H29" s="157">
        <v>1800</v>
      </c>
      <c r="I29" s="157">
        <v>1800</v>
      </c>
      <c r="J29" s="157"/>
      <c r="K29" s="157"/>
      <c r="L29" s="157">
        <v>1800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232</v>
      </c>
      <c r="C30" s="155" t="s">
        <v>233</v>
      </c>
      <c r="D30" s="155" t="s">
        <v>78</v>
      </c>
      <c r="E30" s="155" t="s">
        <v>79</v>
      </c>
      <c r="F30" s="155" t="s">
        <v>234</v>
      </c>
      <c r="G30" s="155" t="s">
        <v>233</v>
      </c>
      <c r="H30" s="157">
        <v>6014.64</v>
      </c>
      <c r="I30" s="157">
        <v>6014.64</v>
      </c>
      <c r="J30" s="157"/>
      <c r="K30" s="157"/>
      <c r="L30" s="157">
        <v>6014.64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235</v>
      </c>
      <c r="C31" s="155" t="s">
        <v>236</v>
      </c>
      <c r="D31" s="155" t="s">
        <v>78</v>
      </c>
      <c r="E31" s="155" t="s">
        <v>79</v>
      </c>
      <c r="F31" s="155" t="s">
        <v>221</v>
      </c>
      <c r="G31" s="155" t="s">
        <v>222</v>
      </c>
      <c r="H31" s="157">
        <v>27000</v>
      </c>
      <c r="I31" s="157">
        <v>27000</v>
      </c>
      <c r="J31" s="157"/>
      <c r="K31" s="157"/>
      <c r="L31" s="157">
        <v>27000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46</v>
      </c>
      <c r="B32" s="155" t="s">
        <v>237</v>
      </c>
      <c r="C32" s="155" t="s">
        <v>238</v>
      </c>
      <c r="D32" s="155" t="s">
        <v>86</v>
      </c>
      <c r="E32" s="155" t="s">
        <v>87</v>
      </c>
      <c r="F32" s="155" t="s">
        <v>239</v>
      </c>
      <c r="G32" s="155" t="s">
        <v>240</v>
      </c>
      <c r="H32" s="157">
        <v>9793.44</v>
      </c>
      <c r="I32" s="157">
        <v>9793.44</v>
      </c>
      <c r="J32" s="157"/>
      <c r="K32" s="157"/>
      <c r="L32" s="157">
        <v>9793.44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30.75" customHeight="1" spans="1:23">
      <c r="A33" s="161" t="s">
        <v>30</v>
      </c>
      <c r="B33" s="161"/>
      <c r="C33" s="161"/>
      <c r="D33" s="161"/>
      <c r="E33" s="161"/>
      <c r="F33" s="161"/>
      <c r="G33" s="161"/>
      <c r="H33" s="157">
        <v>517600.54</v>
      </c>
      <c r="I33" s="157">
        <v>517600.54</v>
      </c>
      <c r="J33" s="157"/>
      <c r="K33" s="157"/>
      <c r="L33" s="157">
        <v>517600.54</v>
      </c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workbookViewId="0">
      <selection activeCell="A1" sqref="A1:W1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1" t="s">
        <v>241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242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"单位名称："&amp;"梁河县工商业联合会"</f>
        <v>单位名称：梁河县工商业联合会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243</v>
      </c>
      <c r="B4" s="154" t="s">
        <v>163</v>
      </c>
      <c r="C4" s="154" t="s">
        <v>164</v>
      </c>
      <c r="D4" s="154" t="s">
        <v>244</v>
      </c>
      <c r="E4" s="154" t="s">
        <v>165</v>
      </c>
      <c r="F4" s="154" t="s">
        <v>166</v>
      </c>
      <c r="G4" s="154" t="s">
        <v>245</v>
      </c>
      <c r="H4" s="154" t="s">
        <v>246</v>
      </c>
      <c r="I4" s="154" t="s">
        <v>30</v>
      </c>
      <c r="J4" s="154" t="s">
        <v>247</v>
      </c>
      <c r="K4" s="154"/>
      <c r="L4" s="154"/>
      <c r="M4" s="154"/>
      <c r="N4" s="154" t="s">
        <v>175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248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177</v>
      </c>
      <c r="Q7" s="154" t="s">
        <v>178</v>
      </c>
      <c r="R7" s="154" t="s">
        <v>179</v>
      </c>
      <c r="S7" s="154" t="s">
        <v>180</v>
      </c>
      <c r="T7" s="154" t="s">
        <v>181</v>
      </c>
      <c r="U7" s="154" t="s">
        <v>182</v>
      </c>
      <c r="V7" s="154" t="s">
        <v>183</v>
      </c>
      <c r="W7" s="154" t="s">
        <v>184</v>
      </c>
    </row>
    <row r="8" ht="52.5" customHeight="1" spans="1:23">
      <c r="A8" s="155"/>
      <c r="B8" s="155"/>
      <c r="C8" s="155" t="s">
        <v>249</v>
      </c>
      <c r="D8" s="155"/>
      <c r="E8" s="155"/>
      <c r="F8" s="155"/>
      <c r="G8" s="155"/>
      <c r="H8" s="155"/>
      <c r="I8" s="157">
        <v>60000</v>
      </c>
      <c r="J8" s="157">
        <v>60000</v>
      </c>
      <c r="K8" s="157">
        <v>60000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250</v>
      </c>
      <c r="B9" s="155" t="s">
        <v>251</v>
      </c>
      <c r="C9" s="155" t="s">
        <v>249</v>
      </c>
      <c r="D9" s="155" t="s">
        <v>46</v>
      </c>
      <c r="E9" s="155" t="s">
        <v>80</v>
      </c>
      <c r="F9" s="155" t="s">
        <v>81</v>
      </c>
      <c r="G9" s="155" t="s">
        <v>215</v>
      </c>
      <c r="H9" s="155" t="s">
        <v>216</v>
      </c>
      <c r="I9" s="157">
        <v>4000</v>
      </c>
      <c r="J9" s="157">
        <v>4000</v>
      </c>
      <c r="K9" s="157">
        <v>4000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250</v>
      </c>
      <c r="B10" s="155" t="s">
        <v>251</v>
      </c>
      <c r="C10" s="155" t="s">
        <v>249</v>
      </c>
      <c r="D10" s="155" t="s">
        <v>46</v>
      </c>
      <c r="E10" s="155" t="s">
        <v>80</v>
      </c>
      <c r="F10" s="155" t="s">
        <v>81</v>
      </c>
      <c r="G10" s="155" t="s">
        <v>252</v>
      </c>
      <c r="H10" s="155" t="s">
        <v>253</v>
      </c>
      <c r="I10" s="157">
        <v>3000</v>
      </c>
      <c r="J10" s="157">
        <v>3000</v>
      </c>
      <c r="K10" s="157">
        <v>3000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250</v>
      </c>
      <c r="B11" s="155" t="s">
        <v>251</v>
      </c>
      <c r="C11" s="155" t="s">
        <v>249</v>
      </c>
      <c r="D11" s="155" t="s">
        <v>46</v>
      </c>
      <c r="E11" s="155" t="s">
        <v>80</v>
      </c>
      <c r="F11" s="155" t="s">
        <v>81</v>
      </c>
      <c r="G11" s="155" t="s">
        <v>254</v>
      </c>
      <c r="H11" s="155" t="s">
        <v>255</v>
      </c>
      <c r="I11" s="157">
        <v>12000</v>
      </c>
      <c r="J11" s="157">
        <v>12000</v>
      </c>
      <c r="K11" s="157">
        <v>12000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250</v>
      </c>
      <c r="B12" s="155" t="s">
        <v>251</v>
      </c>
      <c r="C12" s="155" t="s">
        <v>249</v>
      </c>
      <c r="D12" s="155" t="s">
        <v>46</v>
      </c>
      <c r="E12" s="155" t="s">
        <v>80</v>
      </c>
      <c r="F12" s="155" t="s">
        <v>81</v>
      </c>
      <c r="G12" s="155" t="s">
        <v>226</v>
      </c>
      <c r="H12" s="155" t="s">
        <v>227</v>
      </c>
      <c r="I12" s="157">
        <v>22000</v>
      </c>
      <c r="J12" s="157">
        <v>22000</v>
      </c>
      <c r="K12" s="157">
        <v>22000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outlineLevel="1" spans="1:23">
      <c r="A13" s="155" t="s">
        <v>250</v>
      </c>
      <c r="B13" s="155" t="s">
        <v>251</v>
      </c>
      <c r="C13" s="155" t="s">
        <v>249</v>
      </c>
      <c r="D13" s="155" t="s">
        <v>46</v>
      </c>
      <c r="E13" s="155" t="s">
        <v>80</v>
      </c>
      <c r="F13" s="155" t="s">
        <v>81</v>
      </c>
      <c r="G13" s="155" t="s">
        <v>256</v>
      </c>
      <c r="H13" s="155" t="s">
        <v>257</v>
      </c>
      <c r="I13" s="157">
        <v>3000</v>
      </c>
      <c r="J13" s="157">
        <v>3000</v>
      </c>
      <c r="K13" s="157">
        <v>3000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outlineLevel="1" spans="1:23">
      <c r="A14" s="155" t="s">
        <v>250</v>
      </c>
      <c r="B14" s="155" t="s">
        <v>251</v>
      </c>
      <c r="C14" s="155" t="s">
        <v>249</v>
      </c>
      <c r="D14" s="155" t="s">
        <v>46</v>
      </c>
      <c r="E14" s="155" t="s">
        <v>80</v>
      </c>
      <c r="F14" s="155" t="s">
        <v>81</v>
      </c>
      <c r="G14" s="155" t="s">
        <v>258</v>
      </c>
      <c r="H14" s="155" t="s">
        <v>259</v>
      </c>
      <c r="I14" s="157">
        <v>3000</v>
      </c>
      <c r="J14" s="157">
        <v>3000</v>
      </c>
      <c r="K14" s="157">
        <v>3000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52.5" customHeight="1" outlineLevel="1" spans="1:23">
      <c r="A15" s="155" t="s">
        <v>250</v>
      </c>
      <c r="B15" s="155" t="s">
        <v>251</v>
      </c>
      <c r="C15" s="155" t="s">
        <v>249</v>
      </c>
      <c r="D15" s="155" t="s">
        <v>46</v>
      </c>
      <c r="E15" s="155" t="s">
        <v>80</v>
      </c>
      <c r="F15" s="155" t="s">
        <v>81</v>
      </c>
      <c r="G15" s="155" t="s">
        <v>221</v>
      </c>
      <c r="H15" s="155" t="s">
        <v>222</v>
      </c>
      <c r="I15" s="157">
        <v>1206</v>
      </c>
      <c r="J15" s="157">
        <v>1206</v>
      </c>
      <c r="K15" s="157">
        <v>1206</v>
      </c>
      <c r="L15" s="157"/>
      <c r="M15" s="157"/>
      <c r="N15" s="155"/>
      <c r="O15" s="155"/>
      <c r="P15" s="155"/>
      <c r="Q15" s="157"/>
      <c r="R15" s="157"/>
      <c r="S15" s="157"/>
      <c r="T15" s="157"/>
      <c r="U15" s="157"/>
      <c r="V15" s="157"/>
      <c r="W15" s="157"/>
    </row>
    <row r="16" ht="52.5" customHeight="1" outlineLevel="1" spans="1:23">
      <c r="A16" s="155" t="s">
        <v>250</v>
      </c>
      <c r="B16" s="155" t="s">
        <v>251</v>
      </c>
      <c r="C16" s="155" t="s">
        <v>249</v>
      </c>
      <c r="D16" s="155" t="s">
        <v>46</v>
      </c>
      <c r="E16" s="155" t="s">
        <v>80</v>
      </c>
      <c r="F16" s="155" t="s">
        <v>81</v>
      </c>
      <c r="G16" s="155" t="s">
        <v>230</v>
      </c>
      <c r="H16" s="155" t="s">
        <v>231</v>
      </c>
      <c r="I16" s="157">
        <v>2000</v>
      </c>
      <c r="J16" s="157">
        <v>2000</v>
      </c>
      <c r="K16" s="157">
        <v>2000</v>
      </c>
      <c r="L16" s="157"/>
      <c r="M16" s="157"/>
      <c r="N16" s="155"/>
      <c r="O16" s="155"/>
      <c r="P16" s="155"/>
      <c r="Q16" s="157"/>
      <c r="R16" s="157"/>
      <c r="S16" s="157"/>
      <c r="T16" s="157"/>
      <c r="U16" s="157"/>
      <c r="V16" s="157"/>
      <c r="W16" s="157"/>
    </row>
    <row r="17" ht="52.5" customHeight="1" outlineLevel="1" spans="1:23">
      <c r="A17" s="155" t="s">
        <v>250</v>
      </c>
      <c r="B17" s="155" t="s">
        <v>251</v>
      </c>
      <c r="C17" s="155" t="s">
        <v>249</v>
      </c>
      <c r="D17" s="155" t="s">
        <v>46</v>
      </c>
      <c r="E17" s="155" t="s">
        <v>80</v>
      </c>
      <c r="F17" s="155" t="s">
        <v>81</v>
      </c>
      <c r="G17" s="155" t="s">
        <v>239</v>
      </c>
      <c r="H17" s="155" t="s">
        <v>240</v>
      </c>
      <c r="I17" s="157">
        <v>8760</v>
      </c>
      <c r="J17" s="157">
        <v>8760</v>
      </c>
      <c r="K17" s="157">
        <v>8760</v>
      </c>
      <c r="L17" s="157"/>
      <c r="M17" s="157"/>
      <c r="N17" s="155"/>
      <c r="O17" s="155"/>
      <c r="P17" s="155"/>
      <c r="Q17" s="157"/>
      <c r="R17" s="157"/>
      <c r="S17" s="157"/>
      <c r="T17" s="157"/>
      <c r="U17" s="157"/>
      <c r="V17" s="157"/>
      <c r="W17" s="157"/>
    </row>
    <row r="18" ht="52.5" customHeight="1" outlineLevel="1" spans="1:23">
      <c r="A18" s="155" t="s">
        <v>250</v>
      </c>
      <c r="B18" s="155" t="s">
        <v>251</v>
      </c>
      <c r="C18" s="155" t="s">
        <v>249</v>
      </c>
      <c r="D18" s="155" t="s">
        <v>46</v>
      </c>
      <c r="E18" s="155" t="s">
        <v>80</v>
      </c>
      <c r="F18" s="155" t="s">
        <v>81</v>
      </c>
      <c r="G18" s="155" t="s">
        <v>260</v>
      </c>
      <c r="H18" s="155" t="s">
        <v>261</v>
      </c>
      <c r="I18" s="157">
        <v>1034</v>
      </c>
      <c r="J18" s="157">
        <v>1034</v>
      </c>
      <c r="K18" s="157">
        <v>1034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30" customHeight="1" spans="1:23">
      <c r="A19" s="156" t="s">
        <v>30</v>
      </c>
      <c r="B19" s="156"/>
      <c r="C19" s="156"/>
      <c r="D19" s="156"/>
      <c r="E19" s="156"/>
      <c r="F19" s="156"/>
      <c r="G19" s="156"/>
      <c r="H19" s="156"/>
      <c r="I19" s="157">
        <v>60000</v>
      </c>
      <c r="J19" s="157">
        <v>60000</v>
      </c>
      <c r="K19" s="157">
        <v>60000</v>
      </c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0"/>
  <sheetViews>
    <sheetView showZeros="0" workbookViewId="0">
      <selection activeCell="H4" sqref="H4"/>
    </sheetView>
  </sheetViews>
  <sheetFormatPr defaultColWidth="10.2761904761905" defaultRowHeight="15" customHeight="1"/>
  <cols>
    <col min="1" max="9" width="14.2761904761905" customWidth="1"/>
    <col min="10" max="10" width="34.2761904761905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262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"单位名称："&amp;"梁河县工商业联合会"</f>
        <v>单位名称：梁河县工商业联合会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263</v>
      </c>
      <c r="B4" s="148" t="s">
        <v>264</v>
      </c>
      <c r="C4" s="148" t="s">
        <v>265</v>
      </c>
      <c r="D4" s="148" t="s">
        <v>266</v>
      </c>
      <c r="E4" s="148" t="s">
        <v>267</v>
      </c>
      <c r="F4" s="148" t="s">
        <v>268</v>
      </c>
      <c r="G4" s="148" t="s">
        <v>269</v>
      </c>
      <c r="H4" s="148" t="s">
        <v>270</v>
      </c>
      <c r="I4" s="148" t="s">
        <v>271</v>
      </c>
      <c r="J4" s="148" t="s">
        <v>272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249</v>
      </c>
      <c r="B7" s="149" t="s">
        <v>273</v>
      </c>
      <c r="C7" s="149" t="s">
        <v>274</v>
      </c>
      <c r="D7" s="149" t="s">
        <v>275</v>
      </c>
      <c r="E7" s="149" t="s">
        <v>276</v>
      </c>
      <c r="F7" s="149" t="s">
        <v>277</v>
      </c>
      <c r="G7" s="148" t="s">
        <v>60</v>
      </c>
      <c r="H7" s="148" t="s">
        <v>278</v>
      </c>
      <c r="I7" s="149" t="s">
        <v>279</v>
      </c>
      <c r="J7" s="149" t="s">
        <v>280</v>
      </c>
    </row>
    <row r="8" ht="52.5" customHeight="1" outlineLevel="1" spans="1:10">
      <c r="A8" s="149" t="s">
        <v>249</v>
      </c>
      <c r="B8" s="149" t="s">
        <v>273</v>
      </c>
      <c r="C8" s="149" t="s">
        <v>274</v>
      </c>
      <c r="D8" s="149" t="s">
        <v>275</v>
      </c>
      <c r="E8" s="149" t="s">
        <v>281</v>
      </c>
      <c r="F8" s="149" t="s">
        <v>277</v>
      </c>
      <c r="G8" s="148" t="s">
        <v>61</v>
      </c>
      <c r="H8" s="148" t="s">
        <v>278</v>
      </c>
      <c r="I8" s="149" t="s">
        <v>279</v>
      </c>
      <c r="J8" s="149" t="s">
        <v>282</v>
      </c>
    </row>
    <row r="9" ht="52.5" customHeight="1" outlineLevel="1" spans="1:10">
      <c r="A9" s="149" t="s">
        <v>249</v>
      </c>
      <c r="B9" s="149" t="s">
        <v>273</v>
      </c>
      <c r="C9" s="149" t="s">
        <v>274</v>
      </c>
      <c r="D9" s="149" t="s">
        <v>275</v>
      </c>
      <c r="E9" s="149" t="s">
        <v>283</v>
      </c>
      <c r="F9" s="149" t="s">
        <v>277</v>
      </c>
      <c r="G9" s="148" t="s">
        <v>284</v>
      </c>
      <c r="H9" s="148" t="s">
        <v>278</v>
      </c>
      <c r="I9" s="149" t="s">
        <v>285</v>
      </c>
      <c r="J9" s="149" t="s">
        <v>286</v>
      </c>
    </row>
    <row r="10" ht="52.5" customHeight="1" outlineLevel="1" spans="1:10">
      <c r="A10" s="149" t="s">
        <v>249</v>
      </c>
      <c r="B10" s="149" t="s">
        <v>273</v>
      </c>
      <c r="C10" s="149" t="s">
        <v>274</v>
      </c>
      <c r="D10" s="149" t="s">
        <v>275</v>
      </c>
      <c r="E10" s="149" t="s">
        <v>287</v>
      </c>
      <c r="F10" s="149" t="s">
        <v>277</v>
      </c>
      <c r="G10" s="148" t="s">
        <v>60</v>
      </c>
      <c r="H10" s="148" t="s">
        <v>278</v>
      </c>
      <c r="I10" s="149" t="s">
        <v>288</v>
      </c>
      <c r="J10" s="149" t="s">
        <v>289</v>
      </c>
    </row>
    <row r="11" ht="52.5" customHeight="1" outlineLevel="1" spans="1:10">
      <c r="A11" s="149" t="s">
        <v>249</v>
      </c>
      <c r="B11" s="149" t="s">
        <v>273</v>
      </c>
      <c r="C11" s="149" t="s">
        <v>274</v>
      </c>
      <c r="D11" s="149" t="s">
        <v>275</v>
      </c>
      <c r="E11" s="149" t="s">
        <v>290</v>
      </c>
      <c r="F11" s="149" t="s">
        <v>277</v>
      </c>
      <c r="G11" s="148" t="s">
        <v>291</v>
      </c>
      <c r="H11" s="148" t="s">
        <v>278</v>
      </c>
      <c r="I11" s="149" t="s">
        <v>285</v>
      </c>
      <c r="J11" s="149" t="s">
        <v>292</v>
      </c>
    </row>
    <row r="12" ht="52.5" customHeight="1" outlineLevel="1" spans="1:10">
      <c r="A12" s="149" t="s">
        <v>249</v>
      </c>
      <c r="B12" s="149" t="s">
        <v>273</v>
      </c>
      <c r="C12" s="149" t="s">
        <v>274</v>
      </c>
      <c r="D12" s="149" t="s">
        <v>275</v>
      </c>
      <c r="E12" s="149" t="s">
        <v>293</v>
      </c>
      <c r="F12" s="149" t="s">
        <v>277</v>
      </c>
      <c r="G12" s="148" t="s">
        <v>70</v>
      </c>
      <c r="H12" s="148" t="s">
        <v>278</v>
      </c>
      <c r="I12" s="149" t="s">
        <v>279</v>
      </c>
      <c r="J12" s="149" t="s">
        <v>294</v>
      </c>
    </row>
    <row r="13" ht="52.5" customHeight="1" outlineLevel="1" spans="1:10">
      <c r="A13" s="149" t="s">
        <v>249</v>
      </c>
      <c r="B13" s="149" t="s">
        <v>273</v>
      </c>
      <c r="C13" s="149" t="s">
        <v>274</v>
      </c>
      <c r="D13" s="149" t="s">
        <v>295</v>
      </c>
      <c r="E13" s="149" t="s">
        <v>296</v>
      </c>
      <c r="F13" s="149" t="s">
        <v>277</v>
      </c>
      <c r="G13" s="148" t="s">
        <v>297</v>
      </c>
      <c r="H13" s="148" t="s">
        <v>278</v>
      </c>
      <c r="I13" s="149" t="s">
        <v>298</v>
      </c>
      <c r="J13" s="149" t="s">
        <v>299</v>
      </c>
    </row>
    <row r="14" ht="52.5" customHeight="1" outlineLevel="1" spans="1:10">
      <c r="A14" s="149" t="s">
        <v>249</v>
      </c>
      <c r="B14" s="149" t="s">
        <v>273</v>
      </c>
      <c r="C14" s="149" t="s">
        <v>274</v>
      </c>
      <c r="D14" s="149" t="s">
        <v>295</v>
      </c>
      <c r="E14" s="149" t="s">
        <v>300</v>
      </c>
      <c r="F14" s="149" t="s">
        <v>277</v>
      </c>
      <c r="G14" s="148" t="s">
        <v>297</v>
      </c>
      <c r="H14" s="148" t="s">
        <v>278</v>
      </c>
      <c r="I14" s="149" t="s">
        <v>298</v>
      </c>
      <c r="J14" s="149" t="s">
        <v>301</v>
      </c>
    </row>
    <row r="15" ht="52.5" customHeight="1" outlineLevel="1" spans="1:10">
      <c r="A15" s="149" t="s">
        <v>249</v>
      </c>
      <c r="B15" s="149" t="s">
        <v>273</v>
      </c>
      <c r="C15" s="149" t="s">
        <v>274</v>
      </c>
      <c r="D15" s="149" t="s">
        <v>295</v>
      </c>
      <c r="E15" s="149" t="s">
        <v>302</v>
      </c>
      <c r="F15" s="149" t="s">
        <v>277</v>
      </c>
      <c r="G15" s="148" t="s">
        <v>297</v>
      </c>
      <c r="H15" s="148" t="s">
        <v>278</v>
      </c>
      <c r="I15" s="149" t="s">
        <v>298</v>
      </c>
      <c r="J15" s="149" t="s">
        <v>303</v>
      </c>
    </row>
    <row r="16" ht="52.5" customHeight="1" outlineLevel="1" spans="1:10">
      <c r="A16" s="149" t="s">
        <v>249</v>
      </c>
      <c r="B16" s="149" t="s">
        <v>273</v>
      </c>
      <c r="C16" s="149" t="s">
        <v>274</v>
      </c>
      <c r="D16" s="149" t="s">
        <v>304</v>
      </c>
      <c r="E16" s="149" t="s">
        <v>305</v>
      </c>
      <c r="F16" s="149" t="s">
        <v>277</v>
      </c>
      <c r="G16" s="148" t="s">
        <v>306</v>
      </c>
      <c r="H16" s="148" t="s">
        <v>278</v>
      </c>
      <c r="I16" s="149" t="s">
        <v>298</v>
      </c>
      <c r="J16" s="149" t="s">
        <v>307</v>
      </c>
    </row>
    <row r="17" ht="52.5" customHeight="1" outlineLevel="1" spans="1:10">
      <c r="A17" s="149" t="s">
        <v>249</v>
      </c>
      <c r="B17" s="149" t="s">
        <v>273</v>
      </c>
      <c r="C17" s="149" t="s">
        <v>308</v>
      </c>
      <c r="D17" s="149" t="s">
        <v>309</v>
      </c>
      <c r="E17" s="149" t="s">
        <v>310</v>
      </c>
      <c r="F17" s="149" t="s">
        <v>311</v>
      </c>
      <c r="G17" s="148" t="s">
        <v>312</v>
      </c>
      <c r="H17" s="148" t="s">
        <v>313</v>
      </c>
      <c r="I17" s="149" t="s">
        <v>314</v>
      </c>
      <c r="J17" s="149" t="s">
        <v>315</v>
      </c>
    </row>
    <row r="18" ht="52.5" customHeight="1" outlineLevel="1" spans="1:10">
      <c r="A18" s="149" t="s">
        <v>249</v>
      </c>
      <c r="B18" s="149" t="s">
        <v>273</v>
      </c>
      <c r="C18" s="149" t="s">
        <v>308</v>
      </c>
      <c r="D18" s="149" t="s">
        <v>316</v>
      </c>
      <c r="E18" s="149" t="s">
        <v>317</v>
      </c>
      <c r="F18" s="149" t="s">
        <v>311</v>
      </c>
      <c r="G18" s="148" t="s">
        <v>318</v>
      </c>
      <c r="H18" s="148" t="s">
        <v>313</v>
      </c>
      <c r="I18" s="149" t="s">
        <v>319</v>
      </c>
      <c r="J18" s="149" t="s">
        <v>320</v>
      </c>
    </row>
    <row r="19" ht="52.5" customHeight="1" outlineLevel="1" spans="1:10">
      <c r="A19" s="149" t="s">
        <v>249</v>
      </c>
      <c r="B19" s="149" t="s">
        <v>273</v>
      </c>
      <c r="C19" s="149" t="s">
        <v>321</v>
      </c>
      <c r="D19" s="149" t="s">
        <v>322</v>
      </c>
      <c r="E19" s="149" t="s">
        <v>323</v>
      </c>
      <c r="F19" s="149" t="s">
        <v>277</v>
      </c>
      <c r="G19" s="148" t="s">
        <v>297</v>
      </c>
      <c r="H19" s="148" t="s">
        <v>278</v>
      </c>
      <c r="I19" s="149" t="s">
        <v>298</v>
      </c>
      <c r="J19" s="149" t="s">
        <v>324</v>
      </c>
    </row>
    <row r="20" ht="52.5" customHeight="1" outlineLevel="1" spans="1:10">
      <c r="A20" s="149" t="s">
        <v>249</v>
      </c>
      <c r="B20" s="149" t="s">
        <v>273</v>
      </c>
      <c r="C20" s="149" t="s">
        <v>321</v>
      </c>
      <c r="D20" s="149" t="s">
        <v>322</v>
      </c>
      <c r="E20" s="149" t="s">
        <v>325</v>
      </c>
      <c r="F20" s="149" t="s">
        <v>277</v>
      </c>
      <c r="G20" s="148" t="s">
        <v>297</v>
      </c>
      <c r="H20" s="148" t="s">
        <v>278</v>
      </c>
      <c r="I20" s="149" t="s">
        <v>298</v>
      </c>
      <c r="J20" s="149" t="s">
        <v>326</v>
      </c>
    </row>
  </sheetData>
  <mergeCells count="4">
    <mergeCell ref="A2:J2"/>
    <mergeCell ref="A3:E3"/>
    <mergeCell ref="A7:A20"/>
    <mergeCell ref="B7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李继乔</cp:lastModifiedBy>
  <dcterms:created xsi:type="dcterms:W3CDTF">2025-02-25T08:03:00Z</dcterms:created>
  <dcterms:modified xsi:type="dcterms:W3CDTF">2025-03-17T02:20:44Z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4D7E07E2949E4E9CAFD0ED04733E440A_13</vt:lpwstr>
  </property>
  <property fmtid="{D5CDD505-2E9C-101B-9397-08002B2CF9AE}" pid="3" name="KSOProductBuildVer">
    <vt:lpwstr>2052-12.1.0.18912</vt:lpwstr>
  </property>
</Properties>
</file>