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3515" tabRatio="644" firstSheet="1" activeTab="1"/>
  </bookViews>
  <sheets>
    <sheet name="2023年度部门整体支出绩效自评情况" sheetId="1" r:id="rId1"/>
    <sheet name="2023年度部门整体支出绩效自评表" sheetId="2" r:id="rId2"/>
    <sheet name="项目支出绩效自评表(1)" sheetId="3" r:id="rId3"/>
    <sheet name="项目支出绩效自评表 (2)" sheetId="4" r:id="rId4"/>
    <sheet name="项目支出绩效自评表 (3)" sheetId="5" r:id="rId5"/>
    <sheet name="项目支出绩效自评表 (4)" sheetId="6" r:id="rId6"/>
    <sheet name="项目支出绩效自评表 (5)" sheetId="7" r:id="rId7"/>
    <sheet name="项目支出绩效自评表 (6)" sheetId="8" r:id="rId8"/>
    <sheet name="项目支出绩效自评表 (7)" sheetId="9" r:id="rId9"/>
    <sheet name="项目支出绩效自评表 (8)" sheetId="10" r:id="rId10"/>
    <sheet name="项目支出绩效自评表 (9)" sheetId="11" r:id="rId11"/>
    <sheet name="项目支出绩效自评表 (10)" sheetId="12" r:id="rId12"/>
    <sheet name="项目支出绩效自评表 (11)" sheetId="13" r:id="rId13"/>
    <sheet name="项目支出绩效自评表 (12)" sheetId="14" r:id="rId14"/>
    <sheet name="项目支出绩效自评表 (13)" sheetId="15" r:id="rId15"/>
    <sheet name="项目支出绩效自评表 (14)" sheetId="16" r:id="rId16"/>
    <sheet name="项目支出绩效自评表 (15)" sheetId="17" r:id="rId17"/>
    <sheet name="项目支出绩效自评表 (16)" sheetId="18" r:id="rId18"/>
    <sheet name="项目支出绩效自评表 (17)" sheetId="19" r:id="rId19"/>
    <sheet name="项目支出绩效自评表 (18)" sheetId="20" r:id="rId20"/>
    <sheet name="项目支出绩效自评表 (19)" sheetId="21" r:id="rId21"/>
    <sheet name="项目支出绩效自评表 (20)" sheetId="22" r:id="rId22"/>
    <sheet name="项目支出绩效自评表 (21)" sheetId="23" r:id="rId23"/>
    <sheet name="项目支出绩效自评表 (22)" sheetId="24" r:id="rId24"/>
    <sheet name="项目支出绩效自评表 (23)" sheetId="25" r:id="rId25"/>
    <sheet name="项目支出绩效自评表 (24)" sheetId="26" r:id="rId26"/>
    <sheet name="项目支出绩效自评表 (25)" sheetId="27" r:id="rId27"/>
    <sheet name="项目支出绩效自评表 (26)" sheetId="28" r:id="rId28"/>
    <sheet name="项目支出绩效自评表 (27)" sheetId="29"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<sst xmlns="http://schemas.openxmlformats.org/spreadsheetml/2006/main" count="3147" uniqueCount="352">
  <si>
    <t>2023年度部门整体支出绩效自评情况</t>
  </si>
  <si>
    <t>编制单位：中国共产党梁河县委员会宣传部</t>
  </si>
  <si>
    <t>公开13表</t>
  </si>
  <si>
    <t>一、部门基本情况</t>
  </si>
  <si>
    <t>（一）部门概况</t>
  </si>
  <si>
    <t>中国共产党梁河县委员会宣传部隶属中国共产党梁河县委员会，主要职责是指导全县理论学习、理论宣传、理论研究工作，配合组织部门搞好全县干部队伍的理论培训工作；负责引导全县社会舆论，指导、协调全县各新闻单位的工作，对新闻工作实施方针、政策指导，对新闻舆论实施有效的监督和管理；负责领导和管理意识形态单位的工作，并会同县委组织部管理新闻、文化、出版、社会科学研究和互联网信息等方面县级宣传文化单位的领导干部，对各乡（镇）党委宣传委员的任免提出意见，负责有关重要宣传舆论阵地和重要岗位领导干部管理，负责组织开展宣传思想文化系统干部教育培训和人才工作；负责规划、部署全县性的思想政治工作，配合县委组织部做好党员教育工作，会同有关部门研究改进群众思想教育工作；负责提出宣传思想文化事业发展的指导方针，指导宣传文化系统制订有关政策、法规，按照上级的统一部署和县委的要求，协调宣传文化系统各部门之间的关系；负责指导、组织和协调对全县经济社会发展战略、重大经济活动的宣传。
纳入2023年单位预算编报的单位共1个，其中行政单位1个；单位下设：办公室，新闻出版与电影版权管理股，文艺、文化产业发展股，文明办，网信办5个科室。
2023年末实有人员编制17人。其中：行政编制12人（含行政工勤编制1人），事业编制5人（含参公管理事业编制3人）；在职在编实有行政人员9人（含行政工勤人员1人），事业人员4人（含参公管理事业人员2人）。离退休人员1人。其中：离休0人，退休1人。</t>
  </si>
  <si>
    <t>（二）部门绩效目标的设立情况</t>
  </si>
  <si>
    <t>统一管理部门绩效目标，通过项目立项情况、资金使用情况、项目实施管理情况、项目绩效表现情况的设立，了解项目资金使用情况。</t>
  </si>
  <si>
    <t>（三）部门整体收支情况</t>
  </si>
  <si>
    <t>2023年度决算收入合计313.64万元。其中：财政拨款收入313.64万元。
2023年度决算支出合计314.72万元。其中：基本支出194.64万元，项目支出120.08万元。</t>
  </si>
  <si>
    <t>（四）部门预算管理制度建设情况</t>
  </si>
  <si>
    <t>按照严格的预算管理制度，明确规定深化预算编制管理工作，全面规范机关收支活动，加强项目经费预算管理，项目经费预算要科学化、精细化。严格按照财政部门规定的预算执行进度来加快工作进程。</t>
  </si>
  <si>
    <t>（五）严控“三公经费”支出情况</t>
  </si>
  <si>
    <t>组织干部职工认真学习国家相关文件政策，将厉行节约、反对浪费作为机关作风建设的重要内容，通过宣传学习和财务审核审批程序的规范，单位干部能基本熟悉和领会各级单位、政府颁发相关文件精神，并已逐步形成了崇尚节约、厉行节约、反对浪费的机关文化，达到了严控“三公经费”支出的目的。
中国共产党梁河县委员会宣传部部门2023年度一般公共预算财政拨款“三公”经费支出3.74万元，其中：因公出国（境）费支出0万元，公务用车购置费支出0万元，公务用车运行维护费支出3.03万元，公务接待费支出0.71万元。</t>
  </si>
  <si>
    <t>二、绩效自评工作情况</t>
  </si>
  <si>
    <t>（一）绩效自评的目的</t>
  </si>
  <si>
    <t>通过对项目立项情况（重点是绩效目标的设置情况）、资金使用情况、项目实施管理情况、项目绩效表现情况自我评价，了解相关项目资金使用是否达到预期目标、资金管理是否规范、资金使用是否有效，检验资金支出效率和效果，分析项目实施及资金使用中存在的问题及原因，及时总结经验，改进项目的管理措施，不断增强和落实项目绩效管理责任，完善项目工作机制，有效提高资金管理水平和使用效率。同时遵循“目标引领、科学规范、客观公正、结果导向”的原则提高绩效管理水平，强化支出责任，进一步提升财政资金使用效益。</t>
  </si>
  <si>
    <t>（二）自评组织过程</t>
  </si>
  <si>
    <t>1.前期准备</t>
  </si>
  <si>
    <t>中共梁河县委宣传部成立了由各级领导参与的绩效评价工作领导小组。绩效自评工作由办公室牵头，组织涉及项目科室成员成立绩效评价工作小组。绩效评价工作小组在部门整体支出绩效评价共性指标体系框架的基础上，结合年初预算批复的部门整体支出，部门职责以及项目特点，补充设计个性指标，确定部门整体支出和项目的绩效自评指标体系、绩效考评实施方案，并开展相关绩效自评工作。</t>
  </si>
  <si>
    <t>2.组织实施</t>
  </si>
  <si>
    <t>由绩效自评工作组根据部门实际情况，结合部门整体支出自评指标体系进行打分，得到绩效自评结论，形成部门整体支出绩效自评报告。</t>
  </si>
  <si>
    <t>三、评价情况分析及综合评价结论</t>
  </si>
  <si>
    <t>绩效评价工作小组按照梁河县财政局整体部门支出绩效评价相关要求，通过自评，中共梁河县委宣传部2022年度的预算编制全面、科学、合理，预算执行严格有效，预算管理规范，履职效益明显，严格执行各项财经法规和会计制度，财务管理和会计基础工作日愈规范，严格贯彻《党政机关厉行节约反对浪费条例》，“三公经费”支出控制有力，总体效果较好。自评绩效为“优”。</t>
  </si>
  <si>
    <t>四、存在的问题和整改情况</t>
  </si>
  <si>
    <t>中共梁河县委宣传部的财政支出绩效管理工作还存在绩效目标申报不够全面，绩效指标量化不够，绩效评价手段和方法有待优化，绩效自评组织实施还不够规范等问题，在今后的工作中，将进一步加以改进和完善。</t>
  </si>
  <si>
    <t>五、绩效自评结果应用</t>
  </si>
  <si>
    <t>（1）及时反馈、报送绩效自评结果，做好绩效评价信息管理工作。
（2）充分应用自评结果，针对本部门绩效自评中存在的问题，及时调整和优化本部门后续项目和以后年度预算支出的方向和结构，完善项目资金管理制度，提高项目资金使用效益。
（3）建立激励与约束机制，强化评价结果在项目申报和预算编制中的有效应用，将绩效理念融入资金使用的全过程，将绩效评价结果作为资金分配的重要因素。</t>
  </si>
  <si>
    <t>六、主要经验及做法</t>
  </si>
  <si>
    <t>（1）加强领导、确保资金安全
单位领导高度重视，在部门预算的申报、资金的下达、部门预算的执行及项目后期的绩效评价过程中，凡属于“三重一大”的事项均通过集体研究通过。特别是在部门预算的执行过程中，高度重视预算的执行及执行过程对资金使用的监督和指导，确保项目资金使用合理、合规。
（2）厉行节约、严控行政成本
组织全体干部职工认真学习国家相关文件政策，将厉行节约、反对浪费作为机关作风建设的重要内容，通过宣传学习和财务审核审批程序的规范，单位干部能基本熟悉和领会各级单位、政府颁发相关文件精神，并已逐步形成了崇尚节约、厉行节约、反对浪费的机关文化。</t>
  </si>
  <si>
    <t>七、其他需说明的情况</t>
  </si>
  <si>
    <t>无</t>
  </si>
  <si>
    <t>备注：涉密部门和涉密信息按保密规定不公开。</t>
  </si>
  <si>
    <t>2023年度部门整体支出绩效自评表</t>
  </si>
  <si>
    <t>公开14表
金额单位：万元</t>
  </si>
  <si>
    <t>部门名称</t>
  </si>
  <si>
    <t>中国共产党梁河县委员会宣传部</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</si>
  <si>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</si>
  <si>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</si>
  <si>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</si>
  <si>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</si>
  <si>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</si>
  <si>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</si>
  <si>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</si>
  <si>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</si>
  <si>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</si>
  <si>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</si>
  <si>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</si>
  <si>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</si>
  <si>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</si>
  <si>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t>
  </si>
  <si>
    <t>上年结转</t>
  </si>
  <si>
    <t>部门年度目标</t>
  </si>
  <si>
    <t>1.紧紧围绕县委、县政府的重大决策部署开展好宣传工作，集中财力和精力，多内容、多方式讲好梁河故事，传播好梁河声音，全面展示“葫芦丝之乡梁河”新形象，提升梁河的吸引力、影响力和知名度、美誉度。
2.全力做好学习宣传贯彻党的二十大精神各项工作，积极组织开展各类会议，传达、学习大会精神，并组织“五用”“五化”宣讲团深入各乡镇、各部门，各行各业开展宣讲工作，不断在学习的深度广度、学用结合上下功夫，推动党的理论宣讲入脑入心。
3.加强网站等媒体宣传平台管理，严格审核信息发布，使大众实时掌握宣传动态，更多了解梁河，关注梁河。
4.全面落实好公民道德、志愿服务、诚信建设和公益广告软环境建设“四大任务”，深入实施文明交通、文明旅游、文明餐桌、文明上网、移风易俗文明社会风尚“五大行动”。
5.扎实开展文明城市、文明单位、文明乡镇、文明家庭、文明校园群众性精神文明“五大创建”行动；切实加强思想道德建设，着力选树和宣传先进典型。强化未成年人思想道德建设，并将其作为关爱青少年的一项重点工作，扎实开展“扣好人生第一粒扣子”等系列道德实践和社会实践活动。全面持续推进新时代文明实践中心（站、所）建设，打造新时代农村思想政治工作和文明创建的新阵地。
6.组织开展新时代爱国主义教育和全民国防教育，健全完善工作体制机制，全面加强和推进我县爱国主义教育和全民国防教育工作。
7.团结全面建成小康社会，开展优秀图书策划、出版、推荐活动；开展内容丰富、形式多样的全民阅读活动，营造书香梁河全民阅读氛围；加强基础阅读体系建设，推广新型数字阅读模式。
8.持续开展文联、社科联工作，加强文化交流、文艺创作、社会发展研究，推动文化产业发展。
9.做好新闻出版及电影管理工作，从宏观上指导精神产品的生产和文化、音像市场的管理。
10.开展好网络安全和信息管理工作，提高网络舆情管控能力，统筹网络舆情监测、线下核实、回应发生、应对处置等工作，实现舆情的闭环管控，营造良好发展氛围。</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</si>
  <si>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</si>
  <si>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</si>
  <si>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</si>
  <si>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</si>
  <si>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</si>
  <si>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</si>
  <si>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</si>
  <si>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</si>
  <si>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</si>
  <si>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</si>
  <si>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</si>
  <si>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开展宣传活动、发布信息</t>
  </si>
  <si>
    <t>≥</t>
  </si>
  <si>
    <t>次</t>
  </si>
  <si>
    <t>发放在职人员工资、缴纳社会保险等人数</t>
  </si>
  <si>
    <t>≤</t>
  </si>
  <si>
    <t>人</t>
  </si>
  <si>
    <t>供养离（退）休人员数</t>
  </si>
  <si>
    <t>=</t>
  </si>
  <si>
    <t>对外宣传活动举办次数</t>
  </si>
  <si>
    <t>每月管理更新维护媒体平台次数</t>
  </si>
  <si>
    <t>专版宣传报道梁河</t>
  </si>
  <si>
    <t>幅（页）</t>
  </si>
  <si>
    <t>新时代文明实践站所</t>
  </si>
  <si>
    <t>个</t>
  </si>
  <si>
    <t>开展爱国主义教育活动</t>
  </si>
  <si>
    <t>场</t>
  </si>
  <si>
    <t>印制宣传品</t>
  </si>
  <si>
    <t>份</t>
  </si>
  <si>
    <t>开展阅读活动</t>
  </si>
  <si>
    <t>开展志愿服务活动</t>
  </si>
  <si>
    <t>开展社会主义核心价值观等精神文明建设宣传活动</t>
  </si>
  <si>
    <t>挂牌文明单位、文明村等</t>
  </si>
  <si>
    <t>开展文化工作调研、培训、研讨</t>
  </si>
  <si>
    <t>开展网络舆情监测</t>
  </si>
  <si>
    <t>期</t>
  </si>
  <si>
    <t>开展执法检查</t>
  </si>
  <si>
    <t>质量指标</t>
  </si>
  <si>
    <t>宣传活动、信息发布及时性</t>
  </si>
  <si>
    <t>%</t>
  </si>
  <si>
    <t>发布有原创要求稿件（短视频）原创率</t>
  </si>
  <si>
    <t>网络媒体运行情况</t>
  </si>
  <si>
    <t>正常</t>
  </si>
  <si>
    <t>建设新时代文明实践站所达标</t>
  </si>
  <si>
    <t>印刷宣传品符合出版物质量要求</t>
  </si>
  <si>
    <t>挂牌文明单位、文明村等符合要求</t>
  </si>
  <si>
    <t>保障文联社科联工作开展</t>
  </si>
  <si>
    <t>正常开展</t>
  </si>
  <si>
    <t>出具舆情报告可用性</t>
  </si>
  <si>
    <t>时效指标</t>
  </si>
  <si>
    <t>工作完成及时率</t>
  </si>
  <si>
    <t>成本指标</t>
  </si>
  <si>
    <t>基本支出项目经费保障</t>
  </si>
  <si>
    <t>万元</t>
  </si>
  <si>
    <t>预算执行过程中财政正常调整，属常规工作情况</t>
  </si>
  <si>
    <t>特定目标类项目经费保障</t>
  </si>
  <si>
    <t>效益指标</t>
  </si>
  <si>
    <t>社会效益指标</t>
  </si>
  <si>
    <t>全面展示“葫芦丝之乡梁河”新形象，提升梁河的吸引力、影响力和知名度、美誉度</t>
  </si>
  <si>
    <t>效果明显</t>
  </si>
  <si>
    <t>全县各族人民文明素养得到普遍提升</t>
  </si>
  <si>
    <t>推动文化事业繁荣发展</t>
  </si>
  <si>
    <t>营造良好网络环境</t>
  </si>
  <si>
    <t>维护政治安全、意识形态安全和文化安全</t>
  </si>
  <si>
    <t>长期</t>
  </si>
  <si>
    <t>增强全民爱党爱国爱社会主义的深厚感情、强国强军的责任担当</t>
  </si>
  <si>
    <t>可持续影响指标</t>
  </si>
  <si>
    <t>长期开展好我县宣传工作，推动宣传文化事业发展</t>
  </si>
  <si>
    <t>长期维持站所运转，持续提升民众文明素养</t>
  </si>
  <si>
    <t>营造良好舆论氛围</t>
  </si>
  <si>
    <t>营造良好的思想文化环境</t>
  </si>
  <si>
    <t>使关心、热爱、建设、保卫国防成为全社会的思想共识和自觉行动</t>
  </si>
  <si>
    <t>满意度指标</t>
  </si>
  <si>
    <t>服务对象满意度指标</t>
  </si>
  <si>
    <t>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</si>
  <si>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</si>
  <si>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</si>
  <si>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</si>
  <si>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</si>
  <si>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</si>
  <si>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宣传（汇报）片摄制工作经费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</si>
  <si>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</si>
  <si>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</si>
  <si>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</si>
  <si>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</si>
  <si>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</si>
  <si>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</si>
  <si>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</si>
  <si>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</si>
  <si>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</si>
  <si>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</si>
  <si>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</si>
  <si>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</si>
  <si>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</si>
  <si>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</si>
  <si>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</si>
  <si>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通过摄制梁河形象宣传片、相关工作汇报片或宣传小视频，充分展示梁河新形象，提升梁河知名度和美誉度。</t>
  </si>
  <si>
    <t>摄制了一些梁河形象宣传片、相关工作汇报片或宣传小视频，充分展示梁河新形象，提升梁河知名度和美誉度。</t>
  </si>
  <si>
    <t>项目支出绩效指标表</t>
  </si>
  <si>
    <t>绩效指标</t>
  </si>
  <si>
    <t>年度指标值</t>
  </si>
  <si>
    <t>拍摄梁河形象宣传片、汇报片或宣传小视频</t>
  </si>
  <si>
    <t>拍摄的宣传片、汇报片或宣传小视频符合出版质量标准</t>
  </si>
  <si>
    <t>工作及时完成率</t>
  </si>
  <si>
    <t>县本级安排预算工作经费</t>
  </si>
  <si>
    <t>预算执行过程中正常调整</t>
  </si>
  <si>
    <t>通过拍摄播出梁河形象宣传片或宣传小视频，充分展示梁河新形象，提升梁河知名度和美誉度。</t>
  </si>
  <si>
    <t>梁河知名度和美誉度得到持续提升</t>
  </si>
  <si>
    <t>观众满意度</t>
  </si>
  <si>
    <t>92</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</si>
  <si>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</si>
  <si>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</si>
  <si>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</si>
  <si>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</si>
  <si>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</si>
  <si>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</si>
  <si>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</si>
  <si>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宣传工作经费</t>
  </si>
  <si>
    <t>开展好我县宣传工作，推动宣传文化事业发展。</t>
  </si>
  <si>
    <t>多方式开展我县宣传工作，扩大宣传效果，推动宣传文化事业发展。</t>
  </si>
  <si>
    <t>让广大群众及时了解宣传动态，掌握时事信息</t>
  </si>
  <si>
    <t>长期开展好我县宣传工作，推动宣传文化事业发展。</t>
  </si>
  <si>
    <t>云南省文明城市复查工作经费</t>
  </si>
  <si>
    <t>开展文明城市、文明村镇、文明单位创建工作，并对创建工作进行指导、督促、检查，每年开展复查工作。</t>
  </si>
  <si>
    <t>常规开展文明城市、文明村镇、文明单位创建工作，并不定期对创建工作进行指导、督促、检查，推动文明创建工作有序进行。</t>
  </si>
  <si>
    <t>制作文明创建宣传广告</t>
  </si>
  <si>
    <t>开展督查检查</t>
  </si>
  <si>
    <t>印制宣传品符合出版物质量要求</t>
  </si>
  <si>
    <t>预算安排经费</t>
  </si>
  <si>
    <t>适应新时代、新任务对精神文明建设提出的新要求，推动群众性精神文明创建活动规范化、制度化、常态化。</t>
  </si>
  <si>
    <t>提高公民文明素质和社会文明程度，促进物质文明和精神文明协调发展，推动社会各项事业全面发展。</t>
  </si>
  <si>
    <t>受益群众满意度</t>
  </si>
  <si>
    <t>“扫黄打非”工作经费</t>
  </si>
  <si>
    <t>坚持以习近平新时代中国特色社会主义思想为指导，联合各相关部门开展专项整治行动，加大打击力度，实施全面管控，开展系统治理，打造 “扫黄打非”工作示范点，维护政治安全、意识形态安全和文化安全，营造良好的思想文化环境。</t>
  </si>
  <si>
    <t>严格落实工作责任，联合各相关部门开展专项整治行动，加大打击力度，加强案件信息收集梳理报送，实施全面管控，开展系统治理，维护政治安全、意识形态安全和文化安全，营造良好的思想文化环境。</t>
  </si>
  <si>
    <t>打造“扫黄打非”工作示范点</t>
  </si>
  <si>
    <t>抓好“扫黄打非”工作</t>
  </si>
  <si>
    <t>工作有序开展</t>
  </si>
  <si>
    <t>经费保障</t>
  </si>
  <si>
    <t>受众满意度</t>
  </si>
  <si>
    <t>党的二十大学习宣传宣讲工作经费</t>
  </si>
  <si>
    <t>通过组织宣讲会、报告会等丰富多彩的活动，印发宣传材料，使党的二十大精神深入人心，全县上下掀起践行会议精神，推动工作的热潮，激发各族人民万众一心，建设美好家园的愿景，为梁河县各项事业迈入新征程、取得新成就奠定基础。</t>
  </si>
  <si>
    <t>开展宣传宣讲活动</t>
  </si>
  <si>
    <t>制作宣传品</t>
  </si>
  <si>
    <t>使党的二十大精神深入人心，全县上下掀起践行会议精神，推动工作的热潮</t>
  </si>
  <si>
    <t>全县上下掀起践行会议精神影响时限</t>
  </si>
  <si>
    <t>年</t>
  </si>
  <si>
    <t>九保西康门农家书屋提升改造及购置办公设备补助经费</t>
  </si>
  <si>
    <t>通过提升改造九保西康门农家书屋，积极推进我县农家书屋建设，增加农村阅读场所，丰富居民精神文化生活，提升群众知识文化素养。同时购置部分宣传办公设备，用于满足宣传报道专题会议、领导活动等工作需求，适应随着宣传工作不断深化而带来的新要求。</t>
  </si>
  <si>
    <t>通过提升改造九保西康门农家书屋，积极推进我县农家书屋建设，增加农村阅读场所，丰富居民精神文化生活，提升群众知识文化素养。计划购置部分宣传办公设备，用于满足宣传报道专题会议、领导活动等工作需求，适应随着宣传工作不断深化而带来的新要求。</t>
  </si>
  <si>
    <t>提升改造农家书屋数量</t>
  </si>
  <si>
    <t>购买相机</t>
  </si>
  <si>
    <t>套</t>
  </si>
  <si>
    <t>财政紧张预算调减未购买，今后加强资金申请</t>
  </si>
  <si>
    <t>验收合格率</t>
  </si>
  <si>
    <t>增加农村阅读场所，丰富居民精神文化生活</t>
  </si>
  <si>
    <t>提升群众知识文化素养</t>
  </si>
  <si>
    <t>受益对象满意度</t>
  </si>
  <si>
    <t>德宏团结报梁河专版宣传工作经费</t>
  </si>
  <si>
    <t>每周采用图文并茂的形式，在《德宏团结报》开设梁河版，集中宣传报道梁河；及时、精心编发梁河县提供的稿件、图片；重大活动、重要会议需要时及时安置记者采访报道；年终提供宣传报道的电子版。</t>
  </si>
  <si>
    <t>每周专版宣传报道梁河</t>
  </si>
  <si>
    <t>宣传知晓率</t>
  </si>
  <si>
    <t>县本级安排预算资金</t>
  </si>
  <si>
    <t>万</t>
  </si>
  <si>
    <t>通过加强宣传，使大众更加了解梁河</t>
  </si>
  <si>
    <t>长期提高梁河知名度和美誉度</t>
  </si>
  <si>
    <t>宣传工作经费—何胜富处级领导挂村经费</t>
  </si>
  <si>
    <t>为打造“葫芦丝之乡 康养新梁河”的美好形象，通过邀请第三方拍摄制作宣传视频，以此向外界宣传推广梁河的美食文化、民族文化、葫芦丝文化、温泉文化等，以良好的文化氛围吸引社会各界人士持续关注梁河、前往梁河并宣传梁河，从而将流量吸引到梁河，为全县的经济发展贡献应有的力量。</t>
  </si>
  <si>
    <t>与第三方签订协议拍摄制作宣传视频，向外界宣传推广梁河的美食文化、民族文化、葫芦丝文化、温泉文化等，营造良好的文化氛围，吸引社会各界人士持续关注梁河、前往梁河并宣传梁河，吸引流量，为全县的经济发展贡献力量。</t>
  </si>
  <si>
    <t>拍摄制作宣传视频</t>
  </si>
  <si>
    <t>拍摄制作宣传视频合格率</t>
  </si>
  <si>
    <t>向外界宣传推广梁河的美食文化、民族文化、葫芦丝文化、温泉文化等</t>
  </si>
  <si>
    <t>打造“葫芦丝之乡 康养新梁河”的美好形象，提升梁河知名度</t>
  </si>
  <si>
    <t>2022年度文化产业发展专项资金</t>
  </si>
  <si>
    <t>在梁河县打造集葫芦丝原材料基地、葫芦丝及葫芦工艺品研发、生产、加工、销售，作品创作及葫芦丝艺术活动展演等为一体的文化产业链。</t>
  </si>
  <si>
    <t>扶持葫芦丝文化企业，在梁河县打造集葫芦丝原材料基地、葫芦丝及葫芦工艺品研发、生产、加工、销售，作品创作及葫芦丝艺术活动展演等为一体的文化产业链。</t>
  </si>
  <si>
    <t>年产葫芦丝</t>
  </si>
  <si>
    <t>支</t>
  </si>
  <si>
    <t>生产葫芦丝合格率</t>
  </si>
  <si>
    <t>资金拨付及时率</t>
  </si>
  <si>
    <t>扶持资金</t>
  </si>
  <si>
    <t>经济指标</t>
  </si>
  <si>
    <t>增加营业收入</t>
  </si>
  <si>
    <t>提供就业岗位</t>
  </si>
  <si>
    <t>5</t>
  </si>
  <si>
    <t>对外推广葫芦丝文化</t>
  </si>
  <si>
    <t>外宣提速行动计划工作经费</t>
  </si>
  <si>
    <t>紧紧围绕县委、县政府的重大决策部署，集中财力和精力，多内容，多方式，全方位全面提速外宣工作,讲好梁河故事，传播好梁河声音，全面展示“葫芦丝之乡梁河”新形象，提升梁河的吸引力、影响力和知名度、美誉度。</t>
  </si>
  <si>
    <t>紧紧围绕县委、县政府的重大决策部署，多内容，多方式，全方位全面提速外宣工作,讲好梁河故事，传播好梁河声音，全面展示“葫芦丝之乡梁河”新形象，提升梁河的吸引力、影响力和知名度、美誉度。</t>
  </si>
  <si>
    <t>计划完成率</t>
  </si>
  <si>
    <t>信息错漏率</t>
  </si>
  <si>
    <t>全面展示“葫芦丝之乡梁河”新形象，提升梁河的吸引力、影响力和知名度、美誉度。</t>
  </si>
  <si>
    <t>服务对象满意率</t>
  </si>
  <si>
    <t>文联社科联工作经费</t>
  </si>
  <si>
    <t>组织开展社科联、文联换届工作，保证文联社科联正常运转，开展文艺创作、社会发展研究等工作。</t>
  </si>
  <si>
    <t>开展培训、研讨</t>
  </si>
  <si>
    <t>保障文联社科联正常运转</t>
  </si>
  <si>
    <t>工作正常有序开展</t>
  </si>
  <si>
    <t>县本级预算工作经费</t>
  </si>
  <si>
    <t>推动文化事业发展</t>
  </si>
  <si>
    <t>长期保证文联社科联正常运转，开展文艺创作、社会发展研究等工作。</t>
  </si>
  <si>
    <t>2021年国家电影事业发展专项资金</t>
  </si>
  <si>
    <t>推动影视建设和先进技术设备的应用推广，促进国产影片票房增长，推动国家电影事业持续发展。</t>
  </si>
  <si>
    <t>扶持万像影院建设，推动影视建设和先进技术设备的应用推广，促进国产影片票房增长，推动国家电影事业持续发展。</t>
  </si>
  <si>
    <t>补助数字影院数量</t>
  </si>
  <si>
    <t>影厅建设合格率</t>
  </si>
  <si>
    <t>补助资金</t>
  </si>
  <si>
    <t>国产影片观影人次增长</t>
  </si>
  <si>
    <t>营造良好观影风气，促进社会和谐进步</t>
  </si>
  <si>
    <t>观众对国产影片的满意度</t>
  </si>
  <si>
    <t>葫芦丝之乡网络媒体管理运行工作经费</t>
  </si>
  <si>
    <t>通过开展工作，管理、更新、维护葫芦丝之乡相关网络媒体平台，保障正常使用。</t>
  </si>
  <si>
    <t>每月管理更新维护次数</t>
  </si>
  <si>
    <t/>
  </si>
  <si>
    <t>通过网络媒体推广梁河，提升梁河知名度</t>
  </si>
  <si>
    <t>长期提升梁河县知名度和影响力</t>
  </si>
  <si>
    <t>中国葫芦丝之乡梁河季刊发行工作经费</t>
  </si>
  <si>
    <t>紧紧围绕县委、县政府的重大决策部署，发行《葫芦丝之乡——梁河》季刊及发布相关稿件，讲好梁河故事，传播好梁河声音，全面展示“葫芦丝之乡梁河”新形象，提升梁河的吸引力、影响力和知名度、美誉度。</t>
  </si>
  <si>
    <t>每季度发行篇数</t>
  </si>
  <si>
    <t>篇/组</t>
  </si>
  <si>
    <t>效果良好</t>
  </si>
  <si>
    <t>元</t>
  </si>
  <si>
    <t>长期全面展示“葫芦丝之乡梁河”新形象，提升梁河的吸引力、影响力和知名度、美誉度。</t>
  </si>
  <si>
    <t>德宏民语译制中心宣传工作经费</t>
  </si>
  <si>
    <t>重大活动、重大会议需要时，安排记者采访报道，深入一线采访报道中心工作、重点建设进程，积极对接上级媒体并及时报送稿件，及时发布相关新闻消息。</t>
  </si>
  <si>
    <t>播出梁河新闻稿件</t>
  </si>
  <si>
    <t>篇（次）</t>
  </si>
  <si>
    <t>预算安排工作经费</t>
  </si>
  <si>
    <t>使大众更多了解梁河，关注梁河</t>
  </si>
  <si>
    <t>长期提升梁河知名度和美誉度</t>
  </si>
  <si>
    <t>舆情信息监测工作经费</t>
  </si>
  <si>
    <t>通过舆情监测，及时发现我县舆情，为及时妥善处理争取先机。</t>
  </si>
  <si>
    <t>与第三方机构签订协议，通过技术手段实时监测有关我县网络信息，发现网络舆情第一时间告知处置，作好舆论引导，营造良好网络环境。</t>
  </si>
  <si>
    <t>出具舆情报告</t>
  </si>
  <si>
    <t>县本级预算安排资金</t>
  </si>
  <si>
    <t>及时处置舆情，化解舆情风险</t>
  </si>
  <si>
    <t>精神文明建设工作经费</t>
  </si>
  <si>
    <t>深化群众性精神文明创建活动，扎实开展“道德讲堂”、“善行义举榜”、文明餐桌等活动，深入推进公民道德建设和群众性精神文明创建活动。</t>
  </si>
  <si>
    <t>县本级预算安排工作经费</t>
  </si>
  <si>
    <t>深化群众性精神文明创建活动</t>
  </si>
  <si>
    <t>长期提升群众文明素养</t>
  </si>
  <si>
    <t>宣传工作经费—排早海处级领导挂村经费</t>
  </si>
  <si>
    <t>拍摄制作的宣传视频合格率</t>
  </si>
  <si>
    <t>提升梁河知名度</t>
  </si>
  <si>
    <t>网络安全和信息管理工作经费</t>
  </si>
  <si>
    <t>开展好网络安全和信息管理工作。</t>
  </si>
  <si>
    <t>开展好网络安全和信息管理工作，做好网络安全宣传和网络治理，实时监测我县舆情情况，及时妥善处理，营造良好网络环境。</t>
  </si>
  <si>
    <t>开展培训相关会议活动</t>
  </si>
  <si>
    <t>开展好网络安全和信息管理工作</t>
  </si>
  <si>
    <t>长期开展好网络安全和信息管理工作</t>
  </si>
  <si>
    <t>文化产业发展工作经费</t>
  </si>
  <si>
    <t>保障开展全县文化产业发展工作。</t>
  </si>
  <si>
    <t>保障开展全县文化产业发展工作，推动文化产业发展。</t>
  </si>
  <si>
    <t>开展调研</t>
  </si>
  <si>
    <t>开展全县文化产业发展</t>
  </si>
  <si>
    <t>保障工作正常开展</t>
  </si>
  <si>
    <t>通过开展工作，长期保障开展全县文化产业发展。</t>
  </si>
  <si>
    <t>全民国防教育工作经费</t>
  </si>
  <si>
    <t>广泛开展群众性国防教育活动，开展“全民国防教育日”系列活动，加强舆论宣传引导，着力增强全民爱党爱国爱社会主义的深厚感情、强国强军的责任担当，使关心、热爱、建设、保卫国防成为全社会的思想共识和自觉行动。</t>
  </si>
  <si>
    <t>开展宣传活动</t>
  </si>
  <si>
    <t>印发宣传品</t>
  </si>
  <si>
    <t>印发宣传品质量合格率</t>
  </si>
  <si>
    <t>全民阅读工作经费</t>
  </si>
  <si>
    <t>团结全面建成小康社会，开展优秀图书策划、出版、推荐活动；开展内容丰富、形式多样的全民阅读活动，营造书香梁河全民阅读氛围；加强基础阅读体系建设，推广新型数字阅读模式。</t>
  </si>
  <si>
    <t>年度采购图书</t>
  </si>
  <si>
    <t>册</t>
  </si>
  <si>
    <t>图书符合印刷物国家标准</t>
  </si>
  <si>
    <t>按时完成工作任务</t>
  </si>
  <si>
    <t>县本级级安排预算工作经费</t>
  </si>
  <si>
    <t>全县各族群众读书热情得到激发，全民阅读氛围初步形成</t>
  </si>
  <si>
    <t>全县各族群众读书热情长期得到激发，全民阅读氛围逐步形成</t>
  </si>
  <si>
    <t>读者满意度</t>
  </si>
  <si>
    <t>新闻出版与电影管理工作经费</t>
  </si>
  <si>
    <t>按工作职责做好新闻出版及电影管理工作。</t>
  </si>
  <si>
    <t>按工作职责做好新闻出版及电影管理工作，开展联合检查，规范行政许可，促进新闻出版与电影管理工作有序进行。</t>
  </si>
  <si>
    <t>开展培训</t>
  </si>
  <si>
    <t>做好新闻出版及电影管理工作</t>
  </si>
  <si>
    <t>本级财政预算工作经费</t>
  </si>
  <si>
    <t>推动文化事业不断深化发展</t>
  </si>
  <si>
    <t>长期按工作职责做好新闻出版及电影管理工作</t>
  </si>
  <si>
    <t>宣传工作经费—龚翠莲处级领导挂村经费</t>
  </si>
  <si>
    <t>新时代爱国主义教育工作经费</t>
  </si>
  <si>
    <t>通过多种方式开展新时代爱国主义教育，健全完善新时代爱国主义教育工作体制机制，全面加强和改进我县爱国主义教育工作。</t>
  </si>
  <si>
    <t>开展爱国主义教育，引导人们理性表达爱国情感，反对极端行为，涵养积极进取、开放包容、理性平和的国民心态。</t>
  </si>
  <si>
    <t>引导人们自我宣传、自我教育、自我提高。</t>
  </si>
  <si>
    <t>受众群众满意度</t>
  </si>
  <si>
    <t>德宏边疆好声音—农村小喇叭工程补助资金</t>
  </si>
  <si>
    <t>通过建设农村小喇叭，将为农民服务与农村精神文明建设工作有机结合起来，充分发挥农村广播在政策宣传、文明倡导、信息服务、文化娱乐以及应对公共突发事件和自然灾害等方面的重要作用，拓展农村精神文明建设阵地。</t>
  </si>
  <si>
    <t>通过在小厂乡友义村安装农村小喇叭，将为农民服务与农村精神文明建设工作有机结合起来，充分发挥农村广播在政策宣传、文明倡导、信息服务、文化娱乐以及应对公共突发事件和自然灾害等方面的重要作用，拓展农村精神文明建设阵地。</t>
  </si>
  <si>
    <t>建设安装农村小喇叭设备</t>
  </si>
  <si>
    <t>个/套</t>
  </si>
  <si>
    <t>工程验收合格率</t>
  </si>
  <si>
    <t>工程完成及时率</t>
  </si>
  <si>
    <t>提高农村政策宣传、文明倡导、信息服务、文化娱乐以及应对公共突发事件和自然灾害等方面服务能力</t>
  </si>
  <si>
    <t>有机结合为农民服务与农村精神文明建设工作，拓展农村精神文明建设阵地</t>
  </si>
  <si>
    <t>新时代文明实践中心所站工作经费</t>
  </si>
  <si>
    <t>建设县、乡、村新时代文明实践中心站、所，组织各级站所开展新时代文明实践活动。</t>
  </si>
  <si>
    <t>组织开展新时代文明实践活动</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</si>
</sst>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_ * #,##0.00_ ;_ * \-#,##0.00_ ;_ * &quot;&quot;??_ ;_ @_ "/>
  </numFmts>
  <fonts count="35">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8" applyNumberFormat="0" applyFill="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1" fillId="0" borderId="0" applyNumberFormat="0" applyFill="0" applyBorder="0" applyAlignment="0" applyProtection="0">
      <alignment vertical="center"/>
    </xf>
    <xf numFmtId="0" fontId="22" fillId="3" borderId="20" applyNumberFormat="0" applyAlignment="0" applyProtection="0">
      <alignment vertical="center"/>
    </xf>
    <xf numFmtId="0" fontId="23" fillId="4" borderId="21" applyNumberFormat="0" applyAlignment="0" applyProtection="0">
      <alignment vertical="center"/>
    </xf>
    <xf numFmtId="0" fontId="24" fillId="4" borderId="20" applyNumberFormat="0" applyAlignment="0" applyProtection="0">
      <alignment vertical="center"/>
    </xf>
    <xf numFmtId="0" fontId="25" fillId="5" borderId="22" applyNumberFormat="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0" fontId="33" fillId="0" borderId="0">
      <alignment vertical="center"/>
    </xf>
    <xf numFmtId="0" fontId="34" fillId="0" borderId="0"/>
  </cellStyleXfs>
  <cellXfs count="84">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5" fillId="0" borderId="1" xfId="0" applyNumberFormat="1" applyFont="1" applyBorder="1">
      <alignment vertical="center"/>
    </xf>
    <xf numFmtId="0" fontId="4" fillId="0" borderId="1" xfId="49" applyFont="1" applyFill="1" applyBorder="1" applyAlignment="1">
      <alignment horizontal="left" vertical="center" wrapText="1"/>
    </xf>
    <xf numFmtId="0" fontId="5" fillId="0" borderId="1" xfId="0" applyFont="1" applyBorder="1" applyAlignment="1">
      <alignment horizontal="center" vertical="center"/>
    </xf>
    <xf numFmtId="178" fontId="4"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2" fillId="0" borderId="5" xfId="49"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xf>
    <xf numFmtId="0" fontId="2" fillId="0" borderId="6" xfId="49"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49" applyFont="1" applyFill="1" applyBorder="1" applyAlignment="1">
      <alignment vertical="center" wrapText="1"/>
    </xf>
    <xf numFmtId="0" fontId="7" fillId="0" borderId="1" xfId="0" applyNumberFormat="1" applyFont="1" applyFill="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0" fillId="0" borderId="0" xfId="0" applyAlignment="1">
      <alignment horizontal="center" vertical="center"/>
    </xf>
    <xf numFmtId="49" fontId="7" fillId="0" borderId="1" xfId="0" applyNumberFormat="1" applyFont="1" applyFill="1" applyBorder="1" applyAlignment="1">
      <alignment horizontal="center" vertical="center"/>
    </xf>
    <xf numFmtId="0" fontId="10" fillId="0" borderId="0" xfId="0" applyFont="1" applyBorder="1" applyAlignment="1">
      <alignment horizontal="center" vertical="center"/>
    </xf>
    <xf numFmtId="0" fontId="11"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11" fillId="0" borderId="0" xfId="0" applyFont="1" applyBorder="1" applyAlignment="1">
      <alignment horizontal="right" vertical="center" wrapText="1"/>
    </xf>
    <xf numFmtId="0" fontId="5" fillId="0" borderId="13"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left" vertical="center" wrapText="1"/>
    </xf>
    <xf numFmtId="0" fontId="5" fillId="0" borderId="13" xfId="0" applyFont="1" applyBorder="1" applyAlignment="1">
      <alignment horizontal="center" vertical="center" wrapText="1"/>
    </xf>
    <xf numFmtId="0" fontId="12" fillId="0" borderId="0" xfId="0" applyFont="1" applyFill="1" applyBorder="1" applyAlignment="1">
      <alignment horizontal="center" vertical="center"/>
    </xf>
    <xf numFmtId="0" fontId="7" fillId="0" borderId="11" xfId="0" applyFont="1" applyFill="1" applyBorder="1" applyAlignment="1">
      <alignment horizontal="left" vertical="center"/>
    </xf>
    <xf numFmtId="0" fontId="13"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6" xfId="0" applyFont="1" applyFill="1" applyBorder="1" applyAlignment="1">
      <alignment horizontal="left" vertical="center" wrapText="1"/>
    </xf>
    <xf numFmtId="0" fontId="7" fillId="0" borderId="6"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xf numFmtId="49" fontId="7" fillId="0" borderId="1" xfId="0" applyNumberFormat="1" applyFont="1" applyFill="1" applyBorder="1" applyAlignment="1" quotePrefix="1">
      <alignment horizontal="center" vertical="center" wrapText="1"/>
    </xf>
    <xf numFmtId="0" fontId="7" fillId="0" borderId="1"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Normal"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topLeftCell="A3" workbookViewId="0">
      <selection activeCell="B3" sqref="B3:C3"/>
    </sheetView>
  </sheetViews>
  <sheetFormatPr defaultColWidth="9" defaultRowHeight="13.5" outlineLevelCol="3"/>
  <cols>
    <col min="1" max="1" width="17.125" customWidth="1"/>
    <col min="2" max="2" width="23" customWidth="1"/>
    <col min="3" max="3" width="16" customWidth="1"/>
    <col min="4" max="4" width="136.25" customWidth="1"/>
  </cols>
  <sheetData>
    <row r="1" ht="22.5" spans="1:4">
      <c r="A1" s="70" t="s">
        <v>0</v>
      </c>
      <c r="B1" s="70"/>
      <c r="C1" s="70"/>
      <c r="D1" s="70"/>
    </row>
    <row r="2" spans="1:4">
      <c r="A2" s="71" t="s">
        <v>1</v>
      </c>
      <c r="B2" s="71"/>
      <c r="C2" s="72"/>
      <c r="D2" s="73" t="s">
        <v>2</v>
      </c>
    </row>
    <row r="3" ht="108" spans="1:4">
      <c r="A3" s="74" t="s">
        <v>3</v>
      </c>
      <c r="B3" s="75" t="s">
        <v>4</v>
      </c>
      <c r="C3" s="76"/>
      <c r="D3" s="77" t="s">
        <v>5</v>
      </c>
    </row>
    <row r="4" spans="1:4">
      <c r="A4" s="78"/>
      <c r="B4" s="75" t="s">
        <v>6</v>
      </c>
      <c r="C4" s="76"/>
      <c r="D4" s="18" t="s">
        <v>7</v>
      </c>
    </row>
    <row r="5" ht="24" spans="1:4">
      <c r="A5" s="78"/>
      <c r="B5" s="75" t="s">
        <v>8</v>
      </c>
      <c r="C5" s="76"/>
      <c r="D5" s="79" t="s">
        <v>9</v>
      </c>
    </row>
    <row r="6" ht="24" spans="1:4">
      <c r="A6" s="78"/>
      <c r="B6" s="75" t="s">
        <v>10</v>
      </c>
      <c r="C6" s="76"/>
      <c r="D6" s="79" t="s">
        <v>11</v>
      </c>
    </row>
    <row r="7" ht="48" spans="1:4">
      <c r="A7" s="80"/>
      <c r="B7" s="75" t="s">
        <v>12</v>
      </c>
      <c r="C7" s="76"/>
      <c r="D7" s="79" t="s">
        <v>13</v>
      </c>
    </row>
    <row r="8" ht="36" spans="1:4">
      <c r="A8" s="74" t="s">
        <v>14</v>
      </c>
      <c r="B8" s="75" t="s">
        <v>15</v>
      </c>
      <c r="C8" s="76"/>
      <c r="D8" s="18" t="s">
        <v>16</v>
      </c>
    </row>
    <row r="9" ht="36" spans="1:4">
      <c r="A9" s="78"/>
      <c r="B9" s="74" t="s">
        <v>17</v>
      </c>
      <c r="C9" s="81" t="s">
        <v>18</v>
      </c>
      <c r="D9" s="18" t="s">
        <v>19</v>
      </c>
    </row>
    <row r="10" spans="1:4">
      <c r="A10" s="80"/>
      <c r="B10" s="80"/>
      <c r="C10" s="81" t="s">
        <v>20</v>
      </c>
      <c r="D10" s="18" t="s">
        <v>21</v>
      </c>
    </row>
    <row r="11" ht="36" spans="1:4">
      <c r="A11" s="75" t="s">
        <v>22</v>
      </c>
      <c r="B11" s="82"/>
      <c r="C11" s="76"/>
      <c r="D11" s="79" t="s">
        <v>23</v>
      </c>
    </row>
    <row r="12" ht="24" spans="1:4">
      <c r="A12" s="75" t="s">
        <v>24</v>
      </c>
      <c r="B12" s="82"/>
      <c r="C12" s="76"/>
      <c r="D12" s="18" t="s">
        <v>25</v>
      </c>
    </row>
    <row r="13" ht="36" spans="1:4">
      <c r="A13" s="75" t="s">
        <v>26</v>
      </c>
      <c r="B13" s="82"/>
      <c r="C13" s="76"/>
      <c r="D13" s="18" t="s">
        <v>27</v>
      </c>
    </row>
    <row r="14" ht="72" spans="1:4">
      <c r="A14" s="75" t="s">
        <v>28</v>
      </c>
      <c r="B14" s="82"/>
      <c r="C14" s="76"/>
      <c r="D14" s="18" t="s">
        <v>29</v>
      </c>
    </row>
    <row r="15" spans="1:4">
      <c r="A15" s="75" t="s">
        <v>30</v>
      </c>
      <c r="B15" s="82"/>
      <c r="C15" s="76"/>
      <c r="D15" s="18" t="s">
        <v>31</v>
      </c>
    </row>
    <row r="16" spans="1:4">
      <c r="A16" s="83" t="s">
        <v>32</v>
      </c>
      <c r="B16" s="83"/>
      <c r="C16" s="83"/>
      <c r="D16" s="83"/>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90"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7" workbookViewId="0">
      <selection activeCell="E19" sqref="E19"/>
    </sheetView>
  </sheetViews>
  <sheetFormatPr defaultColWidth="9" defaultRowHeight="13.5"/>
  <cols>
    <col min="1" max="1" width="9.25" customWidth="1"/>
    <col min="2" max="2" width="23.375" customWidth="1"/>
    <col min="3" max="3" width="30.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220</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5</v>
      </c>
      <c r="E6" s="9">
        <v>5</v>
      </c>
      <c r="F6" s="9">
        <v>5</v>
      </c>
      <c r="G6" s="9">
        <v>10</v>
      </c>
      <c r="H6" s="10">
        <f>IF(AND(E6&lt;&gt;0,F6&lt;&gt;0),F6/E6*100,"")</f>
        <v>100</v>
      </c>
      <c r="I6" s="13">
        <v>10</v>
      </c>
      <c r="J6" s="13"/>
      <c r="K6" s="41" t="s">
        <v>31</v>
      </c>
    </row>
    <row r="7" ht="25" customHeight="1" spans="1:11">
      <c r="A7" s="4"/>
      <c r="B7" s="4"/>
      <c r="C7" s="8" t="s">
        <v>144</v>
      </c>
      <c r="D7" s="9">
        <v>5</v>
      </c>
      <c r="E7" s="9">
        <v>5</v>
      </c>
      <c r="F7" s="9">
        <v>5</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221</v>
      </c>
      <c r="C11" s="7"/>
      <c r="D11" s="7"/>
      <c r="E11" s="7"/>
      <c r="F11" s="7"/>
      <c r="G11" s="14" t="s">
        <v>222</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223</v>
      </c>
      <c r="D15" s="19" t="s">
        <v>66</v>
      </c>
      <c r="E15" s="20">
        <v>10</v>
      </c>
      <c r="F15" s="19" t="s">
        <v>78</v>
      </c>
      <c r="G15" s="26">
        <v>13</v>
      </c>
      <c r="H15" s="21">
        <v>15</v>
      </c>
      <c r="I15" s="21">
        <v>15</v>
      </c>
      <c r="J15" s="27" t="s">
        <v>31</v>
      </c>
      <c r="K15" s="46"/>
    </row>
    <row r="16" ht="25" customHeight="1" spans="1:11">
      <c r="A16" s="22"/>
      <c r="B16" s="24" t="s">
        <v>91</v>
      </c>
      <c r="C16" s="18" t="s">
        <v>224</v>
      </c>
      <c r="D16" s="19" t="s">
        <v>66</v>
      </c>
      <c r="E16" s="20">
        <v>100</v>
      </c>
      <c r="F16" s="19" t="s">
        <v>93</v>
      </c>
      <c r="G16" s="20">
        <v>85</v>
      </c>
      <c r="H16" s="21">
        <v>15</v>
      </c>
      <c r="I16" s="21">
        <v>15</v>
      </c>
      <c r="J16" s="27" t="s">
        <v>31</v>
      </c>
      <c r="K16" s="46"/>
    </row>
    <row r="17" ht="25" customHeight="1" spans="1:11">
      <c r="A17" s="22"/>
      <c r="B17" s="24" t="s">
        <v>103</v>
      </c>
      <c r="C17" s="18" t="s">
        <v>104</v>
      </c>
      <c r="D17" s="19" t="s">
        <v>72</v>
      </c>
      <c r="E17" s="20">
        <v>100</v>
      </c>
      <c r="F17" s="19" t="s">
        <v>93</v>
      </c>
      <c r="G17" s="26">
        <v>100</v>
      </c>
      <c r="H17" s="21">
        <v>10</v>
      </c>
      <c r="I17" s="21">
        <v>10</v>
      </c>
      <c r="J17" s="27" t="s">
        <v>31</v>
      </c>
      <c r="K17" s="46"/>
    </row>
    <row r="18" ht="25" customHeight="1" spans="1:11">
      <c r="A18" s="23"/>
      <c r="B18" s="24" t="s">
        <v>105</v>
      </c>
      <c r="C18" s="18" t="s">
        <v>192</v>
      </c>
      <c r="D18" s="19" t="s">
        <v>72</v>
      </c>
      <c r="E18" s="20">
        <v>5</v>
      </c>
      <c r="F18" s="19" t="s">
        <v>107</v>
      </c>
      <c r="G18" s="26">
        <v>5</v>
      </c>
      <c r="H18" s="21">
        <v>10</v>
      </c>
      <c r="I18" s="21">
        <v>10</v>
      </c>
      <c r="J18" s="27" t="s">
        <v>31</v>
      </c>
      <c r="K18" s="46"/>
    </row>
    <row r="19" ht="53" customHeight="1" spans="1:11">
      <c r="A19" s="17" t="s">
        <v>110</v>
      </c>
      <c r="B19" s="24" t="s">
        <v>111</v>
      </c>
      <c r="C19" s="18" t="s">
        <v>225</v>
      </c>
      <c r="D19" s="19" t="s">
        <v>72</v>
      </c>
      <c r="E19" s="84" t="s">
        <v>113</v>
      </c>
      <c r="F19" s="19" t="s">
        <v>31</v>
      </c>
      <c r="G19" s="84" t="s">
        <v>113</v>
      </c>
      <c r="H19" s="21">
        <v>15</v>
      </c>
      <c r="I19" s="21">
        <v>13</v>
      </c>
      <c r="J19" s="27" t="s">
        <v>31</v>
      </c>
      <c r="K19" s="46"/>
    </row>
    <row r="20" ht="25" customHeight="1" spans="1:11">
      <c r="A20" s="23"/>
      <c r="B20" s="24" t="s">
        <v>120</v>
      </c>
      <c r="C20" s="18" t="s">
        <v>226</v>
      </c>
      <c r="D20" s="19" t="s">
        <v>72</v>
      </c>
      <c r="E20" s="85" t="s">
        <v>118</v>
      </c>
      <c r="F20" s="19" t="s">
        <v>31</v>
      </c>
      <c r="G20" s="85" t="s">
        <v>118</v>
      </c>
      <c r="H20" s="21">
        <v>15</v>
      </c>
      <c r="I20" s="21">
        <v>13</v>
      </c>
      <c r="J20" s="27" t="s">
        <v>31</v>
      </c>
      <c r="K20" s="46"/>
    </row>
    <row r="21" ht="25" customHeight="1" spans="1:11">
      <c r="A21" s="25" t="s">
        <v>126</v>
      </c>
      <c r="B21" s="24" t="s">
        <v>127</v>
      </c>
      <c r="C21" s="18" t="s">
        <v>211</v>
      </c>
      <c r="D21" s="19" t="s">
        <v>66</v>
      </c>
      <c r="E21" s="20">
        <v>90</v>
      </c>
      <c r="F21" s="19" t="s">
        <v>93</v>
      </c>
      <c r="G21" s="26">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96</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4" workbookViewId="0">
      <selection activeCell="J13" sqref="J13:K14"/>
    </sheetView>
  </sheetViews>
  <sheetFormatPr defaultColWidth="9" defaultRowHeight="13.5"/>
  <cols>
    <col min="1" max="1" width="9.25" customWidth="1"/>
    <col min="2" max="2" width="16.125" customWidth="1"/>
    <col min="3" max="3" width="29.87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227</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20</v>
      </c>
      <c r="E6" s="9">
        <v>10</v>
      </c>
      <c r="F6" s="9">
        <v>10</v>
      </c>
      <c r="G6" s="9">
        <v>10</v>
      </c>
      <c r="H6" s="10">
        <f>IF(AND(E6&lt;&gt;0,F6&lt;&gt;0),F6/E6*100,"")</f>
        <v>100</v>
      </c>
      <c r="I6" s="13">
        <v>10</v>
      </c>
      <c r="J6" s="13"/>
      <c r="K6" s="41" t="s">
        <v>31</v>
      </c>
    </row>
    <row r="7" ht="25" customHeight="1" spans="1:11">
      <c r="A7" s="4"/>
      <c r="B7" s="4"/>
      <c r="C7" s="8" t="s">
        <v>144</v>
      </c>
      <c r="D7" s="9">
        <v>20</v>
      </c>
      <c r="E7" s="9">
        <v>10</v>
      </c>
      <c r="F7" s="9">
        <v>10</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228</v>
      </c>
      <c r="C11" s="7"/>
      <c r="D11" s="7"/>
      <c r="E11" s="7"/>
      <c r="F11" s="7"/>
      <c r="G11" s="14" t="s">
        <v>229</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230</v>
      </c>
      <c r="D15" s="19" t="s">
        <v>66</v>
      </c>
      <c r="E15" s="20">
        <v>3000</v>
      </c>
      <c r="F15" s="19" t="s">
        <v>231</v>
      </c>
      <c r="G15" s="26">
        <v>3000</v>
      </c>
      <c r="H15" s="21">
        <v>15</v>
      </c>
      <c r="I15" s="21">
        <v>15</v>
      </c>
      <c r="J15" s="27" t="s">
        <v>31</v>
      </c>
      <c r="K15" s="46"/>
    </row>
    <row r="16" ht="25" customHeight="1" spans="1:11">
      <c r="A16" s="22"/>
      <c r="B16" s="24" t="s">
        <v>91</v>
      </c>
      <c r="C16" s="18" t="s">
        <v>232</v>
      </c>
      <c r="D16" s="19" t="s">
        <v>66</v>
      </c>
      <c r="E16" s="20">
        <v>97</v>
      </c>
      <c r="F16" s="19" t="s">
        <v>93</v>
      </c>
      <c r="G16" s="20">
        <v>97</v>
      </c>
      <c r="H16" s="21">
        <v>15</v>
      </c>
      <c r="I16" s="21">
        <v>15</v>
      </c>
      <c r="J16" s="27" t="s">
        <v>31</v>
      </c>
      <c r="K16" s="46"/>
    </row>
    <row r="17" ht="25" customHeight="1" spans="1:11">
      <c r="A17" s="22"/>
      <c r="B17" s="24" t="s">
        <v>103</v>
      </c>
      <c r="C17" s="18" t="s">
        <v>233</v>
      </c>
      <c r="D17" s="19" t="s">
        <v>66</v>
      </c>
      <c r="E17" s="20">
        <v>100</v>
      </c>
      <c r="F17" s="19" t="s">
        <v>93</v>
      </c>
      <c r="G17" s="26">
        <v>100</v>
      </c>
      <c r="H17" s="21">
        <v>10</v>
      </c>
      <c r="I17" s="21">
        <v>10</v>
      </c>
      <c r="J17" s="27" t="s">
        <v>31</v>
      </c>
      <c r="K17" s="46"/>
    </row>
    <row r="18" ht="25" customHeight="1" spans="1:11">
      <c r="A18" s="23"/>
      <c r="B18" s="24" t="s">
        <v>105</v>
      </c>
      <c r="C18" s="18" t="s">
        <v>234</v>
      </c>
      <c r="D18" s="19" t="s">
        <v>72</v>
      </c>
      <c r="E18" s="20">
        <v>20</v>
      </c>
      <c r="F18" s="19" t="s">
        <v>107</v>
      </c>
      <c r="G18" s="26">
        <v>10</v>
      </c>
      <c r="H18" s="21">
        <v>10</v>
      </c>
      <c r="I18" s="21">
        <v>10</v>
      </c>
      <c r="J18" s="27" t="s">
        <v>159</v>
      </c>
      <c r="K18" s="46"/>
    </row>
    <row r="19" ht="25" customHeight="1" spans="1:11">
      <c r="A19" s="17" t="s">
        <v>110</v>
      </c>
      <c r="B19" s="24" t="s">
        <v>235</v>
      </c>
      <c r="C19" s="18" t="s">
        <v>236</v>
      </c>
      <c r="D19" s="19" t="s">
        <v>66</v>
      </c>
      <c r="E19" s="20">
        <v>10</v>
      </c>
      <c r="F19" s="19" t="s">
        <v>107</v>
      </c>
      <c r="G19" s="20">
        <v>10</v>
      </c>
      <c r="H19" s="21">
        <v>10</v>
      </c>
      <c r="I19" s="21">
        <v>10</v>
      </c>
      <c r="J19" s="27" t="s">
        <v>31</v>
      </c>
      <c r="K19" s="46"/>
    </row>
    <row r="20" ht="53" customHeight="1" spans="1:11">
      <c r="A20" s="22"/>
      <c r="B20" s="24" t="s">
        <v>111</v>
      </c>
      <c r="C20" s="18" t="s">
        <v>237</v>
      </c>
      <c r="D20" s="19" t="s">
        <v>66</v>
      </c>
      <c r="E20" s="20">
        <v>5</v>
      </c>
      <c r="F20" s="19" t="s">
        <v>78</v>
      </c>
      <c r="G20" s="19" t="s">
        <v>238</v>
      </c>
      <c r="H20" s="21">
        <v>10</v>
      </c>
      <c r="I20" s="21">
        <v>10</v>
      </c>
      <c r="J20" s="27" t="s">
        <v>31</v>
      </c>
      <c r="K20" s="46"/>
    </row>
    <row r="21" ht="25" customHeight="1" spans="1:11">
      <c r="A21" s="23"/>
      <c r="B21" s="24" t="s">
        <v>120</v>
      </c>
      <c r="C21" s="18" t="s">
        <v>239</v>
      </c>
      <c r="D21" s="19" t="s">
        <v>72</v>
      </c>
      <c r="E21" s="85" t="s">
        <v>113</v>
      </c>
      <c r="F21" s="19" t="s">
        <v>31</v>
      </c>
      <c r="G21" s="85" t="s">
        <v>113</v>
      </c>
      <c r="H21" s="21">
        <v>10</v>
      </c>
      <c r="I21" s="21">
        <v>7</v>
      </c>
      <c r="J21" s="27" t="s">
        <v>31</v>
      </c>
      <c r="K21" s="46"/>
    </row>
    <row r="22" ht="25" customHeight="1" spans="1:11">
      <c r="A22" s="25" t="s">
        <v>126</v>
      </c>
      <c r="B22" s="24" t="s">
        <v>127</v>
      </c>
      <c r="C22" s="18" t="s">
        <v>211</v>
      </c>
      <c r="D22" s="19" t="s">
        <v>66</v>
      </c>
      <c r="E22" s="20">
        <v>90</v>
      </c>
      <c r="F22" s="19" t="s">
        <v>93</v>
      </c>
      <c r="G22" s="26">
        <v>92</v>
      </c>
      <c r="H22" s="21">
        <v>10</v>
      </c>
      <c r="I22" s="21">
        <v>10</v>
      </c>
      <c r="J22" s="27" t="s">
        <v>31</v>
      </c>
      <c r="K22" s="46"/>
    </row>
    <row r="23" ht="25" customHeight="1" spans="1:11">
      <c r="A23" s="4" t="s">
        <v>164</v>
      </c>
      <c r="B23" s="4"/>
      <c r="C23" s="4"/>
      <c r="D23" s="27" t="s">
        <v>31</v>
      </c>
      <c r="E23" s="28"/>
      <c r="F23" s="28"/>
      <c r="G23" s="28"/>
      <c r="H23" s="28"/>
      <c r="I23" s="28"/>
      <c r="J23" s="28"/>
      <c r="K23" s="46"/>
    </row>
    <row r="24" ht="25" customHeight="1" spans="1:11">
      <c r="A24" s="29" t="s">
        <v>165</v>
      </c>
      <c r="B24" s="30"/>
      <c r="C24" s="30"/>
      <c r="D24" s="30"/>
      <c r="E24" s="30"/>
      <c r="F24" s="30"/>
      <c r="G24" s="31"/>
      <c r="H24" s="4" t="s">
        <v>166</v>
      </c>
      <c r="I24" s="4" t="s">
        <v>167</v>
      </c>
      <c r="J24" s="27" t="s">
        <v>168</v>
      </c>
      <c r="K24" s="46"/>
    </row>
    <row r="25" ht="25" customHeight="1" spans="1:11">
      <c r="A25" s="32"/>
      <c r="B25" s="33"/>
      <c r="C25" s="33"/>
      <c r="D25" s="33"/>
      <c r="E25" s="33"/>
      <c r="F25" s="33"/>
      <c r="G25" s="34"/>
      <c r="H25" s="4">
        <v>100</v>
      </c>
      <c r="I25" s="4">
        <v>97</v>
      </c>
      <c r="J25" s="27" t="s">
        <v>169</v>
      </c>
      <c r="K25" s="46"/>
    </row>
    <row r="26" ht="69" customHeight="1" spans="1:11">
      <c r="A26" s="11" t="s">
        <v>170</v>
      </c>
      <c r="B26" s="11"/>
      <c r="C26" s="11"/>
      <c r="D26" s="11"/>
      <c r="E26" s="11"/>
      <c r="F26" s="11"/>
      <c r="G26" s="11"/>
      <c r="H26" s="11"/>
      <c r="I26" s="11"/>
      <c r="J26" s="11"/>
      <c r="K26" s="11"/>
    </row>
    <row r="27" spans="1:11">
      <c r="A27" s="35" t="s">
        <v>129</v>
      </c>
      <c r="B27" s="35"/>
      <c r="C27" s="35"/>
      <c r="D27" s="35"/>
      <c r="E27" s="35"/>
      <c r="F27" s="35"/>
      <c r="G27" s="35"/>
      <c r="H27" s="35"/>
      <c r="I27" s="35"/>
      <c r="J27" s="35"/>
      <c r="K27" s="35"/>
    </row>
    <row r="28" spans="1:11">
      <c r="A28" s="35" t="s">
        <v>130</v>
      </c>
      <c r="B28" s="35"/>
      <c r="C28" s="35"/>
      <c r="D28" s="35"/>
      <c r="E28" s="35"/>
      <c r="F28" s="35"/>
      <c r="G28" s="35"/>
      <c r="H28" s="35"/>
      <c r="I28" s="35"/>
      <c r="J28" s="35"/>
      <c r="K28" s="35"/>
    </row>
    <row r="29" spans="1:10">
      <c r="A29" s="36"/>
      <c r="B29" s="36"/>
      <c r="C29" s="36"/>
      <c r="D29" s="36"/>
      <c r="E29" s="36"/>
      <c r="F29" s="36"/>
      <c r="G29" s="36"/>
      <c r="H29" s="36"/>
      <c r="I29" s="36"/>
      <c r="J29" s="36"/>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C3" sqref="C3:K3"/>
    </sheetView>
  </sheetViews>
  <sheetFormatPr defaultColWidth="9" defaultRowHeight="13.5"/>
  <cols>
    <col min="1" max="1" width="9.25" customWidth="1"/>
    <col min="2" max="2" width="16.375" customWidth="1"/>
    <col min="3" max="3" width="35.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240</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5</v>
      </c>
      <c r="E6" s="9">
        <v>3</v>
      </c>
      <c r="F6" s="9">
        <v>3</v>
      </c>
      <c r="G6" s="9">
        <v>10</v>
      </c>
      <c r="H6" s="10">
        <f>IF(AND(E6&lt;&gt;0,F6&lt;&gt;0),F6/E6*100,"")</f>
        <v>100</v>
      </c>
      <c r="I6" s="13">
        <v>10</v>
      </c>
      <c r="J6" s="13"/>
      <c r="K6" s="41" t="s">
        <v>31</v>
      </c>
    </row>
    <row r="7" ht="25" customHeight="1" spans="1:11">
      <c r="A7" s="4"/>
      <c r="B7" s="4"/>
      <c r="C7" s="8" t="s">
        <v>144</v>
      </c>
      <c r="D7" s="9">
        <v>5</v>
      </c>
      <c r="E7" s="9">
        <v>3</v>
      </c>
      <c r="F7" s="9">
        <v>3</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241</v>
      </c>
      <c r="C11" s="7"/>
      <c r="D11" s="7"/>
      <c r="E11" s="7"/>
      <c r="F11" s="7"/>
      <c r="G11" s="14" t="s">
        <v>242</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s="47" customFormat="1" ht="25" customHeight="1" spans="1:11">
      <c r="A15" s="17" t="s">
        <v>63</v>
      </c>
      <c r="B15" s="24" t="s">
        <v>64</v>
      </c>
      <c r="C15" s="19" t="s">
        <v>73</v>
      </c>
      <c r="D15" s="19" t="s">
        <v>66</v>
      </c>
      <c r="E15" s="20">
        <v>3</v>
      </c>
      <c r="F15" s="19" t="s">
        <v>67</v>
      </c>
      <c r="G15" s="26">
        <v>12</v>
      </c>
      <c r="H15" s="21">
        <v>9</v>
      </c>
      <c r="I15" s="21">
        <v>9</v>
      </c>
      <c r="J15" s="27" t="s">
        <v>31</v>
      </c>
      <c r="K15" s="46"/>
    </row>
    <row r="16" s="47" customFormat="1" ht="25" customHeight="1" spans="1:11">
      <c r="A16" s="22"/>
      <c r="B16" s="17" t="s">
        <v>91</v>
      </c>
      <c r="C16" s="19" t="s">
        <v>243</v>
      </c>
      <c r="D16" s="19" t="s">
        <v>66</v>
      </c>
      <c r="E16" s="20">
        <v>95</v>
      </c>
      <c r="F16" s="19" t="s">
        <v>93</v>
      </c>
      <c r="G16" s="26">
        <v>100</v>
      </c>
      <c r="H16" s="21">
        <v>9</v>
      </c>
      <c r="I16" s="21">
        <v>9</v>
      </c>
      <c r="J16" s="27" t="s">
        <v>31</v>
      </c>
      <c r="K16" s="46"/>
    </row>
    <row r="17" s="47" customFormat="1" ht="25" customHeight="1" spans="1:11">
      <c r="A17" s="22"/>
      <c r="B17" s="22"/>
      <c r="C17" s="19" t="s">
        <v>94</v>
      </c>
      <c r="D17" s="19" t="s">
        <v>72</v>
      </c>
      <c r="E17" s="20">
        <v>100</v>
      </c>
      <c r="F17" s="19" t="s">
        <v>93</v>
      </c>
      <c r="G17" s="26">
        <v>100</v>
      </c>
      <c r="H17" s="21">
        <v>9</v>
      </c>
      <c r="I17" s="21">
        <v>9</v>
      </c>
      <c r="J17" s="27" t="s">
        <v>31</v>
      </c>
      <c r="K17" s="46"/>
    </row>
    <row r="18" s="47" customFormat="1" ht="25" customHeight="1" spans="1:11">
      <c r="A18" s="22"/>
      <c r="B18" s="23"/>
      <c r="C18" s="19" t="s">
        <v>244</v>
      </c>
      <c r="D18" s="19" t="s">
        <v>69</v>
      </c>
      <c r="E18" s="20">
        <v>10</v>
      </c>
      <c r="F18" s="19" t="s">
        <v>93</v>
      </c>
      <c r="G18" s="20">
        <v>1</v>
      </c>
      <c r="H18" s="21">
        <v>8</v>
      </c>
      <c r="I18" s="21">
        <v>8</v>
      </c>
      <c r="J18" s="27" t="s">
        <v>31</v>
      </c>
      <c r="K18" s="46"/>
    </row>
    <row r="19" s="47" customFormat="1" ht="25" customHeight="1" spans="1:11">
      <c r="A19" s="22"/>
      <c r="B19" s="24" t="s">
        <v>103</v>
      </c>
      <c r="C19" s="19" t="s">
        <v>104</v>
      </c>
      <c r="D19" s="19" t="s">
        <v>72</v>
      </c>
      <c r="E19" s="20">
        <v>100</v>
      </c>
      <c r="F19" s="19" t="s">
        <v>93</v>
      </c>
      <c r="G19" s="26">
        <v>100</v>
      </c>
      <c r="H19" s="21">
        <v>8</v>
      </c>
      <c r="I19" s="21">
        <v>8</v>
      </c>
      <c r="J19" s="27" t="s">
        <v>31</v>
      </c>
      <c r="K19" s="46"/>
    </row>
    <row r="20" s="47" customFormat="1" ht="25" customHeight="1" spans="1:11">
      <c r="A20" s="23"/>
      <c r="B20" s="24" t="s">
        <v>105</v>
      </c>
      <c r="C20" s="19" t="s">
        <v>192</v>
      </c>
      <c r="D20" s="19" t="s">
        <v>69</v>
      </c>
      <c r="E20" s="20">
        <v>5</v>
      </c>
      <c r="F20" s="19" t="s">
        <v>107</v>
      </c>
      <c r="G20" s="26">
        <v>3</v>
      </c>
      <c r="H20" s="21">
        <v>7</v>
      </c>
      <c r="I20" s="21">
        <v>7</v>
      </c>
      <c r="J20" s="27" t="s">
        <v>31</v>
      </c>
      <c r="K20" s="46"/>
    </row>
    <row r="21" s="47" customFormat="1" ht="53" customHeight="1" spans="1:11">
      <c r="A21" s="17" t="s">
        <v>110</v>
      </c>
      <c r="B21" s="24" t="s">
        <v>111</v>
      </c>
      <c r="C21" s="19" t="s">
        <v>245</v>
      </c>
      <c r="D21" s="19" t="s">
        <v>72</v>
      </c>
      <c r="E21" s="85" t="s">
        <v>113</v>
      </c>
      <c r="F21" s="19" t="s">
        <v>31</v>
      </c>
      <c r="G21" s="85" t="s">
        <v>113</v>
      </c>
      <c r="H21" s="21">
        <v>15</v>
      </c>
      <c r="I21" s="21">
        <v>13</v>
      </c>
      <c r="J21" s="27" t="s">
        <v>31</v>
      </c>
      <c r="K21" s="46"/>
    </row>
    <row r="22" s="47" customFormat="1" ht="25" customHeight="1" spans="1:11">
      <c r="A22" s="23"/>
      <c r="B22" s="24" t="s">
        <v>120</v>
      </c>
      <c r="C22" s="19" t="s">
        <v>245</v>
      </c>
      <c r="D22" s="19" t="s">
        <v>72</v>
      </c>
      <c r="E22" s="85" t="s">
        <v>118</v>
      </c>
      <c r="F22" s="19" t="s">
        <v>31</v>
      </c>
      <c r="G22" s="85" t="s">
        <v>118</v>
      </c>
      <c r="H22" s="21">
        <v>15</v>
      </c>
      <c r="I22" s="21">
        <v>13</v>
      </c>
      <c r="J22" s="27" t="s">
        <v>31</v>
      </c>
      <c r="K22" s="46"/>
    </row>
    <row r="23" s="47" customFormat="1" ht="25" customHeight="1" spans="1:11">
      <c r="A23" s="24" t="s">
        <v>126</v>
      </c>
      <c r="B23" s="24" t="s">
        <v>127</v>
      </c>
      <c r="C23" s="19" t="s">
        <v>246</v>
      </c>
      <c r="D23" s="19" t="s">
        <v>66</v>
      </c>
      <c r="E23" s="20">
        <v>90</v>
      </c>
      <c r="F23" s="19" t="s">
        <v>93</v>
      </c>
      <c r="G23" s="26">
        <v>92</v>
      </c>
      <c r="H23" s="21">
        <v>10</v>
      </c>
      <c r="I23" s="21">
        <v>10</v>
      </c>
      <c r="J23" s="27" t="s">
        <v>31</v>
      </c>
      <c r="K23" s="46"/>
    </row>
    <row r="24" ht="25" customHeight="1" spans="1:11">
      <c r="A24" s="4" t="s">
        <v>164</v>
      </c>
      <c r="B24" s="4"/>
      <c r="C24" s="4"/>
      <c r="D24" s="27" t="s">
        <v>31</v>
      </c>
      <c r="E24" s="28"/>
      <c r="F24" s="28"/>
      <c r="G24" s="28"/>
      <c r="H24" s="28"/>
      <c r="I24" s="28"/>
      <c r="J24" s="28"/>
      <c r="K24" s="46"/>
    </row>
    <row r="25" ht="25" customHeight="1" spans="1:11">
      <c r="A25" s="29" t="s">
        <v>165</v>
      </c>
      <c r="B25" s="30"/>
      <c r="C25" s="30"/>
      <c r="D25" s="30"/>
      <c r="E25" s="30"/>
      <c r="F25" s="30"/>
      <c r="G25" s="31"/>
      <c r="H25" s="4" t="s">
        <v>166</v>
      </c>
      <c r="I25" s="4" t="s">
        <v>167</v>
      </c>
      <c r="J25" s="27" t="s">
        <v>168</v>
      </c>
      <c r="K25" s="46"/>
    </row>
    <row r="26" ht="25" customHeight="1" spans="1:11">
      <c r="A26" s="32"/>
      <c r="B26" s="33"/>
      <c r="C26" s="33"/>
      <c r="D26" s="33"/>
      <c r="E26" s="33"/>
      <c r="F26" s="33"/>
      <c r="G26" s="34"/>
      <c r="H26" s="4">
        <v>100</v>
      </c>
      <c r="I26" s="4">
        <v>96</v>
      </c>
      <c r="J26" s="27" t="s">
        <v>169</v>
      </c>
      <c r="K26" s="46"/>
    </row>
    <row r="27" ht="69" customHeight="1" spans="1:11">
      <c r="A27" s="11" t="s">
        <v>170</v>
      </c>
      <c r="B27" s="11"/>
      <c r="C27" s="11"/>
      <c r="D27" s="11"/>
      <c r="E27" s="11"/>
      <c r="F27" s="11"/>
      <c r="G27" s="11"/>
      <c r="H27" s="11"/>
      <c r="I27" s="11"/>
      <c r="J27" s="11"/>
      <c r="K27" s="11"/>
    </row>
    <row r="28" spans="1:11">
      <c r="A28" s="35" t="s">
        <v>129</v>
      </c>
      <c r="B28" s="35"/>
      <c r="C28" s="35"/>
      <c r="D28" s="35"/>
      <c r="E28" s="35"/>
      <c r="F28" s="35"/>
      <c r="G28" s="35"/>
      <c r="H28" s="35"/>
      <c r="I28" s="35"/>
      <c r="J28" s="35"/>
      <c r="K28" s="35"/>
    </row>
    <row r="29" spans="1:11">
      <c r="A29" s="35" t="s">
        <v>130</v>
      </c>
      <c r="B29" s="35"/>
      <c r="C29" s="35"/>
      <c r="D29" s="35"/>
      <c r="E29" s="35"/>
      <c r="F29" s="35"/>
      <c r="G29" s="35"/>
      <c r="H29" s="35"/>
      <c r="I29" s="35"/>
      <c r="J29" s="35"/>
      <c r="K29" s="35"/>
    </row>
    <row r="30" spans="1:10">
      <c r="A30" s="36"/>
      <c r="B30" s="36"/>
      <c r="C30" s="36"/>
      <c r="D30" s="36"/>
      <c r="E30" s="36"/>
      <c r="F30" s="36"/>
      <c r="G30" s="36"/>
      <c r="H30" s="36"/>
      <c r="I30" s="36"/>
      <c r="J30" s="36"/>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6:B18"/>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6" workbookViewId="0">
      <selection activeCell="I9" sqref="I9:J9"/>
    </sheetView>
  </sheetViews>
  <sheetFormatPr defaultColWidth="9" defaultRowHeight="13.5"/>
  <cols>
    <col min="1" max="1" width="9.25" customWidth="1"/>
    <col min="2" max="2" width="15" customWidth="1"/>
    <col min="3" max="3" width="28.87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247</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4</v>
      </c>
      <c r="E6" s="9">
        <v>1</v>
      </c>
      <c r="F6" s="9">
        <v>1</v>
      </c>
      <c r="G6" s="9">
        <v>10</v>
      </c>
      <c r="H6" s="10">
        <f>IF(AND(E6&lt;&gt;0,F6&lt;&gt;0),F6/E6*100,"")</f>
        <v>100</v>
      </c>
      <c r="I6" s="13">
        <v>10</v>
      </c>
      <c r="J6" s="13"/>
      <c r="K6" s="41" t="s">
        <v>31</v>
      </c>
    </row>
    <row r="7" ht="25" customHeight="1" spans="1:11">
      <c r="A7" s="4"/>
      <c r="B7" s="4"/>
      <c r="C7" s="8" t="s">
        <v>144</v>
      </c>
      <c r="D7" s="9">
        <v>4</v>
      </c>
      <c r="E7" s="9">
        <v>1</v>
      </c>
      <c r="F7" s="9">
        <v>1</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248</v>
      </c>
      <c r="C11" s="7"/>
      <c r="D11" s="7"/>
      <c r="E11" s="7"/>
      <c r="F11" s="7"/>
      <c r="G11" s="7" t="s">
        <v>248</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249</v>
      </c>
      <c r="D15" s="19" t="s">
        <v>66</v>
      </c>
      <c r="E15" s="20">
        <v>4</v>
      </c>
      <c r="F15" s="19" t="s">
        <v>67</v>
      </c>
      <c r="G15" s="26">
        <v>5</v>
      </c>
      <c r="H15" s="21">
        <v>15</v>
      </c>
      <c r="I15" s="21">
        <v>15</v>
      </c>
      <c r="J15" s="27" t="s">
        <v>31</v>
      </c>
      <c r="K15" s="46"/>
    </row>
    <row r="16" ht="25" customHeight="1" spans="1:11">
      <c r="A16" s="22"/>
      <c r="B16" s="24" t="s">
        <v>91</v>
      </c>
      <c r="C16" s="18" t="s">
        <v>250</v>
      </c>
      <c r="D16" s="19" t="s">
        <v>72</v>
      </c>
      <c r="E16" s="85" t="s">
        <v>251</v>
      </c>
      <c r="F16" s="19" t="s">
        <v>31</v>
      </c>
      <c r="G16" s="85" t="s">
        <v>251</v>
      </c>
      <c r="H16" s="21">
        <v>15</v>
      </c>
      <c r="I16" s="21">
        <v>15</v>
      </c>
      <c r="J16" s="27" t="s">
        <v>31</v>
      </c>
      <c r="K16" s="46"/>
    </row>
    <row r="17" ht="25" customHeight="1" spans="1:11">
      <c r="A17" s="22"/>
      <c r="B17" s="24" t="s">
        <v>103</v>
      </c>
      <c r="C17" s="18" t="s">
        <v>104</v>
      </c>
      <c r="D17" s="19" t="s">
        <v>72</v>
      </c>
      <c r="E17" s="20">
        <v>100</v>
      </c>
      <c r="F17" s="19" t="s">
        <v>93</v>
      </c>
      <c r="G17" s="26">
        <v>100</v>
      </c>
      <c r="H17" s="21">
        <v>10</v>
      </c>
      <c r="I17" s="21">
        <v>10</v>
      </c>
      <c r="J17" s="27" t="s">
        <v>31</v>
      </c>
      <c r="K17" s="46"/>
    </row>
    <row r="18" ht="25" customHeight="1" spans="1:11">
      <c r="A18" s="23"/>
      <c r="B18" s="24" t="s">
        <v>105</v>
      </c>
      <c r="C18" s="18" t="s">
        <v>252</v>
      </c>
      <c r="D18" s="19" t="s">
        <v>72</v>
      </c>
      <c r="E18" s="20">
        <v>4</v>
      </c>
      <c r="F18" s="19" t="s">
        <v>107</v>
      </c>
      <c r="G18" s="26">
        <v>1</v>
      </c>
      <c r="H18" s="21">
        <v>10</v>
      </c>
      <c r="I18" s="21">
        <v>10</v>
      </c>
      <c r="J18" s="27" t="s">
        <v>159</v>
      </c>
      <c r="K18" s="46"/>
    </row>
    <row r="19" ht="53" customHeight="1" spans="1:11">
      <c r="A19" s="17" t="s">
        <v>110</v>
      </c>
      <c r="B19" s="24" t="s">
        <v>111</v>
      </c>
      <c r="C19" s="18" t="s">
        <v>253</v>
      </c>
      <c r="D19" s="19" t="s">
        <v>72</v>
      </c>
      <c r="E19" s="85" t="s">
        <v>113</v>
      </c>
      <c r="F19" s="19" t="s">
        <v>31</v>
      </c>
      <c r="G19" s="85" t="s">
        <v>113</v>
      </c>
      <c r="H19" s="21">
        <v>15</v>
      </c>
      <c r="I19" s="21">
        <v>13</v>
      </c>
      <c r="J19" s="27" t="s">
        <v>31</v>
      </c>
      <c r="K19" s="46"/>
    </row>
    <row r="20" ht="25" customHeight="1" spans="1:11">
      <c r="A20" s="23"/>
      <c r="B20" s="24" t="s">
        <v>120</v>
      </c>
      <c r="C20" s="18" t="s">
        <v>254</v>
      </c>
      <c r="D20" s="19" t="s">
        <v>72</v>
      </c>
      <c r="E20" s="85" t="s">
        <v>118</v>
      </c>
      <c r="F20" s="19" t="s">
        <v>31</v>
      </c>
      <c r="G20" s="85" t="s">
        <v>118</v>
      </c>
      <c r="H20" s="21">
        <v>15</v>
      </c>
      <c r="I20" s="21">
        <v>14</v>
      </c>
      <c r="J20" s="27" t="s">
        <v>31</v>
      </c>
      <c r="K20" s="46"/>
    </row>
    <row r="21" ht="25" customHeight="1" spans="1:11">
      <c r="A21" s="25" t="s">
        <v>126</v>
      </c>
      <c r="B21" s="24" t="s">
        <v>127</v>
      </c>
      <c r="C21" s="18" t="s">
        <v>246</v>
      </c>
      <c r="D21" s="19" t="s">
        <v>66</v>
      </c>
      <c r="E21" s="20">
        <v>90</v>
      </c>
      <c r="F21" s="19" t="s">
        <v>93</v>
      </c>
      <c r="G21" s="26">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97</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4" workbookViewId="0">
      <selection activeCell="J13" sqref="J13:K14"/>
    </sheetView>
  </sheetViews>
  <sheetFormatPr defaultColWidth="9" defaultRowHeight="13.5"/>
  <cols>
    <col min="1" max="1" width="9.25" customWidth="1"/>
    <col min="2" max="2" width="14.375" customWidth="1"/>
    <col min="3" max="3" width="23.37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255</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20</v>
      </c>
      <c r="E6" s="9">
        <v>20</v>
      </c>
      <c r="F6" s="9">
        <v>20</v>
      </c>
      <c r="G6" s="9">
        <v>10</v>
      </c>
      <c r="H6" s="10">
        <f>IF(AND(E6&lt;&gt;0,F6&lt;&gt;0),F6/E6*100,"")</f>
        <v>100</v>
      </c>
      <c r="I6" s="13">
        <v>10</v>
      </c>
      <c r="J6" s="13"/>
      <c r="K6" s="41" t="s">
        <v>31</v>
      </c>
    </row>
    <row r="7" ht="25" customHeight="1" spans="1:11">
      <c r="A7" s="4"/>
      <c r="B7" s="4"/>
      <c r="C7" s="8" t="s">
        <v>144</v>
      </c>
      <c r="D7" s="9">
        <v>20</v>
      </c>
      <c r="E7" s="9">
        <v>20</v>
      </c>
      <c r="F7" s="9">
        <v>20</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256</v>
      </c>
      <c r="C11" s="7"/>
      <c r="D11" s="7"/>
      <c r="E11" s="7"/>
      <c r="F11" s="7"/>
      <c r="G11" s="7" t="s">
        <v>257</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258</v>
      </c>
      <c r="D15" s="19" t="s">
        <v>72</v>
      </c>
      <c r="E15" s="20">
        <v>1</v>
      </c>
      <c r="F15" s="19" t="s">
        <v>78</v>
      </c>
      <c r="G15" s="20">
        <v>1</v>
      </c>
      <c r="H15" s="21">
        <v>15</v>
      </c>
      <c r="I15" s="21">
        <v>15</v>
      </c>
      <c r="J15" s="27" t="s">
        <v>31</v>
      </c>
      <c r="K15" s="46"/>
    </row>
    <row r="16" ht="25" customHeight="1" spans="1:11">
      <c r="A16" s="22"/>
      <c r="B16" s="24" t="s">
        <v>91</v>
      </c>
      <c r="C16" s="18" t="s">
        <v>259</v>
      </c>
      <c r="D16" s="19" t="s">
        <v>72</v>
      </c>
      <c r="E16" s="20">
        <v>100</v>
      </c>
      <c r="F16" s="19" t="s">
        <v>93</v>
      </c>
      <c r="G16" s="20">
        <v>100</v>
      </c>
      <c r="H16" s="21">
        <v>15</v>
      </c>
      <c r="I16" s="21">
        <v>15</v>
      </c>
      <c r="J16" s="27" t="s">
        <v>31</v>
      </c>
      <c r="K16" s="46"/>
    </row>
    <row r="17" ht="25" customHeight="1" spans="1:11">
      <c r="A17" s="22"/>
      <c r="B17" s="24" t="s">
        <v>103</v>
      </c>
      <c r="C17" s="18" t="s">
        <v>157</v>
      </c>
      <c r="D17" s="19" t="s">
        <v>72</v>
      </c>
      <c r="E17" s="20">
        <v>100</v>
      </c>
      <c r="F17" s="19" t="s">
        <v>93</v>
      </c>
      <c r="G17" s="20">
        <v>100</v>
      </c>
      <c r="H17" s="21">
        <v>10</v>
      </c>
      <c r="I17" s="21">
        <v>10</v>
      </c>
      <c r="J17" s="27" t="s">
        <v>31</v>
      </c>
      <c r="K17" s="46"/>
    </row>
    <row r="18" ht="25" customHeight="1" spans="1:11">
      <c r="A18" s="23"/>
      <c r="B18" s="24" t="s">
        <v>105</v>
      </c>
      <c r="C18" s="18" t="s">
        <v>260</v>
      </c>
      <c r="D18" s="19" t="s">
        <v>72</v>
      </c>
      <c r="E18" s="20">
        <v>20</v>
      </c>
      <c r="F18" s="19" t="s">
        <v>107</v>
      </c>
      <c r="G18" s="20">
        <v>20</v>
      </c>
      <c r="H18" s="21">
        <v>10</v>
      </c>
      <c r="I18" s="21">
        <v>10</v>
      </c>
      <c r="J18" s="27" t="s">
        <v>31</v>
      </c>
      <c r="K18" s="46"/>
    </row>
    <row r="19" ht="53" customHeight="1" spans="1:11">
      <c r="A19" s="17" t="s">
        <v>110</v>
      </c>
      <c r="B19" s="24" t="s">
        <v>111</v>
      </c>
      <c r="C19" s="18" t="s">
        <v>261</v>
      </c>
      <c r="D19" s="19" t="s">
        <v>66</v>
      </c>
      <c r="E19" s="20">
        <v>5</v>
      </c>
      <c r="F19" s="19" t="s">
        <v>93</v>
      </c>
      <c r="G19" s="20">
        <v>5</v>
      </c>
      <c r="H19" s="21">
        <v>15</v>
      </c>
      <c r="I19" s="21">
        <v>13</v>
      </c>
      <c r="J19" s="27" t="s">
        <v>31</v>
      </c>
      <c r="K19" s="46"/>
    </row>
    <row r="20" ht="25" customHeight="1" spans="1:11">
      <c r="A20" s="23"/>
      <c r="B20" s="24" t="s">
        <v>120</v>
      </c>
      <c r="C20" s="18" t="s">
        <v>262</v>
      </c>
      <c r="D20" s="19" t="s">
        <v>72</v>
      </c>
      <c r="E20" s="85" t="s">
        <v>118</v>
      </c>
      <c r="F20" s="19" t="s">
        <v>31</v>
      </c>
      <c r="G20" s="85" t="s">
        <v>118</v>
      </c>
      <c r="H20" s="21">
        <v>15</v>
      </c>
      <c r="I20" s="21">
        <v>13</v>
      </c>
      <c r="J20" s="27" t="s">
        <v>31</v>
      </c>
      <c r="K20" s="46"/>
    </row>
    <row r="21" ht="25" customHeight="1" spans="1:11">
      <c r="A21" s="25" t="s">
        <v>126</v>
      </c>
      <c r="B21" s="24" t="s">
        <v>127</v>
      </c>
      <c r="C21" s="18" t="s">
        <v>263</v>
      </c>
      <c r="D21" s="19" t="s">
        <v>66</v>
      </c>
      <c r="E21" s="20">
        <v>85</v>
      </c>
      <c r="F21" s="19" t="s">
        <v>93</v>
      </c>
      <c r="G21" s="20">
        <v>90</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96</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4" workbookViewId="0">
      <selection activeCell="G10" sqref="G10:K10"/>
    </sheetView>
  </sheetViews>
  <sheetFormatPr defaultColWidth="9" defaultRowHeight="13.5"/>
  <cols>
    <col min="1" max="1" width="9.25" customWidth="1"/>
    <col min="2" max="2" width="17.125" customWidth="1"/>
    <col min="3" max="3" width="30.2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264</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5</v>
      </c>
      <c r="E6" s="9">
        <v>2.96</v>
      </c>
      <c r="F6" s="9">
        <v>2.96</v>
      </c>
      <c r="G6" s="9">
        <v>10</v>
      </c>
      <c r="H6" s="10">
        <f>IF(AND(E6&lt;&gt;0,F6&lt;&gt;0),F6/E6*100,"")</f>
        <v>100</v>
      </c>
      <c r="I6" s="13">
        <v>10</v>
      </c>
      <c r="J6" s="13"/>
      <c r="K6" s="41" t="s">
        <v>31</v>
      </c>
    </row>
    <row r="7" ht="25" customHeight="1" spans="1:11">
      <c r="A7" s="4"/>
      <c r="B7" s="4"/>
      <c r="C7" s="8" t="s">
        <v>144</v>
      </c>
      <c r="D7" s="9">
        <v>5</v>
      </c>
      <c r="E7" s="9">
        <v>2.96</v>
      </c>
      <c r="F7" s="9">
        <v>2.96</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265</v>
      </c>
      <c r="C11" s="7"/>
      <c r="D11" s="7"/>
      <c r="E11" s="7"/>
      <c r="F11" s="7"/>
      <c r="G11" s="7" t="s">
        <v>265</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266</v>
      </c>
      <c r="D15" s="19" t="s">
        <v>66</v>
      </c>
      <c r="E15" s="20">
        <v>1</v>
      </c>
      <c r="F15" s="19" t="s">
        <v>67</v>
      </c>
      <c r="G15" s="20">
        <v>1</v>
      </c>
      <c r="H15" s="21">
        <v>15</v>
      </c>
      <c r="I15" s="21">
        <v>15</v>
      </c>
      <c r="J15" s="27" t="s">
        <v>31</v>
      </c>
      <c r="K15" s="46"/>
    </row>
    <row r="16" ht="25" customHeight="1" spans="1:11">
      <c r="A16" s="22"/>
      <c r="B16" s="24" t="s">
        <v>91</v>
      </c>
      <c r="C16" s="18" t="s">
        <v>95</v>
      </c>
      <c r="D16" s="19" t="s">
        <v>72</v>
      </c>
      <c r="E16" s="85" t="s">
        <v>96</v>
      </c>
      <c r="F16" s="19" t="s">
        <v>267</v>
      </c>
      <c r="G16" s="85" t="s">
        <v>96</v>
      </c>
      <c r="H16" s="21">
        <v>15</v>
      </c>
      <c r="I16" s="21">
        <v>15</v>
      </c>
      <c r="J16" s="27" t="s">
        <v>31</v>
      </c>
      <c r="K16" s="46"/>
    </row>
    <row r="17" ht="25" customHeight="1" spans="1:11">
      <c r="A17" s="22"/>
      <c r="B17" s="24" t="s">
        <v>103</v>
      </c>
      <c r="C17" s="18" t="s">
        <v>157</v>
      </c>
      <c r="D17" s="19" t="s">
        <v>72</v>
      </c>
      <c r="E17" s="20">
        <v>100</v>
      </c>
      <c r="F17" s="19" t="s">
        <v>93</v>
      </c>
      <c r="G17" s="20">
        <v>100</v>
      </c>
      <c r="H17" s="21">
        <v>10</v>
      </c>
      <c r="I17" s="21">
        <v>10</v>
      </c>
      <c r="J17" s="27" t="s">
        <v>31</v>
      </c>
      <c r="K17" s="46"/>
    </row>
    <row r="18" ht="25" customHeight="1" spans="1:11">
      <c r="A18" s="23"/>
      <c r="B18" s="24" t="s">
        <v>105</v>
      </c>
      <c r="C18" s="18" t="s">
        <v>158</v>
      </c>
      <c r="D18" s="19" t="s">
        <v>72</v>
      </c>
      <c r="E18" s="20">
        <v>5</v>
      </c>
      <c r="F18" s="19" t="s">
        <v>107</v>
      </c>
      <c r="G18" s="20">
        <v>2.96</v>
      </c>
      <c r="H18" s="21">
        <v>10</v>
      </c>
      <c r="I18" s="21">
        <v>10</v>
      </c>
      <c r="J18" s="27" t="s">
        <v>159</v>
      </c>
      <c r="K18" s="46"/>
    </row>
    <row r="19" ht="53" customHeight="1" spans="1:11">
      <c r="A19" s="17" t="s">
        <v>110</v>
      </c>
      <c r="B19" s="24" t="s">
        <v>111</v>
      </c>
      <c r="C19" s="18" t="s">
        <v>268</v>
      </c>
      <c r="D19" s="19" t="s">
        <v>72</v>
      </c>
      <c r="E19" s="85" t="s">
        <v>113</v>
      </c>
      <c r="F19" s="19" t="s">
        <v>31</v>
      </c>
      <c r="G19" s="85" t="s">
        <v>113</v>
      </c>
      <c r="H19" s="21">
        <v>15</v>
      </c>
      <c r="I19" s="21">
        <v>13</v>
      </c>
      <c r="J19" s="27" t="s">
        <v>31</v>
      </c>
      <c r="K19" s="46"/>
    </row>
    <row r="20" ht="25" customHeight="1" spans="1:11">
      <c r="A20" s="23"/>
      <c r="B20" s="24" t="s">
        <v>120</v>
      </c>
      <c r="C20" s="18" t="s">
        <v>269</v>
      </c>
      <c r="D20" s="19" t="s">
        <v>72</v>
      </c>
      <c r="E20" s="85" t="s">
        <v>118</v>
      </c>
      <c r="F20" s="19" t="s">
        <v>31</v>
      </c>
      <c r="G20" s="85" t="s">
        <v>118</v>
      </c>
      <c r="H20" s="21">
        <v>15</v>
      </c>
      <c r="I20" s="21">
        <v>13</v>
      </c>
      <c r="J20" s="27" t="s">
        <v>31</v>
      </c>
      <c r="K20" s="46"/>
    </row>
    <row r="21" ht="25" customHeight="1" spans="1:11">
      <c r="A21" s="25" t="s">
        <v>126</v>
      </c>
      <c r="B21" s="24" t="s">
        <v>127</v>
      </c>
      <c r="C21" s="18" t="s">
        <v>246</v>
      </c>
      <c r="D21" s="19" t="s">
        <v>66</v>
      </c>
      <c r="E21" s="20">
        <v>90</v>
      </c>
      <c r="F21" s="19" t="s">
        <v>93</v>
      </c>
      <c r="G21" s="20">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96</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4" workbookViewId="0">
      <selection activeCell="G10" sqref="G10:K10"/>
    </sheetView>
  </sheetViews>
  <sheetFormatPr defaultColWidth="9" defaultRowHeight="13.5"/>
  <cols>
    <col min="1" max="1" width="9.25" customWidth="1"/>
    <col min="2" max="2" width="18.375" customWidth="1"/>
    <col min="3" max="3" width="35.37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270</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8</v>
      </c>
      <c r="E6" s="9">
        <v>6.75</v>
      </c>
      <c r="F6" s="9">
        <v>6.75</v>
      </c>
      <c r="G6" s="9">
        <v>10</v>
      </c>
      <c r="H6" s="10">
        <f>IF(AND(E6&lt;&gt;0,F6&lt;&gt;0),F6/E6*100,"")</f>
        <v>100</v>
      </c>
      <c r="I6" s="13">
        <v>10</v>
      </c>
      <c r="J6" s="13"/>
      <c r="K6" s="41" t="s">
        <v>31</v>
      </c>
    </row>
    <row r="7" ht="25" customHeight="1" spans="1:11">
      <c r="A7" s="4"/>
      <c r="B7" s="4"/>
      <c r="C7" s="8" t="s">
        <v>144</v>
      </c>
      <c r="D7" s="9">
        <v>8</v>
      </c>
      <c r="E7" s="9">
        <v>6.75</v>
      </c>
      <c r="F7" s="9">
        <v>6.75</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271</v>
      </c>
      <c r="C11" s="7"/>
      <c r="D11" s="7"/>
      <c r="E11" s="7"/>
      <c r="F11" s="7"/>
      <c r="G11" s="7" t="s">
        <v>271</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272</v>
      </c>
      <c r="D15" s="19" t="s">
        <v>66</v>
      </c>
      <c r="E15" s="20">
        <v>4</v>
      </c>
      <c r="F15" s="19" t="s">
        <v>273</v>
      </c>
      <c r="G15" s="20">
        <v>13</v>
      </c>
      <c r="H15" s="21">
        <v>15</v>
      </c>
      <c r="I15" s="21">
        <v>15</v>
      </c>
      <c r="J15" s="27" t="s">
        <v>31</v>
      </c>
      <c r="K15" s="46"/>
    </row>
    <row r="16" ht="25" customHeight="1" spans="1:11">
      <c r="A16" s="22"/>
      <c r="B16" s="24" t="s">
        <v>91</v>
      </c>
      <c r="C16" s="18" t="s">
        <v>112</v>
      </c>
      <c r="D16" s="19" t="s">
        <v>72</v>
      </c>
      <c r="E16" s="85" t="s">
        <v>274</v>
      </c>
      <c r="F16" s="19" t="s">
        <v>31</v>
      </c>
      <c r="G16" s="85" t="s">
        <v>96</v>
      </c>
      <c r="H16" s="21">
        <v>15</v>
      </c>
      <c r="I16" s="21">
        <v>14</v>
      </c>
      <c r="J16" s="27" t="s">
        <v>31</v>
      </c>
      <c r="K16" s="46"/>
    </row>
    <row r="17" ht="25" customHeight="1" spans="1:11">
      <c r="A17" s="22"/>
      <c r="B17" s="24" t="s">
        <v>103</v>
      </c>
      <c r="C17" s="18" t="s">
        <v>104</v>
      </c>
      <c r="D17" s="19" t="s">
        <v>72</v>
      </c>
      <c r="E17" s="20">
        <v>100</v>
      </c>
      <c r="F17" s="19" t="s">
        <v>93</v>
      </c>
      <c r="G17" s="20">
        <v>100</v>
      </c>
      <c r="H17" s="21">
        <v>10</v>
      </c>
      <c r="I17" s="21">
        <v>10</v>
      </c>
      <c r="J17" s="27" t="s">
        <v>31</v>
      </c>
      <c r="K17" s="46"/>
    </row>
    <row r="18" ht="25" customHeight="1" spans="1:11">
      <c r="A18" s="23"/>
      <c r="B18" s="24" t="s">
        <v>105</v>
      </c>
      <c r="C18" s="18" t="s">
        <v>252</v>
      </c>
      <c r="D18" s="19" t="s">
        <v>69</v>
      </c>
      <c r="E18" s="20">
        <v>80000</v>
      </c>
      <c r="F18" s="19" t="s">
        <v>275</v>
      </c>
      <c r="G18" s="20">
        <v>67487.92</v>
      </c>
      <c r="H18" s="21">
        <v>10</v>
      </c>
      <c r="I18" s="21">
        <v>10</v>
      </c>
      <c r="J18" s="27" t="s">
        <v>159</v>
      </c>
      <c r="K18" s="46"/>
    </row>
    <row r="19" ht="53" customHeight="1" spans="1:11">
      <c r="A19" s="17" t="s">
        <v>110</v>
      </c>
      <c r="B19" s="24" t="s">
        <v>111</v>
      </c>
      <c r="C19" s="18" t="s">
        <v>245</v>
      </c>
      <c r="D19" s="19" t="s">
        <v>72</v>
      </c>
      <c r="E19" s="85" t="s">
        <v>113</v>
      </c>
      <c r="F19" s="19" t="s">
        <v>31</v>
      </c>
      <c r="G19" s="85" t="s">
        <v>113</v>
      </c>
      <c r="H19" s="21">
        <v>15</v>
      </c>
      <c r="I19" s="21">
        <v>14</v>
      </c>
      <c r="J19" s="27" t="s">
        <v>31</v>
      </c>
      <c r="K19" s="46"/>
    </row>
    <row r="20" ht="25" customHeight="1" spans="1:11">
      <c r="A20" s="23"/>
      <c r="B20" s="24" t="s">
        <v>120</v>
      </c>
      <c r="C20" s="18" t="s">
        <v>276</v>
      </c>
      <c r="D20" s="19" t="s">
        <v>72</v>
      </c>
      <c r="E20" s="85" t="s">
        <v>118</v>
      </c>
      <c r="F20" s="19" t="s">
        <v>31</v>
      </c>
      <c r="G20" s="85" t="s">
        <v>118</v>
      </c>
      <c r="H20" s="21">
        <v>15</v>
      </c>
      <c r="I20" s="21">
        <v>14</v>
      </c>
      <c r="J20" s="27" t="s">
        <v>31</v>
      </c>
      <c r="K20" s="46"/>
    </row>
    <row r="21" ht="25" customHeight="1" spans="1:11">
      <c r="A21" s="25" t="s">
        <v>126</v>
      </c>
      <c r="B21" s="24" t="s">
        <v>127</v>
      </c>
      <c r="C21" s="18" t="s">
        <v>246</v>
      </c>
      <c r="D21" s="19" t="s">
        <v>66</v>
      </c>
      <c r="E21" s="20">
        <v>90</v>
      </c>
      <c r="F21" s="19" t="s">
        <v>93</v>
      </c>
      <c r="G21" s="20">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97</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G11" sqref="G11:K11"/>
    </sheetView>
  </sheetViews>
  <sheetFormatPr defaultColWidth="9" defaultRowHeight="13.5"/>
  <cols>
    <col min="1" max="1" width="9.25" customWidth="1"/>
    <col min="2" max="2" width="16.5" customWidth="1"/>
    <col min="3" max="3" width="26.37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277</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8</v>
      </c>
      <c r="E6" s="9">
        <v>0.48</v>
      </c>
      <c r="F6" s="9">
        <v>0.48</v>
      </c>
      <c r="G6" s="9">
        <v>10</v>
      </c>
      <c r="H6" s="10">
        <f>IF(AND(E6&lt;&gt;0,F6&lt;&gt;0),F6/E6*100,"")</f>
        <v>100</v>
      </c>
      <c r="I6" s="13">
        <v>10</v>
      </c>
      <c r="J6" s="13"/>
      <c r="K6" s="41" t="s">
        <v>31</v>
      </c>
    </row>
    <row r="7" ht="25" customHeight="1" spans="1:11">
      <c r="A7" s="4"/>
      <c r="B7" s="4"/>
      <c r="C7" s="8" t="s">
        <v>144</v>
      </c>
      <c r="D7" s="9">
        <v>8</v>
      </c>
      <c r="E7" s="9">
        <v>0.48</v>
      </c>
      <c r="F7" s="9">
        <v>0.48</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278</v>
      </c>
      <c r="C11" s="7"/>
      <c r="D11" s="7"/>
      <c r="E11" s="7"/>
      <c r="F11" s="7"/>
      <c r="G11" s="7" t="s">
        <v>278</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279</v>
      </c>
      <c r="D15" s="19" t="s">
        <v>66</v>
      </c>
      <c r="E15" s="20">
        <v>24</v>
      </c>
      <c r="F15" s="19" t="s">
        <v>280</v>
      </c>
      <c r="G15" s="20">
        <v>52</v>
      </c>
      <c r="H15" s="21">
        <v>15</v>
      </c>
      <c r="I15" s="21">
        <v>15</v>
      </c>
      <c r="J15" s="27" t="s">
        <v>31</v>
      </c>
      <c r="K15" s="46"/>
    </row>
    <row r="16" ht="25" customHeight="1" spans="1:11">
      <c r="A16" s="22"/>
      <c r="B16" s="24" t="s">
        <v>91</v>
      </c>
      <c r="C16" s="18" t="s">
        <v>215</v>
      </c>
      <c r="D16" s="19" t="s">
        <v>66</v>
      </c>
      <c r="E16" s="20">
        <v>80</v>
      </c>
      <c r="F16" s="19" t="s">
        <v>93</v>
      </c>
      <c r="G16" s="20">
        <v>85</v>
      </c>
      <c r="H16" s="21">
        <v>15</v>
      </c>
      <c r="I16" s="21">
        <v>15</v>
      </c>
      <c r="J16" s="27" t="s">
        <v>31</v>
      </c>
      <c r="K16" s="46"/>
    </row>
    <row r="17" ht="25" customHeight="1" spans="1:11">
      <c r="A17" s="22"/>
      <c r="B17" s="24" t="s">
        <v>103</v>
      </c>
      <c r="C17" s="18" t="s">
        <v>157</v>
      </c>
      <c r="D17" s="19" t="s">
        <v>72</v>
      </c>
      <c r="E17" s="20">
        <v>100</v>
      </c>
      <c r="F17" s="19" t="s">
        <v>93</v>
      </c>
      <c r="G17" s="20">
        <v>100</v>
      </c>
      <c r="H17" s="21">
        <v>10</v>
      </c>
      <c r="I17" s="21">
        <v>10</v>
      </c>
      <c r="J17" s="27" t="s">
        <v>31</v>
      </c>
      <c r="K17" s="46"/>
    </row>
    <row r="18" ht="25" customHeight="1" spans="1:11">
      <c r="A18" s="23"/>
      <c r="B18" s="24" t="s">
        <v>105</v>
      </c>
      <c r="C18" s="18" t="s">
        <v>281</v>
      </c>
      <c r="D18" s="19" t="s">
        <v>66</v>
      </c>
      <c r="E18" s="20">
        <v>80000</v>
      </c>
      <c r="F18" s="19" t="s">
        <v>275</v>
      </c>
      <c r="G18" s="20">
        <v>4800</v>
      </c>
      <c r="H18" s="21">
        <v>10</v>
      </c>
      <c r="I18" s="21">
        <v>10</v>
      </c>
      <c r="J18" s="27" t="s">
        <v>159</v>
      </c>
      <c r="K18" s="46"/>
    </row>
    <row r="19" ht="53" customHeight="1" spans="1:11">
      <c r="A19" s="17" t="s">
        <v>110</v>
      </c>
      <c r="B19" s="24" t="s">
        <v>111</v>
      </c>
      <c r="C19" s="18" t="s">
        <v>282</v>
      </c>
      <c r="D19" s="19" t="s">
        <v>72</v>
      </c>
      <c r="E19" s="85" t="s">
        <v>113</v>
      </c>
      <c r="F19" s="19" t="s">
        <v>31</v>
      </c>
      <c r="G19" s="85" t="s">
        <v>113</v>
      </c>
      <c r="H19" s="21">
        <v>15</v>
      </c>
      <c r="I19" s="21">
        <v>13</v>
      </c>
      <c r="J19" s="27" t="s">
        <v>31</v>
      </c>
      <c r="K19" s="46"/>
    </row>
    <row r="20" ht="25" customHeight="1" spans="1:11">
      <c r="A20" s="23"/>
      <c r="B20" s="24" t="s">
        <v>120</v>
      </c>
      <c r="C20" s="18" t="s">
        <v>283</v>
      </c>
      <c r="D20" s="19" t="s">
        <v>72</v>
      </c>
      <c r="E20" s="85" t="s">
        <v>118</v>
      </c>
      <c r="F20" s="19" t="s">
        <v>31</v>
      </c>
      <c r="G20" s="85" t="s">
        <v>118</v>
      </c>
      <c r="H20" s="21">
        <v>15</v>
      </c>
      <c r="I20" s="21">
        <v>13</v>
      </c>
      <c r="J20" s="27" t="s">
        <v>31</v>
      </c>
      <c r="K20" s="46"/>
    </row>
    <row r="21" ht="25" customHeight="1" spans="1:11">
      <c r="A21" s="25" t="s">
        <v>126</v>
      </c>
      <c r="B21" s="24" t="s">
        <v>127</v>
      </c>
      <c r="C21" s="18" t="s">
        <v>162</v>
      </c>
      <c r="D21" s="19" t="s">
        <v>66</v>
      </c>
      <c r="E21" s="20">
        <v>90</v>
      </c>
      <c r="F21" s="19" t="s">
        <v>93</v>
      </c>
      <c r="G21" s="20">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96</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3" workbookViewId="0">
      <selection activeCell="B11" sqref="B11:F11"/>
    </sheetView>
  </sheetViews>
  <sheetFormatPr defaultColWidth="9" defaultRowHeight="13.5"/>
  <cols>
    <col min="1" max="1" width="9.25" customWidth="1"/>
    <col min="3" max="3" width="40.62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284</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8</v>
      </c>
      <c r="E6" s="9">
        <v>7.5</v>
      </c>
      <c r="F6" s="9">
        <v>7.5</v>
      </c>
      <c r="G6" s="9">
        <v>10</v>
      </c>
      <c r="H6" s="10">
        <f>IF(AND(E6&lt;&gt;0,F6&lt;&gt;0),F6/E6*100,"")</f>
        <v>100</v>
      </c>
      <c r="I6" s="13">
        <v>10</v>
      </c>
      <c r="J6" s="13"/>
      <c r="K6" s="41" t="s">
        <v>31</v>
      </c>
    </row>
    <row r="7" ht="25" customHeight="1" spans="1:11">
      <c r="A7" s="4"/>
      <c r="B7" s="4"/>
      <c r="C7" s="8" t="s">
        <v>144</v>
      </c>
      <c r="D7" s="9">
        <v>8</v>
      </c>
      <c r="E7" s="9">
        <v>7.5</v>
      </c>
      <c r="F7" s="9">
        <v>7.5</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285</v>
      </c>
      <c r="C11" s="7"/>
      <c r="D11" s="7"/>
      <c r="E11" s="7"/>
      <c r="F11" s="7"/>
      <c r="G11" s="7" t="s">
        <v>286</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287</v>
      </c>
      <c r="D15" s="19" t="s">
        <v>66</v>
      </c>
      <c r="E15" s="20">
        <v>50</v>
      </c>
      <c r="F15" s="19" t="s">
        <v>89</v>
      </c>
      <c r="G15" s="20">
        <v>50</v>
      </c>
      <c r="H15" s="21">
        <v>15</v>
      </c>
      <c r="I15" s="21">
        <v>15</v>
      </c>
      <c r="J15" s="27" t="s">
        <v>31</v>
      </c>
      <c r="K15" s="46"/>
    </row>
    <row r="16" ht="25" customHeight="1" spans="1:11">
      <c r="A16" s="22"/>
      <c r="B16" s="24" t="s">
        <v>91</v>
      </c>
      <c r="C16" s="18" t="s">
        <v>102</v>
      </c>
      <c r="D16" s="19" t="s">
        <v>66</v>
      </c>
      <c r="E16" s="20">
        <v>75</v>
      </c>
      <c r="F16" s="19" t="s">
        <v>93</v>
      </c>
      <c r="G16" s="20">
        <v>75</v>
      </c>
      <c r="H16" s="21">
        <v>15</v>
      </c>
      <c r="I16" s="21">
        <v>15</v>
      </c>
      <c r="J16" s="27" t="s">
        <v>31</v>
      </c>
      <c r="K16" s="46"/>
    </row>
    <row r="17" ht="25" customHeight="1" spans="1:11">
      <c r="A17" s="22"/>
      <c r="B17" s="24" t="s">
        <v>103</v>
      </c>
      <c r="C17" s="18" t="s">
        <v>157</v>
      </c>
      <c r="D17" s="19" t="s">
        <v>72</v>
      </c>
      <c r="E17" s="20">
        <v>100</v>
      </c>
      <c r="F17" s="19" t="s">
        <v>93</v>
      </c>
      <c r="G17" s="20">
        <v>100</v>
      </c>
      <c r="H17" s="21">
        <v>10</v>
      </c>
      <c r="I17" s="21">
        <v>10</v>
      </c>
      <c r="J17" s="27" t="s">
        <v>31</v>
      </c>
      <c r="K17" s="46"/>
    </row>
    <row r="18" ht="25" customHeight="1" spans="1:11">
      <c r="A18" s="23"/>
      <c r="B18" s="24" t="s">
        <v>105</v>
      </c>
      <c r="C18" s="18" t="s">
        <v>288</v>
      </c>
      <c r="D18" s="19" t="s">
        <v>66</v>
      </c>
      <c r="E18" s="20">
        <v>60000</v>
      </c>
      <c r="F18" s="19" t="s">
        <v>275</v>
      </c>
      <c r="G18" s="20">
        <v>75000</v>
      </c>
      <c r="H18" s="21">
        <v>10</v>
      </c>
      <c r="I18" s="21">
        <v>10</v>
      </c>
      <c r="J18" s="27" t="s">
        <v>31</v>
      </c>
      <c r="K18" s="46"/>
    </row>
    <row r="19" ht="53" customHeight="1" spans="1:11">
      <c r="A19" s="17" t="s">
        <v>110</v>
      </c>
      <c r="B19" s="24" t="s">
        <v>111</v>
      </c>
      <c r="C19" s="18" t="s">
        <v>289</v>
      </c>
      <c r="D19" s="19" t="s">
        <v>72</v>
      </c>
      <c r="E19" s="85" t="s">
        <v>113</v>
      </c>
      <c r="F19" s="19" t="s">
        <v>31</v>
      </c>
      <c r="G19" s="85" t="s">
        <v>113</v>
      </c>
      <c r="H19" s="21">
        <v>15</v>
      </c>
      <c r="I19" s="21">
        <v>13</v>
      </c>
      <c r="J19" s="27" t="s">
        <v>31</v>
      </c>
      <c r="K19" s="46"/>
    </row>
    <row r="20" ht="25" customHeight="1" spans="1:11">
      <c r="A20" s="23"/>
      <c r="B20" s="24" t="s">
        <v>120</v>
      </c>
      <c r="C20" s="18" t="s">
        <v>123</v>
      </c>
      <c r="D20" s="19" t="s">
        <v>72</v>
      </c>
      <c r="E20" s="85" t="s">
        <v>118</v>
      </c>
      <c r="F20" s="19" t="s">
        <v>31</v>
      </c>
      <c r="G20" s="85" t="s">
        <v>118</v>
      </c>
      <c r="H20" s="21">
        <v>15</v>
      </c>
      <c r="I20" s="21">
        <v>13</v>
      </c>
      <c r="J20" s="27" t="s">
        <v>31</v>
      </c>
      <c r="K20" s="46"/>
    </row>
    <row r="21" ht="25" customHeight="1" spans="1:11">
      <c r="A21" s="25" t="s">
        <v>126</v>
      </c>
      <c r="B21" s="24" t="s">
        <v>127</v>
      </c>
      <c r="C21" s="18" t="s">
        <v>128</v>
      </c>
      <c r="D21" s="19" t="s">
        <v>66</v>
      </c>
      <c r="E21" s="20">
        <v>90</v>
      </c>
      <c r="F21" s="19" t="s">
        <v>93</v>
      </c>
      <c r="G21" s="20">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96</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4" workbookViewId="0">
      <selection activeCell="K6" sqref="K6:K9"/>
    </sheetView>
  </sheetViews>
  <sheetFormatPr defaultColWidth="9" defaultRowHeight="13.5"/>
  <cols>
    <col min="1" max="1" width="9.25" customWidth="1"/>
    <col min="2" max="2" width="17.125" customWidth="1"/>
    <col min="3" max="3" width="28.37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290</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5</v>
      </c>
      <c r="E6" s="9">
        <v>3.46</v>
      </c>
      <c r="F6" s="9">
        <v>3.46</v>
      </c>
      <c r="G6" s="9">
        <v>10</v>
      </c>
      <c r="H6" s="10">
        <f>IF(AND(E6&lt;&gt;0,F6&lt;&gt;0),F6/E6*100,"")</f>
        <v>100</v>
      </c>
      <c r="I6" s="13">
        <v>10</v>
      </c>
      <c r="J6" s="13"/>
      <c r="K6" s="41" t="s">
        <v>31</v>
      </c>
    </row>
    <row r="7" ht="25" customHeight="1" spans="1:11">
      <c r="A7" s="4"/>
      <c r="B7" s="4"/>
      <c r="C7" s="8" t="s">
        <v>144</v>
      </c>
      <c r="D7" s="9">
        <v>5</v>
      </c>
      <c r="E7" s="9">
        <v>3.46</v>
      </c>
      <c r="F7" s="9">
        <v>3.46</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291</v>
      </c>
      <c r="C11" s="7"/>
      <c r="D11" s="7"/>
      <c r="E11" s="7"/>
      <c r="F11" s="7"/>
      <c r="G11" s="7" t="s">
        <v>291</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17" t="s">
        <v>64</v>
      </c>
      <c r="C15" s="18" t="s">
        <v>86</v>
      </c>
      <c r="D15" s="19" t="s">
        <v>66</v>
      </c>
      <c r="E15" s="20">
        <v>70</v>
      </c>
      <c r="F15" s="19" t="s">
        <v>78</v>
      </c>
      <c r="G15" s="20">
        <v>70</v>
      </c>
      <c r="H15" s="21">
        <v>9</v>
      </c>
      <c r="I15" s="21">
        <v>9</v>
      </c>
      <c r="J15" s="27" t="s">
        <v>31</v>
      </c>
      <c r="K15" s="46"/>
    </row>
    <row r="16" ht="25" customHeight="1" spans="1:11">
      <c r="A16" s="22"/>
      <c r="B16" s="22"/>
      <c r="C16" s="18" t="s">
        <v>84</v>
      </c>
      <c r="D16" s="19" t="s">
        <v>66</v>
      </c>
      <c r="E16" s="20">
        <v>5</v>
      </c>
      <c r="F16" s="19" t="s">
        <v>67</v>
      </c>
      <c r="G16" s="20">
        <v>25</v>
      </c>
      <c r="H16" s="21">
        <v>9</v>
      </c>
      <c r="I16" s="21">
        <v>9</v>
      </c>
      <c r="J16" s="27" t="s">
        <v>31</v>
      </c>
      <c r="K16" s="46"/>
    </row>
    <row r="17" ht="25" customHeight="1" spans="1:11">
      <c r="A17" s="22"/>
      <c r="B17" s="23"/>
      <c r="C17" s="18" t="s">
        <v>85</v>
      </c>
      <c r="D17" s="19" t="s">
        <v>66</v>
      </c>
      <c r="E17" s="20">
        <v>5</v>
      </c>
      <c r="F17" s="19" t="s">
        <v>67</v>
      </c>
      <c r="G17" s="20">
        <v>25</v>
      </c>
      <c r="H17" s="21">
        <v>9</v>
      </c>
      <c r="I17" s="21">
        <v>9</v>
      </c>
      <c r="J17" s="27" t="s">
        <v>31</v>
      </c>
      <c r="K17" s="46"/>
    </row>
    <row r="18" ht="25" customHeight="1" spans="1:11">
      <c r="A18" s="22"/>
      <c r="B18" s="24" t="s">
        <v>91</v>
      </c>
      <c r="C18" s="18" t="s">
        <v>99</v>
      </c>
      <c r="D18" s="19" t="s">
        <v>66</v>
      </c>
      <c r="E18" s="20">
        <v>90</v>
      </c>
      <c r="F18" s="19" t="s">
        <v>93</v>
      </c>
      <c r="G18" s="20">
        <v>95</v>
      </c>
      <c r="H18" s="21">
        <v>9</v>
      </c>
      <c r="I18" s="21">
        <v>9</v>
      </c>
      <c r="J18" s="27" t="s">
        <v>31</v>
      </c>
      <c r="K18" s="46"/>
    </row>
    <row r="19" ht="25" customHeight="1" spans="1:11">
      <c r="A19" s="22"/>
      <c r="B19" s="24" t="s">
        <v>103</v>
      </c>
      <c r="C19" s="18" t="s">
        <v>104</v>
      </c>
      <c r="D19" s="19" t="s">
        <v>72</v>
      </c>
      <c r="E19" s="20">
        <v>100</v>
      </c>
      <c r="F19" s="19" t="s">
        <v>93</v>
      </c>
      <c r="G19" s="20">
        <v>100</v>
      </c>
      <c r="H19" s="21">
        <v>7</v>
      </c>
      <c r="I19" s="21">
        <v>7</v>
      </c>
      <c r="J19" s="27" t="s">
        <v>31</v>
      </c>
      <c r="K19" s="46"/>
    </row>
    <row r="20" ht="25" customHeight="1" spans="1:11">
      <c r="A20" s="23"/>
      <c r="B20" s="24" t="s">
        <v>105</v>
      </c>
      <c r="C20" s="18" t="s">
        <v>292</v>
      </c>
      <c r="D20" s="19" t="s">
        <v>69</v>
      </c>
      <c r="E20" s="20">
        <v>5</v>
      </c>
      <c r="F20" s="19" t="s">
        <v>107</v>
      </c>
      <c r="G20" s="20">
        <v>3.46</v>
      </c>
      <c r="H20" s="21">
        <v>7</v>
      </c>
      <c r="I20" s="21">
        <v>7</v>
      </c>
      <c r="J20" s="27" t="s">
        <v>31</v>
      </c>
      <c r="K20" s="46"/>
    </row>
    <row r="21" ht="53" customHeight="1" spans="1:11">
      <c r="A21" s="17" t="s">
        <v>110</v>
      </c>
      <c r="B21" s="24" t="s">
        <v>111</v>
      </c>
      <c r="C21" s="18" t="s">
        <v>293</v>
      </c>
      <c r="D21" s="19" t="s">
        <v>72</v>
      </c>
      <c r="E21" s="85" t="s">
        <v>113</v>
      </c>
      <c r="F21" s="19" t="s">
        <v>31</v>
      </c>
      <c r="G21" s="85" t="s">
        <v>113</v>
      </c>
      <c r="H21" s="21">
        <v>15</v>
      </c>
      <c r="I21" s="21">
        <v>13</v>
      </c>
      <c r="J21" s="27" t="s">
        <v>31</v>
      </c>
      <c r="K21" s="46"/>
    </row>
    <row r="22" ht="25" customHeight="1" spans="1:11">
      <c r="A22" s="23"/>
      <c r="B22" s="24" t="s">
        <v>120</v>
      </c>
      <c r="C22" s="18" t="s">
        <v>294</v>
      </c>
      <c r="D22" s="19" t="s">
        <v>72</v>
      </c>
      <c r="E22" s="85" t="s">
        <v>118</v>
      </c>
      <c r="F22" s="19" t="s">
        <v>31</v>
      </c>
      <c r="G22" s="85" t="s">
        <v>118</v>
      </c>
      <c r="H22" s="21">
        <v>15</v>
      </c>
      <c r="I22" s="21">
        <v>13</v>
      </c>
      <c r="J22" s="27" t="s">
        <v>31</v>
      </c>
      <c r="K22" s="46"/>
    </row>
    <row r="23" ht="25" customHeight="1" spans="1:11">
      <c r="A23" s="25" t="s">
        <v>126</v>
      </c>
      <c r="B23" s="24" t="s">
        <v>127</v>
      </c>
      <c r="C23" s="18" t="s">
        <v>246</v>
      </c>
      <c r="D23" s="19" t="s">
        <v>66</v>
      </c>
      <c r="E23" s="20">
        <v>90</v>
      </c>
      <c r="F23" s="19" t="s">
        <v>93</v>
      </c>
      <c r="G23" s="20">
        <v>92</v>
      </c>
      <c r="H23" s="21">
        <v>10</v>
      </c>
      <c r="I23" s="21">
        <v>10</v>
      </c>
      <c r="J23" s="27" t="s">
        <v>31</v>
      </c>
      <c r="K23" s="46"/>
    </row>
    <row r="24" ht="25" customHeight="1" spans="1:11">
      <c r="A24" s="4" t="s">
        <v>164</v>
      </c>
      <c r="B24" s="4"/>
      <c r="C24" s="4"/>
      <c r="D24" s="27" t="s">
        <v>31</v>
      </c>
      <c r="E24" s="28"/>
      <c r="F24" s="28"/>
      <c r="G24" s="28"/>
      <c r="H24" s="28"/>
      <c r="I24" s="28"/>
      <c r="J24" s="28"/>
      <c r="K24" s="46"/>
    </row>
    <row r="25" ht="25" customHeight="1" spans="1:11">
      <c r="A25" s="29" t="s">
        <v>165</v>
      </c>
      <c r="B25" s="30"/>
      <c r="C25" s="30"/>
      <c r="D25" s="30"/>
      <c r="E25" s="30"/>
      <c r="F25" s="30"/>
      <c r="G25" s="31"/>
      <c r="H25" s="4" t="s">
        <v>166</v>
      </c>
      <c r="I25" s="4" t="s">
        <v>167</v>
      </c>
      <c r="J25" s="27" t="s">
        <v>168</v>
      </c>
      <c r="K25" s="46"/>
    </row>
    <row r="26" ht="25" customHeight="1" spans="1:11">
      <c r="A26" s="32"/>
      <c r="B26" s="33"/>
      <c r="C26" s="33"/>
      <c r="D26" s="33"/>
      <c r="E26" s="33"/>
      <c r="F26" s="33"/>
      <c r="G26" s="34"/>
      <c r="H26" s="4">
        <v>100</v>
      </c>
      <c r="I26" s="4">
        <v>96</v>
      </c>
      <c r="J26" s="27" t="s">
        <v>169</v>
      </c>
      <c r="K26" s="46"/>
    </row>
    <row r="27" ht="69" customHeight="1" spans="1:11">
      <c r="A27" s="11" t="s">
        <v>170</v>
      </c>
      <c r="B27" s="11"/>
      <c r="C27" s="11"/>
      <c r="D27" s="11"/>
      <c r="E27" s="11"/>
      <c r="F27" s="11"/>
      <c r="G27" s="11"/>
      <c r="H27" s="11"/>
      <c r="I27" s="11"/>
      <c r="J27" s="11"/>
      <c r="K27" s="11"/>
    </row>
    <row r="28" spans="1:11">
      <c r="A28" s="35" t="s">
        <v>129</v>
      </c>
      <c r="B28" s="35"/>
      <c r="C28" s="35"/>
      <c r="D28" s="35"/>
      <c r="E28" s="35"/>
      <c r="F28" s="35"/>
      <c r="G28" s="35"/>
      <c r="H28" s="35"/>
      <c r="I28" s="35"/>
      <c r="J28" s="35"/>
      <c r="K28" s="35"/>
    </row>
    <row r="29" spans="1:11">
      <c r="A29" s="35" t="s">
        <v>130</v>
      </c>
      <c r="B29" s="35"/>
      <c r="C29" s="35"/>
      <c r="D29" s="35"/>
      <c r="E29" s="35"/>
      <c r="F29" s="35"/>
      <c r="G29" s="35"/>
      <c r="H29" s="35"/>
      <c r="I29" s="35"/>
      <c r="J29" s="35"/>
      <c r="K29" s="35"/>
    </row>
    <row r="30" spans="1:10">
      <c r="A30" s="36"/>
      <c r="B30" s="36"/>
      <c r="C30" s="36"/>
      <c r="D30" s="36"/>
      <c r="E30" s="36"/>
      <c r="F30" s="36"/>
      <c r="G30" s="36"/>
      <c r="H30" s="36"/>
      <c r="I30" s="36"/>
      <c r="J30" s="36"/>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4"/>
  <sheetViews>
    <sheetView tabSelected="1" topLeftCell="A10" workbookViewId="0">
      <selection activeCell="C25" sqref="C25"/>
    </sheetView>
  </sheetViews>
  <sheetFormatPr defaultColWidth="9" defaultRowHeight="13.5"/>
  <cols>
    <col min="1" max="1" width="18.875" customWidth="1"/>
    <col min="2" max="2" width="13.25" customWidth="1"/>
    <col min="3" max="3" width="36.125" style="47"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49" t="s">
        <v>33</v>
      </c>
      <c r="B1" s="49"/>
      <c r="C1" s="49"/>
      <c r="D1" s="49"/>
      <c r="E1" s="49"/>
      <c r="F1" s="49"/>
      <c r="G1" s="49"/>
      <c r="H1" s="49"/>
      <c r="I1" s="49"/>
    </row>
    <row r="2" ht="24" customHeight="1" spans="1:9">
      <c r="A2" s="50" t="s">
        <v>1</v>
      </c>
      <c r="B2" s="51"/>
      <c r="C2" s="52"/>
      <c r="D2" s="51"/>
      <c r="E2" s="51"/>
      <c r="F2" s="51"/>
      <c r="G2" s="51"/>
      <c r="H2" s="51"/>
      <c r="I2" s="63" t="s">
        <v>34</v>
      </c>
    </row>
    <row r="3" ht="20" customHeight="1" spans="1:9">
      <c r="A3" s="53" t="s">
        <v>35</v>
      </c>
      <c r="B3" s="54" t="s">
        <v>36</v>
      </c>
      <c r="C3" s="55"/>
      <c r="D3" s="55"/>
      <c r="E3" s="55"/>
      <c r="F3" s="55"/>
      <c r="G3" s="55"/>
      <c r="H3" s="55"/>
      <c r="I3" s="64"/>
    </row>
    <row r="4" ht="32" customHeight="1" spans="1:9">
      <c r="A4" s="12" t="s">
        <v>37</v>
      </c>
      <c r="B4" s="56" t="s">
        <v>38</v>
      </c>
      <c r="C4" s="56"/>
      <c r="D4" s="12" t="s">
        <v>39</v>
      </c>
      <c r="E4" s="56" t="s">
        <v>40</v>
      </c>
      <c r="F4" s="12" t="s">
        <v>41</v>
      </c>
      <c r="G4" s="12" t="s">
        <v>42</v>
      </c>
      <c r="H4" s="12" t="s">
        <v>43</v>
      </c>
      <c r="I4" s="12" t="s">
        <v>44</v>
      </c>
    </row>
    <row r="5" ht="25" customHeight="1" spans="1:9">
      <c r="A5" s="12"/>
      <c r="B5" s="12" t="s">
        <v>45</v>
      </c>
      <c r="C5" s="12"/>
      <c r="D5" s="53">
        <v>363.44</v>
      </c>
      <c r="E5" s="53">
        <f t="shared" ref="E5:E10" si="0">F5-D5</f>
        <v>-48.26</v>
      </c>
      <c r="F5" s="53">
        <v>315.18</v>
      </c>
      <c r="G5" s="53">
        <v>314.72</v>
      </c>
      <c r="H5" s="10">
        <f t="shared" ref="H5:H10" si="1">IF(AND(F5&lt;&gt;0,G5&lt;&gt;0),G5/F5*100,"")</f>
        <v>99.8540516530237</v>
      </c>
      <c r="I5" s="65" t="s">
        <v>31</v>
      </c>
    </row>
    <row r="6" ht="25" customHeight="1" spans="1:9">
      <c r="A6" s="12"/>
      <c r="B6" s="12" t="s">
        <v>46</v>
      </c>
      <c r="C6" s="12" t="s">
        <v>45</v>
      </c>
      <c r="D6" s="53">
        <v>220.9</v>
      </c>
      <c r="E6" s="53">
        <f t="shared" si="0"/>
        <v>-26.26</v>
      </c>
      <c r="F6" s="53">
        <v>194.64</v>
      </c>
      <c r="G6" s="53">
        <v>194.64</v>
      </c>
      <c r="H6" s="10">
        <f t="shared" si="1"/>
        <v>100</v>
      </c>
      <c r="I6" s="66"/>
    </row>
    <row r="7" ht="25" customHeight="1" spans="1:9">
      <c r="A7" s="12"/>
      <c r="B7" s="12" t="s">
        <v>47</v>
      </c>
      <c r="C7" s="12" t="s">
        <v>45</v>
      </c>
      <c r="D7" s="53">
        <v>142.54</v>
      </c>
      <c r="E7" s="53">
        <f t="shared" si="0"/>
        <v>-22</v>
      </c>
      <c r="F7" s="53">
        <v>120.54</v>
      </c>
      <c r="G7" s="53">
        <v>120.08</v>
      </c>
      <c r="H7" s="10">
        <f t="shared" si="1"/>
        <v>99.6183839389414</v>
      </c>
      <c r="I7" s="66"/>
    </row>
    <row r="8" ht="25" customHeight="1" spans="1:9">
      <c r="A8" s="12"/>
      <c r="B8" s="12"/>
      <c r="C8" s="12" t="s">
        <v>48</v>
      </c>
      <c r="D8" s="53">
        <v>141</v>
      </c>
      <c r="E8" s="53">
        <f t="shared" si="0"/>
        <v>-22</v>
      </c>
      <c r="F8" s="53">
        <v>119</v>
      </c>
      <c r="G8" s="53">
        <v>119</v>
      </c>
      <c r="H8" s="10">
        <f t="shared" si="1"/>
        <v>100</v>
      </c>
      <c r="I8" s="66"/>
    </row>
    <row r="9" ht="25" customHeight="1" spans="1:9">
      <c r="A9" s="12"/>
      <c r="B9" s="12"/>
      <c r="C9" s="12" t="s">
        <v>49</v>
      </c>
      <c r="D9" s="12" t="s">
        <v>50</v>
      </c>
      <c r="E9" s="12" t="s">
        <v>50</v>
      </c>
      <c r="F9" s="12" t="s">
        <v>50</v>
      </c>
      <c r="G9" s="12" t="s">
        <v>50</v>
      </c>
      <c r="H9" s="12" t="s">
        <v>50</v>
      </c>
      <c r="I9" s="66"/>
    </row>
    <row r="10" ht="25" customHeight="1" spans="1:9">
      <c r="A10" s="12"/>
      <c r="B10" s="12"/>
      <c r="C10" s="12" t="s">
        <v>51</v>
      </c>
      <c r="D10" s="53">
        <v>1.54</v>
      </c>
      <c r="E10" s="53">
        <f t="shared" si="0"/>
        <v>0</v>
      </c>
      <c r="F10" s="53">
        <v>1.54</v>
      </c>
      <c r="G10" s="53">
        <v>1.08</v>
      </c>
      <c r="H10" s="10">
        <f t="shared" si="1"/>
        <v>70.1298701298701</v>
      </c>
      <c r="I10" s="67"/>
    </row>
    <row r="11" ht="252" customHeight="1" spans="1:9">
      <c r="A11" s="12" t="s">
        <v>52</v>
      </c>
      <c r="B11" s="57" t="s">
        <v>53</v>
      </c>
      <c r="C11" s="58"/>
      <c r="D11" s="58"/>
      <c r="E11" s="58"/>
      <c r="F11" s="58"/>
      <c r="G11" s="58"/>
      <c r="H11" s="58"/>
      <c r="I11" s="68"/>
    </row>
    <row r="12" ht="25" customHeight="1" spans="1:9">
      <c r="A12" s="12" t="s">
        <v>54</v>
      </c>
      <c r="B12" s="12"/>
      <c r="C12" s="12"/>
      <c r="D12" s="12"/>
      <c r="E12" s="12"/>
      <c r="F12" s="12"/>
      <c r="G12" s="12"/>
      <c r="H12" s="12"/>
      <c r="I12" s="12"/>
    </row>
    <row r="13" s="47" customFormat="1" ht="25" customHeight="1" spans="1:9">
      <c r="A13" s="12" t="s">
        <v>55</v>
      </c>
      <c r="B13" s="12" t="s">
        <v>56</v>
      </c>
      <c r="C13" s="12" t="s">
        <v>57</v>
      </c>
      <c r="D13" s="12" t="s">
        <v>58</v>
      </c>
      <c r="E13" s="12" t="s">
        <v>59</v>
      </c>
      <c r="F13" s="12" t="s">
        <v>60</v>
      </c>
      <c r="G13" s="12" t="s">
        <v>61</v>
      </c>
      <c r="H13" s="56" t="s">
        <v>62</v>
      </c>
      <c r="I13" s="56"/>
    </row>
    <row r="14" s="47" customFormat="1" ht="25" customHeight="1" spans="1:9">
      <c r="A14" s="59" t="s">
        <v>63</v>
      </c>
      <c r="B14" s="59" t="s">
        <v>64</v>
      </c>
      <c r="C14" s="56" t="s">
        <v>65</v>
      </c>
      <c r="D14" s="56" t="s">
        <v>66</v>
      </c>
      <c r="E14" s="56">
        <v>2000</v>
      </c>
      <c r="F14" s="56" t="s">
        <v>67</v>
      </c>
      <c r="G14" s="56">
        <v>6339</v>
      </c>
      <c r="H14" s="60" t="s">
        <v>31</v>
      </c>
      <c r="I14" s="69"/>
    </row>
    <row r="15" s="47" customFormat="1" ht="25" customHeight="1" spans="1:9">
      <c r="A15" s="61"/>
      <c r="B15" s="61"/>
      <c r="C15" s="56" t="s">
        <v>68</v>
      </c>
      <c r="D15" s="56" t="s">
        <v>69</v>
      </c>
      <c r="E15" s="56">
        <v>15</v>
      </c>
      <c r="F15" s="56" t="s">
        <v>70</v>
      </c>
      <c r="G15" s="56">
        <v>13</v>
      </c>
      <c r="H15" s="60" t="s">
        <v>31</v>
      </c>
      <c r="I15" s="69"/>
    </row>
    <row r="16" s="47" customFormat="1" ht="25" customHeight="1" spans="1:9">
      <c r="A16" s="61"/>
      <c r="B16" s="61"/>
      <c r="C16" s="56" t="s">
        <v>71</v>
      </c>
      <c r="D16" s="56" t="s">
        <v>72</v>
      </c>
      <c r="E16" s="56">
        <v>1</v>
      </c>
      <c r="F16" s="56" t="s">
        <v>70</v>
      </c>
      <c r="G16" s="56">
        <v>1</v>
      </c>
      <c r="H16" s="60" t="s">
        <v>31</v>
      </c>
      <c r="I16" s="69"/>
    </row>
    <row r="17" s="47" customFormat="1" ht="25" customHeight="1" spans="1:9">
      <c r="A17" s="61"/>
      <c r="B17" s="61"/>
      <c r="C17" s="56" t="s">
        <v>73</v>
      </c>
      <c r="D17" s="56" t="s">
        <v>66</v>
      </c>
      <c r="E17" s="56">
        <v>3</v>
      </c>
      <c r="F17" s="56" t="s">
        <v>67</v>
      </c>
      <c r="G17" s="56">
        <v>12</v>
      </c>
      <c r="H17" s="60" t="s">
        <v>31</v>
      </c>
      <c r="I17" s="69"/>
    </row>
    <row r="18" s="47" customFormat="1" ht="25" customHeight="1" spans="1:9">
      <c r="A18" s="61"/>
      <c r="B18" s="61"/>
      <c r="C18" s="56" t="s">
        <v>74</v>
      </c>
      <c r="D18" s="56" t="s">
        <v>66</v>
      </c>
      <c r="E18" s="56">
        <v>1</v>
      </c>
      <c r="F18" s="56" t="s">
        <v>67</v>
      </c>
      <c r="G18" s="56">
        <v>1</v>
      </c>
      <c r="H18" s="60" t="s">
        <v>31</v>
      </c>
      <c r="I18" s="69"/>
    </row>
    <row r="19" s="47" customFormat="1" ht="25" customHeight="1" spans="1:9">
      <c r="A19" s="61"/>
      <c r="B19" s="61"/>
      <c r="C19" s="56" t="s">
        <v>75</v>
      </c>
      <c r="D19" s="56" t="s">
        <v>66</v>
      </c>
      <c r="E19" s="56">
        <v>52</v>
      </c>
      <c r="F19" s="56" t="s">
        <v>76</v>
      </c>
      <c r="G19" s="56">
        <v>52</v>
      </c>
      <c r="H19" s="60" t="s">
        <v>31</v>
      </c>
      <c r="I19" s="69"/>
    </row>
    <row r="20" s="47" customFormat="1" ht="25" customHeight="1" spans="1:9">
      <c r="A20" s="61"/>
      <c r="B20" s="61"/>
      <c r="C20" s="56" t="s">
        <v>77</v>
      </c>
      <c r="D20" s="56" t="s">
        <v>66</v>
      </c>
      <c r="E20" s="56">
        <v>7</v>
      </c>
      <c r="F20" s="56" t="s">
        <v>78</v>
      </c>
      <c r="G20" s="56">
        <v>76</v>
      </c>
      <c r="H20" s="60" t="s">
        <v>31</v>
      </c>
      <c r="I20" s="69"/>
    </row>
    <row r="21" s="47" customFormat="1" ht="25" customHeight="1" spans="1:9">
      <c r="A21" s="61"/>
      <c r="B21" s="61"/>
      <c r="C21" s="56" t="s">
        <v>79</v>
      </c>
      <c r="D21" s="56" t="s">
        <v>66</v>
      </c>
      <c r="E21" s="56">
        <v>1</v>
      </c>
      <c r="F21" s="56" t="s">
        <v>80</v>
      </c>
      <c r="G21" s="56">
        <v>3</v>
      </c>
      <c r="H21" s="60" t="s">
        <v>31</v>
      </c>
      <c r="I21" s="69"/>
    </row>
    <row r="22" s="47" customFormat="1" ht="25" customHeight="1" spans="1:9">
      <c r="A22" s="61"/>
      <c r="B22" s="61"/>
      <c r="C22" s="56" t="s">
        <v>81</v>
      </c>
      <c r="D22" s="56" t="s">
        <v>66</v>
      </c>
      <c r="E22" s="56">
        <v>5000</v>
      </c>
      <c r="F22" s="56" t="s">
        <v>82</v>
      </c>
      <c r="G22" s="56">
        <v>6000</v>
      </c>
      <c r="H22" s="60" t="s">
        <v>31</v>
      </c>
      <c r="I22" s="69"/>
    </row>
    <row r="23" s="47" customFormat="1" ht="25" customHeight="1" spans="1:9">
      <c r="A23" s="61"/>
      <c r="B23" s="61"/>
      <c r="C23" s="56" t="s">
        <v>83</v>
      </c>
      <c r="D23" s="56" t="s">
        <v>66</v>
      </c>
      <c r="E23" s="56">
        <v>2</v>
      </c>
      <c r="F23" s="56" t="s">
        <v>67</v>
      </c>
      <c r="G23" s="56">
        <v>15</v>
      </c>
      <c r="H23" s="60" t="s">
        <v>31</v>
      </c>
      <c r="I23" s="69"/>
    </row>
    <row r="24" s="47" customFormat="1" ht="25" customHeight="1" spans="1:9">
      <c r="A24" s="61"/>
      <c r="B24" s="61"/>
      <c r="C24" s="56" t="s">
        <v>84</v>
      </c>
      <c r="D24" s="56" t="s">
        <v>66</v>
      </c>
      <c r="E24" s="56">
        <v>5</v>
      </c>
      <c r="F24" s="56" t="s">
        <v>67</v>
      </c>
      <c r="G24" s="56">
        <v>25</v>
      </c>
      <c r="H24" s="60" t="s">
        <v>31</v>
      </c>
      <c r="I24" s="69"/>
    </row>
    <row r="25" s="47" customFormat="1" ht="25" customHeight="1" spans="1:9">
      <c r="A25" s="61"/>
      <c r="B25" s="61"/>
      <c r="C25" s="56" t="s">
        <v>85</v>
      </c>
      <c r="D25" s="56" t="s">
        <v>66</v>
      </c>
      <c r="E25" s="56">
        <v>5</v>
      </c>
      <c r="F25" s="56" t="s">
        <v>67</v>
      </c>
      <c r="G25" s="56">
        <v>12</v>
      </c>
      <c r="H25" s="60" t="s">
        <v>31</v>
      </c>
      <c r="I25" s="69"/>
    </row>
    <row r="26" s="47" customFormat="1" ht="25" customHeight="1" spans="1:9">
      <c r="A26" s="61"/>
      <c r="B26" s="61"/>
      <c r="C26" s="56" t="s">
        <v>86</v>
      </c>
      <c r="D26" s="56" t="s">
        <v>66</v>
      </c>
      <c r="E26" s="56">
        <v>70</v>
      </c>
      <c r="F26" s="56" t="s">
        <v>78</v>
      </c>
      <c r="G26" s="56">
        <v>70</v>
      </c>
      <c r="H26" s="60" t="s">
        <v>31</v>
      </c>
      <c r="I26" s="69"/>
    </row>
    <row r="27" s="47" customFormat="1" ht="25" customHeight="1" spans="1:9">
      <c r="A27" s="61"/>
      <c r="B27" s="61"/>
      <c r="C27" s="56" t="s">
        <v>87</v>
      </c>
      <c r="D27" s="56" t="s">
        <v>66</v>
      </c>
      <c r="E27" s="56">
        <v>2</v>
      </c>
      <c r="F27" s="56" t="s">
        <v>67</v>
      </c>
      <c r="G27" s="56">
        <v>5</v>
      </c>
      <c r="H27" s="60" t="s">
        <v>31</v>
      </c>
      <c r="I27" s="69"/>
    </row>
    <row r="28" s="47" customFormat="1" ht="25" customHeight="1" spans="1:9">
      <c r="A28" s="61"/>
      <c r="B28" s="61"/>
      <c r="C28" s="56" t="s">
        <v>88</v>
      </c>
      <c r="D28" s="56" t="s">
        <v>66</v>
      </c>
      <c r="E28" s="56">
        <v>12</v>
      </c>
      <c r="F28" s="56" t="s">
        <v>89</v>
      </c>
      <c r="G28" s="56">
        <v>15</v>
      </c>
      <c r="H28" s="60" t="s">
        <v>31</v>
      </c>
      <c r="I28" s="69"/>
    </row>
    <row r="29" s="47" customFormat="1" ht="25" customHeight="1" spans="1:9">
      <c r="A29" s="61"/>
      <c r="B29" s="62"/>
      <c r="C29" s="56" t="s">
        <v>90</v>
      </c>
      <c r="D29" s="56" t="s">
        <v>66</v>
      </c>
      <c r="E29" s="56">
        <v>4</v>
      </c>
      <c r="F29" s="56" t="s">
        <v>67</v>
      </c>
      <c r="G29" s="56">
        <v>6</v>
      </c>
      <c r="H29" s="60" t="s">
        <v>31</v>
      </c>
      <c r="I29" s="69"/>
    </row>
    <row r="30" s="47" customFormat="1" ht="25" customHeight="1" spans="1:9">
      <c r="A30" s="61"/>
      <c r="B30" s="59" t="s">
        <v>91</v>
      </c>
      <c r="C30" s="56" t="s">
        <v>92</v>
      </c>
      <c r="D30" s="56" t="s">
        <v>66</v>
      </c>
      <c r="E30" s="56">
        <v>90</v>
      </c>
      <c r="F30" s="56" t="s">
        <v>93</v>
      </c>
      <c r="G30" s="56">
        <v>95</v>
      </c>
      <c r="H30" s="60" t="s">
        <v>31</v>
      </c>
      <c r="I30" s="69"/>
    </row>
    <row r="31" s="47" customFormat="1" ht="25" customHeight="1" spans="1:9">
      <c r="A31" s="61"/>
      <c r="B31" s="61"/>
      <c r="C31" s="56" t="s">
        <v>94</v>
      </c>
      <c r="D31" s="56" t="s">
        <v>72</v>
      </c>
      <c r="E31" s="56">
        <v>100</v>
      </c>
      <c r="F31" s="56" t="s">
        <v>93</v>
      </c>
      <c r="G31" s="56">
        <v>100</v>
      </c>
      <c r="H31" s="60" t="s">
        <v>31</v>
      </c>
      <c r="I31" s="69"/>
    </row>
    <row r="32" s="47" customFormat="1" ht="25" customHeight="1" spans="1:9">
      <c r="A32" s="61"/>
      <c r="B32" s="61"/>
      <c r="C32" s="56" t="s">
        <v>95</v>
      </c>
      <c r="D32" s="56" t="s">
        <v>72</v>
      </c>
      <c r="E32" s="56" t="s">
        <v>96</v>
      </c>
      <c r="F32" s="56" t="s">
        <v>31</v>
      </c>
      <c r="G32" s="56" t="s">
        <v>96</v>
      </c>
      <c r="H32" s="60" t="s">
        <v>31</v>
      </c>
      <c r="I32" s="69"/>
    </row>
    <row r="33" s="47" customFormat="1" ht="25" customHeight="1" spans="1:9">
      <c r="A33" s="61"/>
      <c r="B33" s="61"/>
      <c r="C33" s="56" t="s">
        <v>97</v>
      </c>
      <c r="D33" s="56" t="s">
        <v>72</v>
      </c>
      <c r="E33" s="56">
        <v>100</v>
      </c>
      <c r="F33" s="56" t="s">
        <v>93</v>
      </c>
      <c r="G33" s="56">
        <v>100</v>
      </c>
      <c r="H33" s="60" t="s">
        <v>31</v>
      </c>
      <c r="I33" s="69"/>
    </row>
    <row r="34" s="47" customFormat="1" ht="25" customHeight="1" spans="1:9">
      <c r="A34" s="61"/>
      <c r="B34" s="61"/>
      <c r="C34" s="56" t="s">
        <v>98</v>
      </c>
      <c r="D34" s="56" t="s">
        <v>72</v>
      </c>
      <c r="E34" s="56">
        <v>100</v>
      </c>
      <c r="F34" s="56" t="s">
        <v>93</v>
      </c>
      <c r="G34" s="56">
        <v>100</v>
      </c>
      <c r="H34" s="60" t="s">
        <v>31</v>
      </c>
      <c r="I34" s="69"/>
    </row>
    <row r="35" s="47" customFormat="1" ht="25" customHeight="1" spans="1:9">
      <c r="A35" s="61"/>
      <c r="B35" s="61"/>
      <c r="C35" s="56" t="s">
        <v>99</v>
      </c>
      <c r="D35" s="56" t="s">
        <v>66</v>
      </c>
      <c r="E35" s="56">
        <v>90</v>
      </c>
      <c r="F35" s="56" t="s">
        <v>93</v>
      </c>
      <c r="G35" s="56">
        <v>95</v>
      </c>
      <c r="H35" s="60" t="s">
        <v>31</v>
      </c>
      <c r="I35" s="69"/>
    </row>
    <row r="36" s="47" customFormat="1" ht="25" customHeight="1" spans="1:9">
      <c r="A36" s="61"/>
      <c r="B36" s="61"/>
      <c r="C36" s="56" t="s">
        <v>100</v>
      </c>
      <c r="D36" s="56" t="s">
        <v>72</v>
      </c>
      <c r="E36" s="56" t="s">
        <v>101</v>
      </c>
      <c r="F36" s="56" t="s">
        <v>31</v>
      </c>
      <c r="G36" s="56" t="s">
        <v>101</v>
      </c>
      <c r="H36" s="60" t="s">
        <v>31</v>
      </c>
      <c r="I36" s="69"/>
    </row>
    <row r="37" s="47" customFormat="1" ht="25" customHeight="1" spans="1:9">
      <c r="A37" s="61"/>
      <c r="B37" s="62"/>
      <c r="C37" s="56" t="s">
        <v>102</v>
      </c>
      <c r="D37" s="56" t="s">
        <v>66</v>
      </c>
      <c r="E37" s="56">
        <v>75</v>
      </c>
      <c r="F37" s="56" t="s">
        <v>93</v>
      </c>
      <c r="G37" s="56">
        <v>80</v>
      </c>
      <c r="H37" s="60" t="s">
        <v>31</v>
      </c>
      <c r="I37" s="69"/>
    </row>
    <row r="38" s="47" customFormat="1" ht="25" customHeight="1" spans="1:9">
      <c r="A38" s="61"/>
      <c r="B38" s="56" t="s">
        <v>103</v>
      </c>
      <c r="C38" s="56" t="s">
        <v>104</v>
      </c>
      <c r="D38" s="56" t="s">
        <v>72</v>
      </c>
      <c r="E38" s="56">
        <v>100</v>
      </c>
      <c r="F38" s="56" t="s">
        <v>93</v>
      </c>
      <c r="G38" s="56">
        <v>100</v>
      </c>
      <c r="H38" s="60" t="s">
        <v>31</v>
      </c>
      <c r="I38" s="69"/>
    </row>
    <row r="39" s="47" customFormat="1" ht="25" customHeight="1" spans="1:9">
      <c r="A39" s="61"/>
      <c r="B39" s="59" t="s">
        <v>105</v>
      </c>
      <c r="C39" s="56" t="s">
        <v>106</v>
      </c>
      <c r="D39" s="56" t="s">
        <v>66</v>
      </c>
      <c r="E39" s="56">
        <v>220.89</v>
      </c>
      <c r="F39" s="56" t="s">
        <v>107</v>
      </c>
      <c r="G39" s="56">
        <v>194.64</v>
      </c>
      <c r="H39" s="60" t="s">
        <v>108</v>
      </c>
      <c r="I39" s="69"/>
    </row>
    <row r="40" s="47" customFormat="1" ht="25" customHeight="1" spans="1:9">
      <c r="A40" s="62"/>
      <c r="B40" s="62"/>
      <c r="C40" s="56" t="s">
        <v>109</v>
      </c>
      <c r="D40" s="56" t="s">
        <v>66</v>
      </c>
      <c r="E40" s="56">
        <v>141</v>
      </c>
      <c r="F40" s="56" t="s">
        <v>107</v>
      </c>
      <c r="G40" s="56">
        <v>120.08</v>
      </c>
      <c r="H40" s="60" t="s">
        <v>108</v>
      </c>
      <c r="I40" s="69"/>
    </row>
    <row r="41" s="47" customFormat="1" ht="25" customHeight="1" spans="1:9">
      <c r="A41" s="59" t="s">
        <v>110</v>
      </c>
      <c r="B41" s="59" t="s">
        <v>111</v>
      </c>
      <c r="C41" s="56" t="s">
        <v>112</v>
      </c>
      <c r="D41" s="56" t="s">
        <v>72</v>
      </c>
      <c r="E41" s="56" t="s">
        <v>113</v>
      </c>
      <c r="F41" s="56" t="s">
        <v>31</v>
      </c>
      <c r="G41" s="56" t="s">
        <v>113</v>
      </c>
      <c r="H41" s="60" t="s">
        <v>31</v>
      </c>
      <c r="I41" s="69"/>
    </row>
    <row r="42" s="47" customFormat="1" ht="25" customHeight="1" spans="1:9">
      <c r="A42" s="61"/>
      <c r="B42" s="61"/>
      <c r="C42" s="56" t="s">
        <v>114</v>
      </c>
      <c r="D42" s="56" t="s">
        <v>72</v>
      </c>
      <c r="E42" s="56" t="s">
        <v>113</v>
      </c>
      <c r="F42" s="56" t="s">
        <v>31</v>
      </c>
      <c r="G42" s="56" t="s">
        <v>113</v>
      </c>
      <c r="H42" s="60" t="s">
        <v>31</v>
      </c>
      <c r="I42" s="69"/>
    </row>
    <row r="43" s="47" customFormat="1" ht="25" customHeight="1" spans="1:9">
      <c r="A43" s="61"/>
      <c r="B43" s="61"/>
      <c r="C43" s="56" t="s">
        <v>115</v>
      </c>
      <c r="D43" s="56" t="s">
        <v>72</v>
      </c>
      <c r="E43" s="56" t="s">
        <v>113</v>
      </c>
      <c r="F43" s="56" t="s">
        <v>31</v>
      </c>
      <c r="G43" s="56" t="s">
        <v>113</v>
      </c>
      <c r="H43" s="60" t="s">
        <v>31</v>
      </c>
      <c r="I43" s="69"/>
    </row>
    <row r="44" s="47" customFormat="1" ht="25" customHeight="1" spans="1:9">
      <c r="A44" s="61"/>
      <c r="B44" s="61"/>
      <c r="C44" s="56" t="s">
        <v>116</v>
      </c>
      <c r="D44" s="56" t="s">
        <v>72</v>
      </c>
      <c r="E44" s="56" t="s">
        <v>113</v>
      </c>
      <c r="F44" s="56" t="s">
        <v>31</v>
      </c>
      <c r="G44" s="56" t="s">
        <v>113</v>
      </c>
      <c r="H44" s="60" t="s">
        <v>31</v>
      </c>
      <c r="I44" s="69"/>
    </row>
    <row r="45" s="47" customFormat="1" ht="25" customHeight="1" spans="1:9">
      <c r="A45" s="61"/>
      <c r="B45" s="61"/>
      <c r="C45" s="56" t="s">
        <v>117</v>
      </c>
      <c r="D45" s="56" t="s">
        <v>72</v>
      </c>
      <c r="E45" s="56" t="s">
        <v>118</v>
      </c>
      <c r="F45" s="56" t="s">
        <v>31</v>
      </c>
      <c r="G45" s="56" t="s">
        <v>118</v>
      </c>
      <c r="H45" s="60" t="s">
        <v>31</v>
      </c>
      <c r="I45" s="69"/>
    </row>
    <row r="46" s="47" customFormat="1" ht="25" customHeight="1" spans="1:9">
      <c r="A46" s="61"/>
      <c r="B46" s="62"/>
      <c r="C46" s="56" t="s">
        <v>119</v>
      </c>
      <c r="D46" s="56" t="s">
        <v>72</v>
      </c>
      <c r="E46" s="56" t="s">
        <v>118</v>
      </c>
      <c r="F46" s="56" t="s">
        <v>31</v>
      </c>
      <c r="G46" s="56" t="s">
        <v>118</v>
      </c>
      <c r="H46" s="60" t="s">
        <v>31</v>
      </c>
      <c r="I46" s="69"/>
    </row>
    <row r="47" s="47" customFormat="1" ht="25" customHeight="1" spans="1:9">
      <c r="A47" s="61"/>
      <c r="B47" s="59" t="s">
        <v>120</v>
      </c>
      <c r="C47" s="56" t="s">
        <v>121</v>
      </c>
      <c r="D47" s="56" t="s">
        <v>72</v>
      </c>
      <c r="E47" s="56" t="s">
        <v>118</v>
      </c>
      <c r="F47" s="56" t="s">
        <v>31</v>
      </c>
      <c r="G47" s="56" t="s">
        <v>118</v>
      </c>
      <c r="H47" s="60" t="s">
        <v>31</v>
      </c>
      <c r="I47" s="69"/>
    </row>
    <row r="48" s="47" customFormat="1" ht="25" customHeight="1" spans="1:9">
      <c r="A48" s="61"/>
      <c r="B48" s="61"/>
      <c r="C48" s="56" t="s">
        <v>122</v>
      </c>
      <c r="D48" s="56" t="s">
        <v>72</v>
      </c>
      <c r="E48" s="56" t="s">
        <v>118</v>
      </c>
      <c r="F48" s="56" t="s">
        <v>31</v>
      </c>
      <c r="G48" s="56" t="s">
        <v>118</v>
      </c>
      <c r="H48" s="60" t="s">
        <v>31</v>
      </c>
      <c r="I48" s="69"/>
    </row>
    <row r="49" s="47" customFormat="1" ht="25" customHeight="1" spans="1:9">
      <c r="A49" s="61"/>
      <c r="B49" s="61"/>
      <c r="C49" s="56" t="s">
        <v>123</v>
      </c>
      <c r="D49" s="56" t="s">
        <v>72</v>
      </c>
      <c r="E49" s="56" t="s">
        <v>118</v>
      </c>
      <c r="F49" s="56" t="s">
        <v>31</v>
      </c>
      <c r="G49" s="56" t="s">
        <v>118</v>
      </c>
      <c r="H49" s="60" t="s">
        <v>31</v>
      </c>
      <c r="I49" s="69"/>
    </row>
    <row r="50" s="47" customFormat="1" ht="25" customHeight="1" spans="1:9">
      <c r="A50" s="61"/>
      <c r="B50" s="61"/>
      <c r="C50" s="56" t="s">
        <v>124</v>
      </c>
      <c r="D50" s="56" t="s">
        <v>72</v>
      </c>
      <c r="E50" s="56" t="s">
        <v>118</v>
      </c>
      <c r="F50" s="56" t="s">
        <v>31</v>
      </c>
      <c r="G50" s="56" t="s">
        <v>118</v>
      </c>
      <c r="H50" s="60" t="s">
        <v>31</v>
      </c>
      <c r="I50" s="69"/>
    </row>
    <row r="51" s="47" customFormat="1" ht="25" customHeight="1" spans="1:9">
      <c r="A51" s="62"/>
      <c r="B51" s="62"/>
      <c r="C51" s="56" t="s">
        <v>125</v>
      </c>
      <c r="D51" s="56" t="s">
        <v>72</v>
      </c>
      <c r="E51" s="56" t="s">
        <v>118</v>
      </c>
      <c r="F51" s="56" t="s">
        <v>31</v>
      </c>
      <c r="G51" s="56" t="s">
        <v>118</v>
      </c>
      <c r="H51" s="60" t="s">
        <v>31</v>
      </c>
      <c r="I51" s="69"/>
    </row>
    <row r="52" s="47" customFormat="1" ht="25" customHeight="1" spans="1:9">
      <c r="A52" s="56" t="s">
        <v>126</v>
      </c>
      <c r="B52" s="56" t="s">
        <v>127</v>
      </c>
      <c r="C52" s="56" t="s">
        <v>128</v>
      </c>
      <c r="D52" s="56" t="s">
        <v>66</v>
      </c>
      <c r="E52" s="56">
        <v>90</v>
      </c>
      <c r="F52" s="56" t="s">
        <v>93</v>
      </c>
      <c r="G52" s="56">
        <v>95</v>
      </c>
      <c r="H52" s="60" t="s">
        <v>31</v>
      </c>
      <c r="I52" s="69"/>
    </row>
    <row r="53" ht="20" customHeight="1" spans="1:9">
      <c r="A53" s="54" t="s">
        <v>129</v>
      </c>
      <c r="B53" s="55"/>
      <c r="C53" s="55"/>
      <c r="D53" s="55"/>
      <c r="E53" s="55"/>
      <c r="F53" s="55"/>
      <c r="G53" s="55"/>
      <c r="H53" s="55"/>
      <c r="I53" s="64"/>
    </row>
    <row r="54" ht="20" customHeight="1" spans="1:9">
      <c r="A54" s="54" t="s">
        <v>130</v>
      </c>
      <c r="B54" s="55"/>
      <c r="C54" s="55"/>
      <c r="D54" s="55"/>
      <c r="E54" s="55"/>
      <c r="F54" s="55"/>
      <c r="G54" s="55"/>
      <c r="H54" s="55"/>
      <c r="I54" s="64"/>
    </row>
  </sheetData>
  <mergeCells count="5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A53:I53"/>
    <mergeCell ref="A54:I54"/>
    <mergeCell ref="A4:A10"/>
    <mergeCell ref="A14:A40"/>
    <mergeCell ref="A41:A51"/>
    <mergeCell ref="B7:B10"/>
    <mergeCell ref="B14:B29"/>
    <mergeCell ref="B30:B37"/>
    <mergeCell ref="B39:B40"/>
    <mergeCell ref="B41:B46"/>
    <mergeCell ref="B47:B51"/>
    <mergeCell ref="I5:I10"/>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4" workbookViewId="0">
      <selection activeCell="A12" sqref="A12:K12"/>
    </sheetView>
  </sheetViews>
  <sheetFormatPr defaultColWidth="9" defaultRowHeight="13.5"/>
  <cols>
    <col min="1" max="1" width="9.25" customWidth="1"/>
    <col min="2" max="2" width="14.625" customWidth="1"/>
    <col min="3" max="3" width="26.7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295</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4</v>
      </c>
      <c r="E6" s="9">
        <v>4</v>
      </c>
      <c r="F6" s="9">
        <v>4</v>
      </c>
      <c r="G6" s="9">
        <v>10</v>
      </c>
      <c r="H6" s="10">
        <f>IF(AND(E6&lt;&gt;0,F6&lt;&gt;0),F6/E6*100,"")</f>
        <v>100</v>
      </c>
      <c r="I6" s="13">
        <v>10</v>
      </c>
      <c r="J6" s="13"/>
      <c r="K6" s="41" t="s">
        <v>31</v>
      </c>
    </row>
    <row r="7" ht="25" customHeight="1" spans="1:11">
      <c r="A7" s="4"/>
      <c r="B7" s="4"/>
      <c r="C7" s="8" t="s">
        <v>144</v>
      </c>
      <c r="D7" s="9">
        <v>4</v>
      </c>
      <c r="E7" s="9">
        <v>4</v>
      </c>
      <c r="F7" s="9">
        <v>4</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221</v>
      </c>
      <c r="C11" s="7"/>
      <c r="D11" s="7"/>
      <c r="E11" s="7"/>
      <c r="F11" s="7"/>
      <c r="G11" s="7" t="s">
        <v>221</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223</v>
      </c>
      <c r="D15" s="19" t="s">
        <v>66</v>
      </c>
      <c r="E15" s="20">
        <v>1</v>
      </c>
      <c r="F15" s="19" t="s">
        <v>78</v>
      </c>
      <c r="G15" s="20">
        <v>1</v>
      </c>
      <c r="H15" s="21">
        <v>15</v>
      </c>
      <c r="I15" s="21">
        <v>15</v>
      </c>
      <c r="J15" s="27" t="s">
        <v>31</v>
      </c>
      <c r="K15" s="46"/>
    </row>
    <row r="16" ht="25" customHeight="1" spans="1:11">
      <c r="A16" s="22"/>
      <c r="B16" s="24" t="s">
        <v>91</v>
      </c>
      <c r="C16" s="18" t="s">
        <v>296</v>
      </c>
      <c r="D16" s="19" t="s">
        <v>72</v>
      </c>
      <c r="E16" s="20">
        <v>100</v>
      </c>
      <c r="F16" s="19" t="s">
        <v>93</v>
      </c>
      <c r="G16" s="20">
        <v>100</v>
      </c>
      <c r="H16" s="21">
        <v>15</v>
      </c>
      <c r="I16" s="21">
        <v>15</v>
      </c>
      <c r="J16" s="27" t="s">
        <v>31</v>
      </c>
      <c r="K16" s="46"/>
    </row>
    <row r="17" ht="25" customHeight="1" spans="1:11">
      <c r="A17" s="22"/>
      <c r="B17" s="24" t="s">
        <v>103</v>
      </c>
      <c r="C17" s="18" t="s">
        <v>104</v>
      </c>
      <c r="D17" s="19" t="s">
        <v>72</v>
      </c>
      <c r="E17" s="20">
        <v>100</v>
      </c>
      <c r="F17" s="19" t="s">
        <v>93</v>
      </c>
      <c r="G17" s="20">
        <v>100</v>
      </c>
      <c r="H17" s="21">
        <v>10</v>
      </c>
      <c r="I17" s="21">
        <v>10</v>
      </c>
      <c r="J17" s="27" t="s">
        <v>31</v>
      </c>
      <c r="K17" s="46"/>
    </row>
    <row r="18" ht="25" customHeight="1" spans="1:11">
      <c r="A18" s="23"/>
      <c r="B18" s="24" t="s">
        <v>105</v>
      </c>
      <c r="C18" s="18" t="s">
        <v>192</v>
      </c>
      <c r="D18" s="19" t="s">
        <v>72</v>
      </c>
      <c r="E18" s="20">
        <v>40000</v>
      </c>
      <c r="F18" s="19" t="s">
        <v>275</v>
      </c>
      <c r="G18" s="20">
        <v>40000</v>
      </c>
      <c r="H18" s="21">
        <v>10</v>
      </c>
      <c r="I18" s="21">
        <v>10</v>
      </c>
      <c r="J18" s="27" t="s">
        <v>31</v>
      </c>
      <c r="K18" s="46"/>
    </row>
    <row r="19" ht="53" customHeight="1" spans="1:11">
      <c r="A19" s="17" t="s">
        <v>110</v>
      </c>
      <c r="B19" s="24" t="s">
        <v>111</v>
      </c>
      <c r="C19" s="18" t="s">
        <v>225</v>
      </c>
      <c r="D19" s="19" t="s">
        <v>72</v>
      </c>
      <c r="E19" s="85" t="s">
        <v>113</v>
      </c>
      <c r="F19" s="19" t="s">
        <v>31</v>
      </c>
      <c r="G19" s="85" t="s">
        <v>113</v>
      </c>
      <c r="H19" s="21">
        <v>15</v>
      </c>
      <c r="I19" s="21">
        <v>13</v>
      </c>
      <c r="J19" s="27" t="s">
        <v>31</v>
      </c>
      <c r="K19" s="46"/>
    </row>
    <row r="20" ht="25" customHeight="1" spans="1:11">
      <c r="A20" s="23"/>
      <c r="B20" s="24" t="s">
        <v>120</v>
      </c>
      <c r="C20" s="18" t="s">
        <v>297</v>
      </c>
      <c r="D20" s="19" t="s">
        <v>72</v>
      </c>
      <c r="E20" s="85" t="s">
        <v>118</v>
      </c>
      <c r="F20" s="19" t="s">
        <v>31</v>
      </c>
      <c r="G20" s="85" t="s">
        <v>118</v>
      </c>
      <c r="H20" s="21">
        <v>15</v>
      </c>
      <c r="I20" s="21">
        <v>13</v>
      </c>
      <c r="J20" s="27" t="s">
        <v>31</v>
      </c>
      <c r="K20" s="46"/>
    </row>
    <row r="21" ht="25" customHeight="1" spans="1:11">
      <c r="A21" s="25" t="s">
        <v>126</v>
      </c>
      <c r="B21" s="24" t="s">
        <v>127</v>
      </c>
      <c r="C21" s="18" t="s">
        <v>211</v>
      </c>
      <c r="D21" s="19" t="s">
        <v>66</v>
      </c>
      <c r="E21" s="20">
        <v>90</v>
      </c>
      <c r="F21" s="19" t="s">
        <v>93</v>
      </c>
      <c r="G21" s="20">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96</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9" workbookViewId="0">
      <selection activeCell="B11" sqref="B11:F11"/>
    </sheetView>
  </sheetViews>
  <sheetFormatPr defaultColWidth="9" defaultRowHeight="13.5"/>
  <cols>
    <col min="1" max="1" width="9.25" customWidth="1"/>
    <col min="2" max="2" width="22.875" customWidth="1"/>
    <col min="3" max="3" width="31.375" customWidth="1"/>
    <col min="4" max="4" width="10" customWidth="1"/>
    <col min="5" max="5" width="13" customWidth="1"/>
    <col min="6" max="6" width="10" customWidth="1"/>
    <col min="7" max="7" width="13.625"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298</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8</v>
      </c>
      <c r="E6" s="9">
        <v>5.07</v>
      </c>
      <c r="F6" s="9">
        <v>5.07</v>
      </c>
      <c r="G6" s="9">
        <v>10</v>
      </c>
      <c r="H6" s="10">
        <f>IF(AND(E6&lt;&gt;0,F6&lt;&gt;0),F6/E6*100,"")</f>
        <v>100</v>
      </c>
      <c r="I6" s="13">
        <v>10</v>
      </c>
      <c r="J6" s="13"/>
      <c r="K6" s="41" t="s">
        <v>31</v>
      </c>
    </row>
    <row r="7" ht="25" customHeight="1" spans="1:11">
      <c r="A7" s="4"/>
      <c r="B7" s="4"/>
      <c r="C7" s="8" t="s">
        <v>144</v>
      </c>
      <c r="D7" s="9">
        <v>8</v>
      </c>
      <c r="E7" s="9">
        <v>5.07</v>
      </c>
      <c r="F7" s="9">
        <v>5.07</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299</v>
      </c>
      <c r="C11" s="7"/>
      <c r="D11" s="7"/>
      <c r="E11" s="7"/>
      <c r="F11" s="7"/>
      <c r="G11" s="7" t="s">
        <v>300</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17" t="s">
        <v>64</v>
      </c>
      <c r="C15" s="18" t="s">
        <v>88</v>
      </c>
      <c r="D15" s="19" t="s">
        <v>66</v>
      </c>
      <c r="E15" s="20">
        <v>12</v>
      </c>
      <c r="F15" s="19" t="s">
        <v>89</v>
      </c>
      <c r="G15" s="20">
        <v>15</v>
      </c>
      <c r="H15" s="21">
        <v>10</v>
      </c>
      <c r="I15" s="21">
        <v>10</v>
      </c>
      <c r="J15" s="27" t="s">
        <v>31</v>
      </c>
      <c r="K15" s="46"/>
    </row>
    <row r="16" ht="25" customHeight="1" spans="1:11">
      <c r="A16" s="22"/>
      <c r="B16" s="23"/>
      <c r="C16" s="18" t="s">
        <v>301</v>
      </c>
      <c r="D16" s="19" t="s">
        <v>66</v>
      </c>
      <c r="E16" s="20">
        <v>4</v>
      </c>
      <c r="F16" s="19" t="s">
        <v>67</v>
      </c>
      <c r="G16" s="20">
        <v>4</v>
      </c>
      <c r="H16" s="21">
        <v>10</v>
      </c>
      <c r="I16" s="21">
        <v>10</v>
      </c>
      <c r="J16" s="27" t="s">
        <v>31</v>
      </c>
      <c r="K16" s="46"/>
    </row>
    <row r="17" ht="25" customHeight="1" spans="1:11">
      <c r="A17" s="22"/>
      <c r="B17" s="24" t="s">
        <v>91</v>
      </c>
      <c r="C17" s="18" t="s">
        <v>302</v>
      </c>
      <c r="D17" s="19" t="s">
        <v>72</v>
      </c>
      <c r="E17" s="85" t="s">
        <v>191</v>
      </c>
      <c r="F17" s="19" t="s">
        <v>31</v>
      </c>
      <c r="G17" s="85" t="s">
        <v>191</v>
      </c>
      <c r="H17" s="21">
        <v>10</v>
      </c>
      <c r="I17" s="21">
        <v>10</v>
      </c>
      <c r="J17" s="27" t="s">
        <v>31</v>
      </c>
      <c r="K17" s="46"/>
    </row>
    <row r="18" ht="25" customHeight="1" spans="1:11">
      <c r="A18" s="22"/>
      <c r="B18" s="24" t="s">
        <v>103</v>
      </c>
      <c r="C18" s="18" t="s">
        <v>157</v>
      </c>
      <c r="D18" s="19" t="s">
        <v>72</v>
      </c>
      <c r="E18" s="20">
        <v>100</v>
      </c>
      <c r="F18" s="19" t="s">
        <v>93</v>
      </c>
      <c r="G18" s="20">
        <v>100</v>
      </c>
      <c r="H18" s="21">
        <v>10</v>
      </c>
      <c r="I18" s="21">
        <v>10</v>
      </c>
      <c r="J18" s="27" t="s">
        <v>31</v>
      </c>
      <c r="K18" s="46"/>
    </row>
    <row r="19" ht="25" customHeight="1" spans="1:11">
      <c r="A19" s="23"/>
      <c r="B19" s="24" t="s">
        <v>105</v>
      </c>
      <c r="C19" s="18" t="s">
        <v>158</v>
      </c>
      <c r="D19" s="19" t="s">
        <v>66</v>
      </c>
      <c r="E19" s="20">
        <v>80000</v>
      </c>
      <c r="F19" s="19" t="s">
        <v>275</v>
      </c>
      <c r="G19" s="20">
        <v>50719.52</v>
      </c>
      <c r="H19" s="21">
        <v>10</v>
      </c>
      <c r="I19" s="21">
        <v>10</v>
      </c>
      <c r="J19" s="27" t="s">
        <v>159</v>
      </c>
      <c r="K19" s="46"/>
    </row>
    <row r="20" ht="53" customHeight="1" spans="1:11">
      <c r="A20" s="17" t="s">
        <v>110</v>
      </c>
      <c r="B20" s="24" t="s">
        <v>111</v>
      </c>
      <c r="C20" s="18" t="s">
        <v>116</v>
      </c>
      <c r="D20" s="19" t="s">
        <v>72</v>
      </c>
      <c r="E20" s="85" t="s">
        <v>113</v>
      </c>
      <c r="F20" s="19" t="s">
        <v>31</v>
      </c>
      <c r="G20" s="85" t="s">
        <v>113</v>
      </c>
      <c r="H20" s="21">
        <v>15</v>
      </c>
      <c r="I20" s="21">
        <v>13</v>
      </c>
      <c r="J20" s="27" t="s">
        <v>31</v>
      </c>
      <c r="K20" s="46"/>
    </row>
    <row r="21" ht="25" customHeight="1" spans="1:11">
      <c r="A21" s="23"/>
      <c r="B21" s="24" t="s">
        <v>120</v>
      </c>
      <c r="C21" s="18" t="s">
        <v>303</v>
      </c>
      <c r="D21" s="19" t="s">
        <v>72</v>
      </c>
      <c r="E21" s="85" t="s">
        <v>118</v>
      </c>
      <c r="F21" s="19" t="s">
        <v>31</v>
      </c>
      <c r="G21" s="85" t="s">
        <v>118</v>
      </c>
      <c r="H21" s="21">
        <v>15</v>
      </c>
      <c r="I21" s="21">
        <v>13</v>
      </c>
      <c r="J21" s="27" t="s">
        <v>31</v>
      </c>
      <c r="K21" s="46"/>
    </row>
    <row r="22" ht="25" customHeight="1" spans="1:11">
      <c r="A22" s="25" t="s">
        <v>126</v>
      </c>
      <c r="B22" s="24" t="s">
        <v>127</v>
      </c>
      <c r="C22" s="18" t="s">
        <v>246</v>
      </c>
      <c r="D22" s="19" t="s">
        <v>66</v>
      </c>
      <c r="E22" s="20">
        <v>90</v>
      </c>
      <c r="F22" s="19" t="s">
        <v>93</v>
      </c>
      <c r="G22" s="20">
        <v>92</v>
      </c>
      <c r="H22" s="21">
        <v>10</v>
      </c>
      <c r="I22" s="21">
        <v>10</v>
      </c>
      <c r="J22" s="27" t="s">
        <v>31</v>
      </c>
      <c r="K22" s="46"/>
    </row>
    <row r="23" ht="25" customHeight="1" spans="1:11">
      <c r="A23" s="4" t="s">
        <v>164</v>
      </c>
      <c r="B23" s="4"/>
      <c r="C23" s="4"/>
      <c r="D23" s="27" t="s">
        <v>31</v>
      </c>
      <c r="E23" s="28"/>
      <c r="F23" s="28"/>
      <c r="G23" s="28"/>
      <c r="H23" s="28"/>
      <c r="I23" s="28"/>
      <c r="J23" s="28"/>
      <c r="K23" s="46"/>
    </row>
    <row r="24" ht="25" customHeight="1" spans="1:11">
      <c r="A24" s="29" t="s">
        <v>165</v>
      </c>
      <c r="B24" s="30"/>
      <c r="C24" s="30"/>
      <c r="D24" s="30"/>
      <c r="E24" s="30"/>
      <c r="F24" s="30"/>
      <c r="G24" s="31"/>
      <c r="H24" s="4" t="s">
        <v>166</v>
      </c>
      <c r="I24" s="4" t="s">
        <v>167</v>
      </c>
      <c r="J24" s="27" t="s">
        <v>168</v>
      </c>
      <c r="K24" s="46"/>
    </row>
    <row r="25" ht="25" customHeight="1" spans="1:11">
      <c r="A25" s="32"/>
      <c r="B25" s="33"/>
      <c r="C25" s="33"/>
      <c r="D25" s="33"/>
      <c r="E25" s="33"/>
      <c r="F25" s="33"/>
      <c r="G25" s="34"/>
      <c r="H25" s="4">
        <v>100</v>
      </c>
      <c r="I25" s="4">
        <v>96</v>
      </c>
      <c r="J25" s="27" t="s">
        <v>169</v>
      </c>
      <c r="K25" s="46"/>
    </row>
    <row r="26" ht="69" customHeight="1" spans="1:11">
      <c r="A26" s="11" t="s">
        <v>170</v>
      </c>
      <c r="B26" s="11"/>
      <c r="C26" s="11"/>
      <c r="D26" s="11"/>
      <c r="E26" s="11"/>
      <c r="F26" s="11"/>
      <c r="G26" s="11"/>
      <c r="H26" s="11"/>
      <c r="I26" s="11"/>
      <c r="J26" s="11"/>
      <c r="K26" s="11"/>
    </row>
    <row r="27" spans="1:11">
      <c r="A27" s="35" t="s">
        <v>129</v>
      </c>
      <c r="B27" s="35"/>
      <c r="C27" s="35"/>
      <c r="D27" s="35"/>
      <c r="E27" s="35"/>
      <c r="F27" s="35"/>
      <c r="G27" s="35"/>
      <c r="H27" s="35"/>
      <c r="I27" s="35"/>
      <c r="J27" s="35"/>
      <c r="K27" s="35"/>
    </row>
    <row r="28" spans="1:11">
      <c r="A28" s="35" t="s">
        <v>130</v>
      </c>
      <c r="B28" s="35"/>
      <c r="C28" s="35"/>
      <c r="D28" s="35"/>
      <c r="E28" s="35"/>
      <c r="F28" s="35"/>
      <c r="G28" s="35"/>
      <c r="H28" s="35"/>
      <c r="I28" s="35"/>
      <c r="J28" s="35"/>
      <c r="K28" s="35"/>
    </row>
    <row r="29" spans="1:10">
      <c r="A29" s="36"/>
      <c r="B29" s="36"/>
      <c r="C29" s="36"/>
      <c r="D29" s="36"/>
      <c r="E29" s="36"/>
      <c r="F29" s="36"/>
      <c r="G29" s="36"/>
      <c r="H29" s="36"/>
      <c r="I29" s="36"/>
      <c r="J29" s="36"/>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K6" sqref="K6:K9"/>
    </sheetView>
  </sheetViews>
  <sheetFormatPr defaultColWidth="9" defaultRowHeight="13.5"/>
  <cols>
    <col min="1" max="1" width="9.25" customWidth="1"/>
    <col min="2" max="2" width="17.25" customWidth="1"/>
    <col min="3" max="3" width="22.2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304</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4</v>
      </c>
      <c r="E6" s="9">
        <v>1.1</v>
      </c>
      <c r="F6" s="9">
        <v>1.1</v>
      </c>
      <c r="G6" s="9">
        <v>10</v>
      </c>
      <c r="H6" s="10">
        <f>IF(AND(E6&lt;&gt;0,F6&lt;&gt;0),F6/E6*100,"")</f>
        <v>100</v>
      </c>
      <c r="I6" s="13">
        <v>10</v>
      </c>
      <c r="J6" s="13"/>
      <c r="K6" s="41" t="s">
        <v>31</v>
      </c>
    </row>
    <row r="7" ht="25" customHeight="1" spans="1:11">
      <c r="A7" s="4"/>
      <c r="B7" s="4"/>
      <c r="C7" s="8" t="s">
        <v>144</v>
      </c>
      <c r="D7" s="9">
        <v>4</v>
      </c>
      <c r="E7" s="9">
        <v>1.1</v>
      </c>
      <c r="F7" s="9">
        <v>1.1</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305</v>
      </c>
      <c r="C11" s="7"/>
      <c r="D11" s="7"/>
      <c r="E11" s="7"/>
      <c r="F11" s="7"/>
      <c r="G11" s="7" t="s">
        <v>306</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307</v>
      </c>
      <c r="D15" s="19" t="s">
        <v>66</v>
      </c>
      <c r="E15" s="20">
        <v>2</v>
      </c>
      <c r="F15" s="19" t="s">
        <v>67</v>
      </c>
      <c r="G15" s="20">
        <v>2</v>
      </c>
      <c r="H15" s="21">
        <v>15</v>
      </c>
      <c r="I15" s="21">
        <v>15</v>
      </c>
      <c r="J15" s="27" t="s">
        <v>31</v>
      </c>
      <c r="K15" s="46"/>
    </row>
    <row r="16" ht="25" customHeight="1" spans="1:11">
      <c r="A16" s="22"/>
      <c r="B16" s="24" t="s">
        <v>91</v>
      </c>
      <c r="C16" s="18" t="s">
        <v>308</v>
      </c>
      <c r="D16" s="19" t="s">
        <v>72</v>
      </c>
      <c r="E16" s="85" t="s">
        <v>309</v>
      </c>
      <c r="F16" s="19" t="s">
        <v>31</v>
      </c>
      <c r="G16" s="85" t="s">
        <v>191</v>
      </c>
      <c r="H16" s="21">
        <v>10</v>
      </c>
      <c r="I16" s="21">
        <v>10</v>
      </c>
      <c r="J16" s="27" t="s">
        <v>31</v>
      </c>
      <c r="K16" s="46"/>
    </row>
    <row r="17" ht="25" customHeight="1" spans="1:11">
      <c r="A17" s="22"/>
      <c r="B17" s="24" t="s">
        <v>103</v>
      </c>
      <c r="C17" s="18" t="s">
        <v>157</v>
      </c>
      <c r="D17" s="19" t="s">
        <v>72</v>
      </c>
      <c r="E17" s="20">
        <v>100</v>
      </c>
      <c r="F17" s="19" t="s">
        <v>93</v>
      </c>
      <c r="G17" s="20">
        <v>100</v>
      </c>
      <c r="H17" s="21">
        <v>15</v>
      </c>
      <c r="I17" s="21">
        <v>15</v>
      </c>
      <c r="J17" s="27" t="s">
        <v>31</v>
      </c>
      <c r="K17" s="46"/>
    </row>
    <row r="18" ht="25" customHeight="1" spans="1:11">
      <c r="A18" s="23"/>
      <c r="B18" s="24" t="s">
        <v>105</v>
      </c>
      <c r="C18" s="18" t="s">
        <v>158</v>
      </c>
      <c r="D18" s="19" t="s">
        <v>66</v>
      </c>
      <c r="E18" s="20">
        <v>30000</v>
      </c>
      <c r="F18" s="19" t="s">
        <v>275</v>
      </c>
      <c r="G18" s="20">
        <v>10962.67</v>
      </c>
      <c r="H18" s="21">
        <v>10</v>
      </c>
      <c r="I18" s="21">
        <v>10</v>
      </c>
      <c r="J18" s="27" t="s">
        <v>159</v>
      </c>
      <c r="K18" s="46"/>
    </row>
    <row r="19" ht="53" customHeight="1" spans="1:11">
      <c r="A19" s="17" t="s">
        <v>110</v>
      </c>
      <c r="B19" s="24" t="s">
        <v>111</v>
      </c>
      <c r="C19" s="18" t="s">
        <v>115</v>
      </c>
      <c r="D19" s="19" t="s">
        <v>72</v>
      </c>
      <c r="E19" s="85" t="s">
        <v>113</v>
      </c>
      <c r="F19" s="19" t="s">
        <v>31</v>
      </c>
      <c r="G19" s="85" t="s">
        <v>113</v>
      </c>
      <c r="H19" s="21">
        <v>15</v>
      </c>
      <c r="I19" s="21">
        <v>13</v>
      </c>
      <c r="J19" s="27" t="s">
        <v>31</v>
      </c>
      <c r="K19" s="46"/>
    </row>
    <row r="20" ht="25" customHeight="1" spans="1:11">
      <c r="A20" s="23"/>
      <c r="B20" s="24" t="s">
        <v>120</v>
      </c>
      <c r="C20" s="18" t="s">
        <v>310</v>
      </c>
      <c r="D20" s="19" t="s">
        <v>72</v>
      </c>
      <c r="E20" s="85" t="s">
        <v>118</v>
      </c>
      <c r="F20" s="19" t="s">
        <v>31</v>
      </c>
      <c r="G20" s="85" t="s">
        <v>118</v>
      </c>
      <c r="H20" s="21">
        <v>15</v>
      </c>
      <c r="I20" s="21">
        <v>13</v>
      </c>
      <c r="J20" s="27" t="s">
        <v>31</v>
      </c>
      <c r="K20" s="46"/>
    </row>
    <row r="21" ht="25" customHeight="1" spans="1:11">
      <c r="A21" s="25" t="s">
        <v>126</v>
      </c>
      <c r="B21" s="24" t="s">
        <v>127</v>
      </c>
      <c r="C21" s="18" t="s">
        <v>246</v>
      </c>
      <c r="D21" s="19" t="s">
        <v>66</v>
      </c>
      <c r="E21" s="20">
        <v>90</v>
      </c>
      <c r="F21" s="19" t="s">
        <v>93</v>
      </c>
      <c r="G21" s="20">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96</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6" workbookViewId="0">
      <selection activeCell="J16" sqref="J16:K16"/>
    </sheetView>
  </sheetViews>
  <sheetFormatPr defaultColWidth="9" defaultRowHeight="13.5"/>
  <cols>
    <col min="1" max="1" width="9.25" customWidth="1"/>
    <col min="2" max="2" width="21" customWidth="1"/>
    <col min="3" max="3" width="25.7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311</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6</v>
      </c>
      <c r="E6" s="9">
        <v>0.46</v>
      </c>
      <c r="F6" s="9">
        <v>0.46</v>
      </c>
      <c r="G6" s="9">
        <v>10</v>
      </c>
      <c r="H6" s="10">
        <f>IF(AND(E6&lt;&gt;0,F6&lt;&gt;0),F6/E6*100,"")</f>
        <v>100</v>
      </c>
      <c r="I6" s="13">
        <v>10</v>
      </c>
      <c r="J6" s="13"/>
      <c r="K6" s="41" t="s">
        <v>31</v>
      </c>
    </row>
    <row r="7" ht="25" customHeight="1" spans="1:11">
      <c r="A7" s="4"/>
      <c r="B7" s="4"/>
      <c r="C7" s="8" t="s">
        <v>144</v>
      </c>
      <c r="D7" s="9">
        <v>6</v>
      </c>
      <c r="E7" s="9">
        <v>0.46</v>
      </c>
      <c r="F7" s="9">
        <v>0.46</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312</v>
      </c>
      <c r="C11" s="7"/>
      <c r="D11" s="7"/>
      <c r="E11" s="7"/>
      <c r="F11" s="7"/>
      <c r="G11" s="7" t="s">
        <v>312</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17" t="s">
        <v>64</v>
      </c>
      <c r="C15" s="18" t="s">
        <v>313</v>
      </c>
      <c r="D15" s="19" t="s">
        <v>66</v>
      </c>
      <c r="E15" s="20">
        <v>9</v>
      </c>
      <c r="F15" s="19" t="s">
        <v>67</v>
      </c>
      <c r="G15" s="20">
        <v>12</v>
      </c>
      <c r="H15" s="21">
        <v>10</v>
      </c>
      <c r="I15" s="21">
        <v>10</v>
      </c>
      <c r="J15" s="27" t="s">
        <v>31</v>
      </c>
      <c r="K15" s="46"/>
    </row>
    <row r="16" ht="25" customHeight="1" spans="1:11">
      <c r="A16" s="22"/>
      <c r="B16" s="23"/>
      <c r="C16" s="18" t="s">
        <v>314</v>
      </c>
      <c r="D16" s="19" t="s">
        <v>66</v>
      </c>
      <c r="E16" s="20">
        <v>2000</v>
      </c>
      <c r="F16" s="19" t="s">
        <v>82</v>
      </c>
      <c r="G16" s="20">
        <v>2000</v>
      </c>
      <c r="H16" s="21">
        <v>10</v>
      </c>
      <c r="I16" s="21">
        <v>10</v>
      </c>
      <c r="J16" s="27" t="s">
        <v>31</v>
      </c>
      <c r="K16" s="46"/>
    </row>
    <row r="17" ht="25" customHeight="1" spans="1:11">
      <c r="A17" s="22"/>
      <c r="B17" s="24" t="s">
        <v>91</v>
      </c>
      <c r="C17" s="18" t="s">
        <v>315</v>
      </c>
      <c r="D17" s="19" t="s">
        <v>72</v>
      </c>
      <c r="E17" s="20">
        <v>100</v>
      </c>
      <c r="F17" s="19" t="s">
        <v>93</v>
      </c>
      <c r="G17" s="20">
        <v>100</v>
      </c>
      <c r="H17" s="21">
        <v>10</v>
      </c>
      <c r="I17" s="21">
        <v>10</v>
      </c>
      <c r="J17" s="27" t="s">
        <v>31</v>
      </c>
      <c r="K17" s="46"/>
    </row>
    <row r="18" ht="25" customHeight="1" spans="1:11">
      <c r="A18" s="22"/>
      <c r="B18" s="24" t="s">
        <v>103</v>
      </c>
      <c r="C18" s="18" t="s">
        <v>104</v>
      </c>
      <c r="D18" s="19" t="s">
        <v>72</v>
      </c>
      <c r="E18" s="20">
        <v>100</v>
      </c>
      <c r="F18" s="19" t="s">
        <v>93</v>
      </c>
      <c r="G18" s="20">
        <v>100</v>
      </c>
      <c r="H18" s="21">
        <v>10</v>
      </c>
      <c r="I18" s="21">
        <v>10</v>
      </c>
      <c r="J18" s="27" t="s">
        <v>31</v>
      </c>
      <c r="K18" s="46"/>
    </row>
    <row r="19" ht="25" customHeight="1" spans="1:11">
      <c r="A19" s="23"/>
      <c r="B19" s="24" t="s">
        <v>105</v>
      </c>
      <c r="C19" s="18" t="s">
        <v>192</v>
      </c>
      <c r="D19" s="19" t="s">
        <v>72</v>
      </c>
      <c r="E19" s="20">
        <v>6</v>
      </c>
      <c r="F19" s="19" t="s">
        <v>107</v>
      </c>
      <c r="G19" s="20">
        <v>0.46</v>
      </c>
      <c r="H19" s="21">
        <v>10</v>
      </c>
      <c r="I19" s="21">
        <v>10</v>
      </c>
      <c r="J19" s="27" t="s">
        <v>159</v>
      </c>
      <c r="K19" s="46"/>
    </row>
    <row r="20" ht="53" customHeight="1" spans="1:11">
      <c r="A20" s="17" t="s">
        <v>110</v>
      </c>
      <c r="B20" s="24" t="s">
        <v>111</v>
      </c>
      <c r="C20" s="18" t="s">
        <v>119</v>
      </c>
      <c r="D20" s="19" t="s">
        <v>72</v>
      </c>
      <c r="E20" s="85" t="s">
        <v>113</v>
      </c>
      <c r="F20" s="19" t="s">
        <v>31</v>
      </c>
      <c r="G20" s="85" t="s">
        <v>113</v>
      </c>
      <c r="H20" s="21">
        <v>15</v>
      </c>
      <c r="I20" s="21">
        <v>13</v>
      </c>
      <c r="J20" s="27" t="s">
        <v>31</v>
      </c>
      <c r="K20" s="46"/>
    </row>
    <row r="21" ht="45" customHeight="1" spans="1:11">
      <c r="A21" s="23"/>
      <c r="B21" s="24" t="s">
        <v>120</v>
      </c>
      <c r="C21" s="18" t="s">
        <v>125</v>
      </c>
      <c r="D21" s="19" t="s">
        <v>72</v>
      </c>
      <c r="E21" s="85" t="s">
        <v>118</v>
      </c>
      <c r="F21" s="19" t="s">
        <v>31</v>
      </c>
      <c r="G21" s="85" t="s">
        <v>118</v>
      </c>
      <c r="H21" s="21">
        <v>15</v>
      </c>
      <c r="I21" s="21">
        <v>13</v>
      </c>
      <c r="J21" s="27" t="s">
        <v>31</v>
      </c>
      <c r="K21" s="46"/>
    </row>
    <row r="22" ht="25" customHeight="1" spans="1:11">
      <c r="A22" s="25" t="s">
        <v>126</v>
      </c>
      <c r="B22" s="24" t="s">
        <v>127</v>
      </c>
      <c r="C22" s="18" t="s">
        <v>193</v>
      </c>
      <c r="D22" s="19" t="s">
        <v>66</v>
      </c>
      <c r="E22" s="20">
        <v>90</v>
      </c>
      <c r="F22" s="19" t="s">
        <v>93</v>
      </c>
      <c r="G22" s="20">
        <v>92</v>
      </c>
      <c r="H22" s="21">
        <v>10</v>
      </c>
      <c r="I22" s="21">
        <v>10</v>
      </c>
      <c r="J22" s="27" t="s">
        <v>31</v>
      </c>
      <c r="K22" s="46"/>
    </row>
    <row r="23" ht="25" customHeight="1" spans="1:11">
      <c r="A23" s="4" t="s">
        <v>164</v>
      </c>
      <c r="B23" s="4"/>
      <c r="C23" s="4"/>
      <c r="D23" s="27" t="s">
        <v>31</v>
      </c>
      <c r="E23" s="28"/>
      <c r="F23" s="28"/>
      <c r="G23" s="28"/>
      <c r="H23" s="28"/>
      <c r="I23" s="28"/>
      <c r="J23" s="28"/>
      <c r="K23" s="46"/>
    </row>
    <row r="24" ht="25" customHeight="1" spans="1:11">
      <c r="A24" s="29" t="s">
        <v>165</v>
      </c>
      <c r="B24" s="30"/>
      <c r="C24" s="30"/>
      <c r="D24" s="30"/>
      <c r="E24" s="30"/>
      <c r="F24" s="30"/>
      <c r="G24" s="31"/>
      <c r="H24" s="4" t="s">
        <v>166</v>
      </c>
      <c r="I24" s="4" t="s">
        <v>167</v>
      </c>
      <c r="J24" s="27" t="s">
        <v>168</v>
      </c>
      <c r="K24" s="46"/>
    </row>
    <row r="25" ht="25" customHeight="1" spans="1:11">
      <c r="A25" s="32"/>
      <c r="B25" s="33"/>
      <c r="C25" s="33"/>
      <c r="D25" s="33"/>
      <c r="E25" s="33"/>
      <c r="F25" s="33"/>
      <c r="G25" s="34"/>
      <c r="H25" s="4">
        <v>100</v>
      </c>
      <c r="I25" s="4">
        <v>96</v>
      </c>
      <c r="J25" s="27" t="s">
        <v>169</v>
      </c>
      <c r="K25" s="46"/>
    </row>
    <row r="26" ht="69" customHeight="1" spans="1:11">
      <c r="A26" s="11" t="s">
        <v>170</v>
      </c>
      <c r="B26" s="11"/>
      <c r="C26" s="11"/>
      <c r="D26" s="11"/>
      <c r="E26" s="11"/>
      <c r="F26" s="11"/>
      <c r="G26" s="11"/>
      <c r="H26" s="11"/>
      <c r="I26" s="11"/>
      <c r="J26" s="11"/>
      <c r="K26" s="11"/>
    </row>
    <row r="27" spans="1:11">
      <c r="A27" s="35" t="s">
        <v>129</v>
      </c>
      <c r="B27" s="35"/>
      <c r="C27" s="35"/>
      <c r="D27" s="35"/>
      <c r="E27" s="35"/>
      <c r="F27" s="35"/>
      <c r="G27" s="35"/>
      <c r="H27" s="35"/>
      <c r="I27" s="35"/>
      <c r="J27" s="35"/>
      <c r="K27" s="35"/>
    </row>
    <row r="28" spans="1:11">
      <c r="A28" s="35" t="s">
        <v>130</v>
      </c>
      <c r="B28" s="35"/>
      <c r="C28" s="35"/>
      <c r="D28" s="35"/>
      <c r="E28" s="35"/>
      <c r="F28" s="35"/>
      <c r="G28" s="35"/>
      <c r="H28" s="35"/>
      <c r="I28" s="35"/>
      <c r="J28" s="35"/>
      <c r="K28" s="35"/>
    </row>
    <row r="29" spans="1:10">
      <c r="A29" s="36"/>
      <c r="B29" s="36"/>
      <c r="C29" s="36"/>
      <c r="D29" s="36"/>
      <c r="E29" s="36"/>
      <c r="F29" s="36"/>
      <c r="G29" s="36"/>
      <c r="H29" s="36"/>
      <c r="I29" s="36"/>
      <c r="J29" s="36"/>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3" workbookViewId="0">
      <selection activeCell="B10" sqref="B10:F10"/>
    </sheetView>
  </sheetViews>
  <sheetFormatPr defaultColWidth="9" defaultRowHeight="13.5"/>
  <cols>
    <col min="1" max="1" width="9.25" customWidth="1"/>
    <col min="2" max="2" width="13.5" customWidth="1"/>
    <col min="3" max="3" width="21.12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316</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2</v>
      </c>
      <c r="E6" s="9">
        <v>0.88</v>
      </c>
      <c r="F6" s="9">
        <v>0.88</v>
      </c>
      <c r="G6" s="9">
        <v>10</v>
      </c>
      <c r="H6" s="10">
        <f>IF(AND(E6&lt;&gt;0,F6&lt;&gt;0),F6/E6*100,"")</f>
        <v>100</v>
      </c>
      <c r="I6" s="13">
        <v>10</v>
      </c>
      <c r="J6" s="13"/>
      <c r="K6" s="41" t="s">
        <v>31</v>
      </c>
    </row>
    <row r="7" ht="25" customHeight="1" spans="1:11">
      <c r="A7" s="4"/>
      <c r="B7" s="4"/>
      <c r="C7" s="8" t="s">
        <v>144</v>
      </c>
      <c r="D7" s="9">
        <v>2</v>
      </c>
      <c r="E7" s="9">
        <v>0.88</v>
      </c>
      <c r="F7" s="9">
        <v>0.88</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317</v>
      </c>
      <c r="C11" s="7"/>
      <c r="D11" s="7"/>
      <c r="E11" s="7"/>
      <c r="F11" s="7"/>
      <c r="G11" s="7" t="s">
        <v>317</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17" t="s">
        <v>64</v>
      </c>
      <c r="C15" s="18" t="s">
        <v>318</v>
      </c>
      <c r="D15" s="19" t="s">
        <v>66</v>
      </c>
      <c r="E15" s="20">
        <v>500</v>
      </c>
      <c r="F15" s="19" t="s">
        <v>319</v>
      </c>
      <c r="G15" s="20">
        <v>500</v>
      </c>
      <c r="H15" s="21">
        <v>10</v>
      </c>
      <c r="I15" s="21">
        <v>10</v>
      </c>
      <c r="J15" s="27" t="s">
        <v>31</v>
      </c>
      <c r="K15" s="46"/>
    </row>
    <row r="16" ht="25" customHeight="1" spans="1:11">
      <c r="A16" s="22"/>
      <c r="B16" s="23"/>
      <c r="C16" s="18" t="s">
        <v>83</v>
      </c>
      <c r="D16" s="19" t="s">
        <v>66</v>
      </c>
      <c r="E16" s="20">
        <v>10</v>
      </c>
      <c r="F16" s="19" t="s">
        <v>67</v>
      </c>
      <c r="G16" s="20">
        <v>15</v>
      </c>
      <c r="H16" s="21">
        <v>10</v>
      </c>
      <c r="I16" s="21">
        <v>10</v>
      </c>
      <c r="J16" s="27" t="s">
        <v>31</v>
      </c>
      <c r="K16" s="46"/>
    </row>
    <row r="17" ht="25" customHeight="1" spans="1:11">
      <c r="A17" s="22"/>
      <c r="B17" s="24" t="s">
        <v>91</v>
      </c>
      <c r="C17" s="18" t="s">
        <v>320</v>
      </c>
      <c r="D17" s="19" t="s">
        <v>72</v>
      </c>
      <c r="E17" s="20">
        <v>100</v>
      </c>
      <c r="F17" s="19" t="s">
        <v>93</v>
      </c>
      <c r="G17" s="20">
        <v>100</v>
      </c>
      <c r="H17" s="21">
        <v>10</v>
      </c>
      <c r="I17" s="21">
        <v>10</v>
      </c>
      <c r="J17" s="27" t="s">
        <v>31</v>
      </c>
      <c r="K17" s="46"/>
    </row>
    <row r="18" ht="25" customHeight="1" spans="1:11">
      <c r="A18" s="22"/>
      <c r="B18" s="24" t="s">
        <v>103</v>
      </c>
      <c r="C18" s="18" t="s">
        <v>321</v>
      </c>
      <c r="D18" s="19" t="s">
        <v>72</v>
      </c>
      <c r="E18" s="20">
        <v>100</v>
      </c>
      <c r="F18" s="19" t="s">
        <v>93</v>
      </c>
      <c r="G18" s="20">
        <v>100</v>
      </c>
      <c r="H18" s="21">
        <v>10</v>
      </c>
      <c r="I18" s="21">
        <v>10</v>
      </c>
      <c r="J18" s="27" t="s">
        <v>31</v>
      </c>
      <c r="K18" s="46"/>
    </row>
    <row r="19" ht="25" customHeight="1" spans="1:11">
      <c r="A19" s="23"/>
      <c r="B19" s="24" t="s">
        <v>105</v>
      </c>
      <c r="C19" s="18" t="s">
        <v>322</v>
      </c>
      <c r="D19" s="19" t="s">
        <v>66</v>
      </c>
      <c r="E19" s="20">
        <v>10000</v>
      </c>
      <c r="F19" s="19" t="s">
        <v>275</v>
      </c>
      <c r="G19" s="20">
        <v>8812.8</v>
      </c>
      <c r="H19" s="21">
        <v>10</v>
      </c>
      <c r="I19" s="21">
        <v>10</v>
      </c>
      <c r="J19" s="27" t="s">
        <v>159</v>
      </c>
      <c r="K19" s="46"/>
    </row>
    <row r="20" ht="53" customHeight="1" spans="1:11">
      <c r="A20" s="17" t="s">
        <v>110</v>
      </c>
      <c r="B20" s="24" t="s">
        <v>111</v>
      </c>
      <c r="C20" s="18" t="s">
        <v>323</v>
      </c>
      <c r="D20" s="19" t="s">
        <v>72</v>
      </c>
      <c r="E20" s="85" t="s">
        <v>113</v>
      </c>
      <c r="F20" s="19" t="s">
        <v>31</v>
      </c>
      <c r="G20" s="85" t="s">
        <v>113</v>
      </c>
      <c r="H20" s="21">
        <v>15</v>
      </c>
      <c r="I20" s="21">
        <v>13</v>
      </c>
      <c r="J20" s="27" t="s">
        <v>31</v>
      </c>
      <c r="K20" s="46"/>
    </row>
    <row r="21" ht="51" customHeight="1" spans="1:11">
      <c r="A21" s="23"/>
      <c r="B21" s="24" t="s">
        <v>120</v>
      </c>
      <c r="C21" s="18" t="s">
        <v>324</v>
      </c>
      <c r="D21" s="19" t="s">
        <v>72</v>
      </c>
      <c r="E21" s="85" t="s">
        <v>118</v>
      </c>
      <c r="F21" s="19" t="s">
        <v>31</v>
      </c>
      <c r="G21" s="85" t="s">
        <v>118</v>
      </c>
      <c r="H21" s="21">
        <v>15</v>
      </c>
      <c r="I21" s="21">
        <v>13</v>
      </c>
      <c r="J21" s="27" t="s">
        <v>31</v>
      </c>
      <c r="K21" s="46"/>
    </row>
    <row r="22" ht="25" customHeight="1" spans="1:11">
      <c r="A22" s="25" t="s">
        <v>126</v>
      </c>
      <c r="B22" s="24" t="s">
        <v>127</v>
      </c>
      <c r="C22" s="18" t="s">
        <v>325</v>
      </c>
      <c r="D22" s="19" t="s">
        <v>66</v>
      </c>
      <c r="E22" s="20">
        <v>90</v>
      </c>
      <c r="F22" s="19" t="s">
        <v>93</v>
      </c>
      <c r="G22" s="20">
        <v>92</v>
      </c>
      <c r="H22" s="21">
        <v>10</v>
      </c>
      <c r="I22" s="21">
        <v>10</v>
      </c>
      <c r="J22" s="27" t="s">
        <v>31</v>
      </c>
      <c r="K22" s="46"/>
    </row>
    <row r="23" ht="25" customHeight="1" spans="1:11">
      <c r="A23" s="4" t="s">
        <v>164</v>
      </c>
      <c r="B23" s="4"/>
      <c r="C23" s="4"/>
      <c r="D23" s="27" t="s">
        <v>31</v>
      </c>
      <c r="E23" s="28"/>
      <c r="F23" s="28"/>
      <c r="G23" s="28"/>
      <c r="H23" s="28"/>
      <c r="I23" s="28"/>
      <c r="J23" s="28"/>
      <c r="K23" s="46"/>
    </row>
    <row r="24" ht="25" customHeight="1" spans="1:11">
      <c r="A24" s="29" t="s">
        <v>165</v>
      </c>
      <c r="B24" s="30"/>
      <c r="C24" s="30"/>
      <c r="D24" s="30"/>
      <c r="E24" s="30"/>
      <c r="F24" s="30"/>
      <c r="G24" s="31"/>
      <c r="H24" s="4" t="s">
        <v>166</v>
      </c>
      <c r="I24" s="4" t="s">
        <v>167</v>
      </c>
      <c r="J24" s="27" t="s">
        <v>168</v>
      </c>
      <c r="K24" s="46"/>
    </row>
    <row r="25" ht="25" customHeight="1" spans="1:11">
      <c r="A25" s="32"/>
      <c r="B25" s="33"/>
      <c r="C25" s="33"/>
      <c r="D25" s="33"/>
      <c r="E25" s="33"/>
      <c r="F25" s="33"/>
      <c r="G25" s="34"/>
      <c r="H25" s="4">
        <v>100</v>
      </c>
      <c r="I25" s="4">
        <v>96</v>
      </c>
      <c r="J25" s="27" t="s">
        <v>169</v>
      </c>
      <c r="K25" s="46"/>
    </row>
    <row r="26" ht="69" customHeight="1" spans="1:11">
      <c r="A26" s="11" t="s">
        <v>170</v>
      </c>
      <c r="B26" s="11"/>
      <c r="C26" s="11"/>
      <c r="D26" s="11"/>
      <c r="E26" s="11"/>
      <c r="F26" s="11"/>
      <c r="G26" s="11"/>
      <c r="H26" s="11"/>
      <c r="I26" s="11"/>
      <c r="J26" s="11"/>
      <c r="K26" s="11"/>
    </row>
    <row r="27" spans="1:11">
      <c r="A27" s="35" t="s">
        <v>129</v>
      </c>
      <c r="B27" s="35"/>
      <c r="C27" s="35"/>
      <c r="D27" s="35"/>
      <c r="E27" s="35"/>
      <c r="F27" s="35"/>
      <c r="G27" s="35"/>
      <c r="H27" s="35"/>
      <c r="I27" s="35"/>
      <c r="J27" s="35"/>
      <c r="K27" s="35"/>
    </row>
    <row r="28" spans="1:11">
      <c r="A28" s="35" t="s">
        <v>130</v>
      </c>
      <c r="B28" s="35"/>
      <c r="C28" s="35"/>
      <c r="D28" s="35"/>
      <c r="E28" s="35"/>
      <c r="F28" s="35"/>
      <c r="G28" s="35"/>
      <c r="H28" s="35"/>
      <c r="I28" s="35"/>
      <c r="J28" s="35"/>
      <c r="K28" s="35"/>
    </row>
    <row r="29" spans="1:10">
      <c r="A29" s="36"/>
      <c r="B29" s="36"/>
      <c r="C29" s="36"/>
      <c r="D29" s="36"/>
      <c r="E29" s="36"/>
      <c r="F29" s="36"/>
      <c r="G29" s="36"/>
      <c r="H29" s="36"/>
      <c r="I29" s="36"/>
      <c r="J29" s="36"/>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3" workbookViewId="0">
      <selection activeCell="A12" sqref="A12:K12"/>
    </sheetView>
  </sheetViews>
  <sheetFormatPr defaultColWidth="9" defaultRowHeight="13.5"/>
  <cols>
    <col min="1" max="1" width="9.25" customWidth="1"/>
    <col min="2" max="2" width="15.25" customWidth="1"/>
    <col min="3" max="3" width="16.62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326</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3</v>
      </c>
      <c r="E6" s="9">
        <v>1.03</v>
      </c>
      <c r="F6" s="9">
        <v>1.03</v>
      </c>
      <c r="G6" s="9">
        <v>10</v>
      </c>
      <c r="H6" s="10">
        <f>IF(AND(E6&lt;&gt;0,F6&lt;&gt;0),F6/E6*100,"")</f>
        <v>100</v>
      </c>
      <c r="I6" s="13">
        <v>10</v>
      </c>
      <c r="J6" s="13"/>
      <c r="K6" s="41" t="s">
        <v>31</v>
      </c>
    </row>
    <row r="7" ht="25" customHeight="1" spans="1:11">
      <c r="A7" s="4"/>
      <c r="B7" s="4"/>
      <c r="C7" s="8" t="s">
        <v>144</v>
      </c>
      <c r="D7" s="9">
        <v>3</v>
      </c>
      <c r="E7" s="9">
        <v>1.03</v>
      </c>
      <c r="F7" s="9">
        <v>1.03</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327</v>
      </c>
      <c r="C11" s="7"/>
      <c r="D11" s="7"/>
      <c r="E11" s="7"/>
      <c r="F11" s="7"/>
      <c r="G11" s="7" t="s">
        <v>328</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17" t="s">
        <v>64</v>
      </c>
      <c r="C15" s="18" t="s">
        <v>329</v>
      </c>
      <c r="D15" s="19" t="s">
        <v>66</v>
      </c>
      <c r="E15" s="20">
        <v>2</v>
      </c>
      <c r="F15" s="19" t="s">
        <v>67</v>
      </c>
      <c r="G15" s="20">
        <v>2</v>
      </c>
      <c r="H15" s="21">
        <v>10</v>
      </c>
      <c r="I15" s="21">
        <v>10</v>
      </c>
      <c r="J15" s="27" t="s">
        <v>31</v>
      </c>
      <c r="K15" s="46"/>
    </row>
    <row r="16" ht="25" customHeight="1" spans="1:11">
      <c r="A16" s="22"/>
      <c r="B16" s="23"/>
      <c r="C16" s="18" t="s">
        <v>90</v>
      </c>
      <c r="D16" s="19" t="s">
        <v>66</v>
      </c>
      <c r="E16" s="20">
        <v>4</v>
      </c>
      <c r="F16" s="19" t="s">
        <v>67</v>
      </c>
      <c r="G16" s="20">
        <v>6</v>
      </c>
      <c r="H16" s="21">
        <v>10</v>
      </c>
      <c r="I16" s="21">
        <v>10</v>
      </c>
      <c r="J16" s="27" t="s">
        <v>31</v>
      </c>
      <c r="K16" s="46"/>
    </row>
    <row r="17" ht="25" customHeight="1" spans="1:11">
      <c r="A17" s="22"/>
      <c r="B17" s="24" t="s">
        <v>91</v>
      </c>
      <c r="C17" s="18" t="s">
        <v>330</v>
      </c>
      <c r="D17" s="19" t="s">
        <v>72</v>
      </c>
      <c r="E17" s="85" t="s">
        <v>191</v>
      </c>
      <c r="F17" s="19" t="s">
        <v>267</v>
      </c>
      <c r="G17" s="85" t="s">
        <v>191</v>
      </c>
      <c r="H17" s="21">
        <v>10</v>
      </c>
      <c r="I17" s="21">
        <v>10</v>
      </c>
      <c r="J17" s="27" t="s">
        <v>31</v>
      </c>
      <c r="K17" s="46"/>
    </row>
    <row r="18" ht="25" customHeight="1" spans="1:11">
      <c r="A18" s="22"/>
      <c r="B18" s="24" t="s">
        <v>103</v>
      </c>
      <c r="C18" s="18" t="s">
        <v>157</v>
      </c>
      <c r="D18" s="19" t="s">
        <v>72</v>
      </c>
      <c r="E18" s="20">
        <v>100</v>
      </c>
      <c r="F18" s="19" t="s">
        <v>93</v>
      </c>
      <c r="G18" s="20">
        <v>100</v>
      </c>
      <c r="H18" s="21">
        <v>10</v>
      </c>
      <c r="I18" s="21">
        <v>10</v>
      </c>
      <c r="J18" s="27" t="s">
        <v>31</v>
      </c>
      <c r="K18" s="46"/>
    </row>
    <row r="19" ht="25" customHeight="1" spans="1:11">
      <c r="A19" s="23"/>
      <c r="B19" s="24" t="s">
        <v>105</v>
      </c>
      <c r="C19" s="18" t="s">
        <v>331</v>
      </c>
      <c r="D19" s="19" t="s">
        <v>72</v>
      </c>
      <c r="E19" s="20">
        <v>20000</v>
      </c>
      <c r="F19" s="19" t="s">
        <v>275</v>
      </c>
      <c r="G19" s="20">
        <v>10300</v>
      </c>
      <c r="H19" s="21">
        <v>10</v>
      </c>
      <c r="I19" s="21">
        <v>10</v>
      </c>
      <c r="J19" s="27" t="s">
        <v>159</v>
      </c>
      <c r="K19" s="46"/>
    </row>
    <row r="20" ht="53" customHeight="1" spans="1:11">
      <c r="A20" s="17" t="s">
        <v>110</v>
      </c>
      <c r="B20" s="24" t="s">
        <v>111</v>
      </c>
      <c r="C20" s="18" t="s">
        <v>332</v>
      </c>
      <c r="D20" s="19" t="s">
        <v>72</v>
      </c>
      <c r="E20" s="85" t="s">
        <v>113</v>
      </c>
      <c r="F20" s="19" t="s">
        <v>31</v>
      </c>
      <c r="G20" s="85" t="s">
        <v>113</v>
      </c>
      <c r="H20" s="21">
        <v>15</v>
      </c>
      <c r="I20" s="21">
        <v>13</v>
      </c>
      <c r="J20" s="27" t="s">
        <v>31</v>
      </c>
      <c r="K20" s="46"/>
    </row>
    <row r="21" ht="25" customHeight="1" spans="1:11">
      <c r="A21" s="23"/>
      <c r="B21" s="24" t="s">
        <v>120</v>
      </c>
      <c r="C21" s="18" t="s">
        <v>333</v>
      </c>
      <c r="D21" s="19" t="s">
        <v>72</v>
      </c>
      <c r="E21" s="85" t="s">
        <v>118</v>
      </c>
      <c r="F21" s="19" t="s">
        <v>31</v>
      </c>
      <c r="G21" s="85" t="s">
        <v>118</v>
      </c>
      <c r="H21" s="21">
        <v>15</v>
      </c>
      <c r="I21" s="21">
        <v>13</v>
      </c>
      <c r="J21" s="27" t="s">
        <v>31</v>
      </c>
      <c r="K21" s="46"/>
    </row>
    <row r="22" ht="25" customHeight="1" spans="1:11">
      <c r="A22" s="25" t="s">
        <v>126</v>
      </c>
      <c r="B22" s="24" t="s">
        <v>127</v>
      </c>
      <c r="C22" s="18" t="s">
        <v>246</v>
      </c>
      <c r="D22" s="19" t="s">
        <v>66</v>
      </c>
      <c r="E22" s="20">
        <v>90</v>
      </c>
      <c r="F22" s="19" t="s">
        <v>93</v>
      </c>
      <c r="G22" s="20">
        <v>92</v>
      </c>
      <c r="H22" s="21">
        <v>10</v>
      </c>
      <c r="I22" s="21">
        <v>10</v>
      </c>
      <c r="J22" s="27" t="s">
        <v>31</v>
      </c>
      <c r="K22" s="46"/>
    </row>
    <row r="23" ht="25" customHeight="1" spans="1:11">
      <c r="A23" s="4" t="s">
        <v>164</v>
      </c>
      <c r="B23" s="4"/>
      <c r="C23" s="4"/>
      <c r="D23" s="27" t="s">
        <v>31</v>
      </c>
      <c r="E23" s="28"/>
      <c r="F23" s="28"/>
      <c r="G23" s="28"/>
      <c r="H23" s="28"/>
      <c r="I23" s="28"/>
      <c r="J23" s="28"/>
      <c r="K23" s="46"/>
    </row>
    <row r="24" ht="25" customHeight="1" spans="1:11">
      <c r="A24" s="29" t="s">
        <v>165</v>
      </c>
      <c r="B24" s="30"/>
      <c r="C24" s="30"/>
      <c r="D24" s="30"/>
      <c r="E24" s="30"/>
      <c r="F24" s="30"/>
      <c r="G24" s="31"/>
      <c r="H24" s="4" t="s">
        <v>166</v>
      </c>
      <c r="I24" s="4" t="s">
        <v>167</v>
      </c>
      <c r="J24" s="27" t="s">
        <v>168</v>
      </c>
      <c r="K24" s="46"/>
    </row>
    <row r="25" ht="25" customHeight="1" spans="1:11">
      <c r="A25" s="32"/>
      <c r="B25" s="33"/>
      <c r="C25" s="33"/>
      <c r="D25" s="33"/>
      <c r="E25" s="33"/>
      <c r="F25" s="33"/>
      <c r="G25" s="34"/>
      <c r="H25" s="4">
        <v>100</v>
      </c>
      <c r="I25" s="4">
        <v>96</v>
      </c>
      <c r="J25" s="27" t="s">
        <v>169</v>
      </c>
      <c r="K25" s="46"/>
    </row>
    <row r="26" ht="69" customHeight="1" spans="1:11">
      <c r="A26" s="11" t="s">
        <v>170</v>
      </c>
      <c r="B26" s="11"/>
      <c r="C26" s="11"/>
      <c r="D26" s="11"/>
      <c r="E26" s="11"/>
      <c r="F26" s="11"/>
      <c r="G26" s="11"/>
      <c r="H26" s="11"/>
      <c r="I26" s="11"/>
      <c r="J26" s="11"/>
      <c r="K26" s="11"/>
    </row>
    <row r="27" spans="1:11">
      <c r="A27" s="35" t="s">
        <v>129</v>
      </c>
      <c r="B27" s="35"/>
      <c r="C27" s="35"/>
      <c r="D27" s="35"/>
      <c r="E27" s="35"/>
      <c r="F27" s="35"/>
      <c r="G27" s="35"/>
      <c r="H27" s="35"/>
      <c r="I27" s="35"/>
      <c r="J27" s="35"/>
      <c r="K27" s="35"/>
    </row>
    <row r="28" spans="1:11">
      <c r="A28" s="35" t="s">
        <v>130</v>
      </c>
      <c r="B28" s="35"/>
      <c r="C28" s="35"/>
      <c r="D28" s="35"/>
      <c r="E28" s="35"/>
      <c r="F28" s="35"/>
      <c r="G28" s="35"/>
      <c r="H28" s="35"/>
      <c r="I28" s="35"/>
      <c r="J28" s="35"/>
      <c r="K28" s="35"/>
    </row>
    <row r="29" spans="1:10">
      <c r="A29" s="36"/>
      <c r="B29" s="36"/>
      <c r="C29" s="36"/>
      <c r="D29" s="36"/>
      <c r="E29" s="36"/>
      <c r="F29" s="36"/>
      <c r="G29" s="36"/>
      <c r="H29" s="36"/>
      <c r="I29" s="36"/>
      <c r="J29" s="36"/>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K6" sqref="K6:K9"/>
    </sheetView>
  </sheetViews>
  <sheetFormatPr defaultColWidth="9" defaultRowHeight="13.5"/>
  <cols>
    <col min="1" max="1" width="9.25" customWidth="1"/>
    <col min="2" max="2" width="15.875" customWidth="1"/>
    <col min="3" max="3" width="26.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334</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5</v>
      </c>
      <c r="E6" s="9">
        <v>5</v>
      </c>
      <c r="F6" s="9">
        <v>5</v>
      </c>
      <c r="G6" s="9">
        <v>10</v>
      </c>
      <c r="H6" s="10">
        <f>IF(AND(E6&lt;&gt;0,F6&lt;&gt;0),F6/E6*100,"")</f>
        <v>100</v>
      </c>
      <c r="I6" s="13">
        <v>10</v>
      </c>
      <c r="J6" s="13"/>
      <c r="K6" s="41" t="s">
        <v>31</v>
      </c>
    </row>
    <row r="7" ht="25" customHeight="1" spans="1:11">
      <c r="A7" s="4"/>
      <c r="B7" s="4"/>
      <c r="C7" s="8" t="s">
        <v>144</v>
      </c>
      <c r="D7" s="9">
        <v>5</v>
      </c>
      <c r="E7" s="9">
        <v>5</v>
      </c>
      <c r="F7" s="9">
        <v>5</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221</v>
      </c>
      <c r="C11" s="7"/>
      <c r="D11" s="7"/>
      <c r="E11" s="7"/>
      <c r="F11" s="7"/>
      <c r="G11" s="14" t="s">
        <v>222</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223</v>
      </c>
      <c r="D15" s="19" t="s">
        <v>66</v>
      </c>
      <c r="E15" s="20">
        <v>10</v>
      </c>
      <c r="F15" s="19" t="s">
        <v>78</v>
      </c>
      <c r="G15" s="26">
        <v>13</v>
      </c>
      <c r="H15" s="21">
        <v>15</v>
      </c>
      <c r="I15" s="21">
        <v>15</v>
      </c>
      <c r="J15" s="27" t="s">
        <v>31</v>
      </c>
      <c r="K15" s="46"/>
    </row>
    <row r="16" ht="25" customHeight="1" spans="1:11">
      <c r="A16" s="22"/>
      <c r="B16" s="24" t="s">
        <v>91</v>
      </c>
      <c r="C16" s="18" t="s">
        <v>224</v>
      </c>
      <c r="D16" s="19" t="s">
        <v>66</v>
      </c>
      <c r="E16" s="20">
        <v>100</v>
      </c>
      <c r="F16" s="19" t="s">
        <v>93</v>
      </c>
      <c r="G16" s="20">
        <v>85</v>
      </c>
      <c r="H16" s="21">
        <v>15</v>
      </c>
      <c r="I16" s="21">
        <v>15</v>
      </c>
      <c r="J16" s="27" t="s">
        <v>31</v>
      </c>
      <c r="K16" s="46"/>
    </row>
    <row r="17" ht="25" customHeight="1" spans="1:11">
      <c r="A17" s="22"/>
      <c r="B17" s="24" t="s">
        <v>103</v>
      </c>
      <c r="C17" s="18" t="s">
        <v>104</v>
      </c>
      <c r="D17" s="19" t="s">
        <v>72</v>
      </c>
      <c r="E17" s="20">
        <v>100</v>
      </c>
      <c r="F17" s="19" t="s">
        <v>93</v>
      </c>
      <c r="G17" s="26">
        <v>100</v>
      </c>
      <c r="H17" s="21">
        <v>10</v>
      </c>
      <c r="I17" s="21">
        <v>10</v>
      </c>
      <c r="J17" s="27" t="s">
        <v>31</v>
      </c>
      <c r="K17" s="46"/>
    </row>
    <row r="18" ht="25" customHeight="1" spans="1:11">
      <c r="A18" s="23"/>
      <c r="B18" s="24" t="s">
        <v>105</v>
      </c>
      <c r="C18" s="18" t="s">
        <v>192</v>
      </c>
      <c r="D18" s="19" t="s">
        <v>72</v>
      </c>
      <c r="E18" s="20">
        <v>50000</v>
      </c>
      <c r="F18" s="19" t="s">
        <v>275</v>
      </c>
      <c r="G18" s="26">
        <v>50000</v>
      </c>
      <c r="H18" s="21">
        <v>10</v>
      </c>
      <c r="I18" s="21">
        <v>10</v>
      </c>
      <c r="J18" s="27" t="s">
        <v>31</v>
      </c>
      <c r="K18" s="46"/>
    </row>
    <row r="19" ht="51" customHeight="1" spans="1:11">
      <c r="A19" s="17" t="s">
        <v>110</v>
      </c>
      <c r="B19" s="24" t="s">
        <v>111</v>
      </c>
      <c r="C19" s="18" t="s">
        <v>225</v>
      </c>
      <c r="D19" s="19" t="s">
        <v>72</v>
      </c>
      <c r="E19" s="84" t="s">
        <v>113</v>
      </c>
      <c r="F19" s="19" t="s">
        <v>31</v>
      </c>
      <c r="G19" s="84" t="s">
        <v>113</v>
      </c>
      <c r="H19" s="21">
        <v>15</v>
      </c>
      <c r="I19" s="21">
        <v>13</v>
      </c>
      <c r="J19" s="27" t="s">
        <v>31</v>
      </c>
      <c r="K19" s="46"/>
    </row>
    <row r="20" ht="25" customHeight="1" spans="1:11">
      <c r="A20" s="23"/>
      <c r="B20" s="24" t="s">
        <v>120</v>
      </c>
      <c r="C20" s="18" t="s">
        <v>226</v>
      </c>
      <c r="D20" s="19" t="s">
        <v>72</v>
      </c>
      <c r="E20" s="85" t="s">
        <v>118</v>
      </c>
      <c r="F20" s="19" t="s">
        <v>31</v>
      </c>
      <c r="G20" s="85" t="s">
        <v>118</v>
      </c>
      <c r="H20" s="21">
        <v>15</v>
      </c>
      <c r="I20" s="21">
        <v>13</v>
      </c>
      <c r="J20" s="27" t="s">
        <v>31</v>
      </c>
      <c r="K20" s="46"/>
    </row>
    <row r="21" ht="25" customHeight="1" spans="1:11">
      <c r="A21" s="25" t="s">
        <v>126</v>
      </c>
      <c r="B21" s="24" t="s">
        <v>127</v>
      </c>
      <c r="C21" s="18" t="s">
        <v>211</v>
      </c>
      <c r="D21" s="19" t="s">
        <v>66</v>
      </c>
      <c r="E21" s="20">
        <v>90</v>
      </c>
      <c r="F21" s="19" t="s">
        <v>93</v>
      </c>
      <c r="G21" s="26">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96</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4" workbookViewId="0">
      <selection activeCell="A12" sqref="A12:K12"/>
    </sheetView>
  </sheetViews>
  <sheetFormatPr defaultColWidth="9" defaultRowHeight="13.5"/>
  <cols>
    <col min="1" max="1" width="9.25" customWidth="1"/>
    <col min="2" max="2" width="14" customWidth="1"/>
    <col min="3" max="3" width="31.37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335</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2</v>
      </c>
      <c r="E6" s="9">
        <v>0.84</v>
      </c>
      <c r="F6" s="9">
        <v>0.84</v>
      </c>
      <c r="G6" s="9">
        <v>10</v>
      </c>
      <c r="H6" s="10">
        <f>IF(AND(E6&lt;&gt;0,F6&lt;&gt;0),F6/E6*100,"")</f>
        <v>100</v>
      </c>
      <c r="I6" s="13">
        <v>10</v>
      </c>
      <c r="J6" s="13"/>
      <c r="K6" s="41" t="s">
        <v>31</v>
      </c>
    </row>
    <row r="7" ht="25" customHeight="1" spans="1:11">
      <c r="A7" s="4"/>
      <c r="B7" s="4"/>
      <c r="C7" s="8" t="s">
        <v>144</v>
      </c>
      <c r="D7" s="9">
        <v>2</v>
      </c>
      <c r="E7" s="9">
        <v>0.84</v>
      </c>
      <c r="F7" s="9">
        <v>0.84</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336</v>
      </c>
      <c r="C11" s="7"/>
      <c r="D11" s="7"/>
      <c r="E11" s="7"/>
      <c r="F11" s="7"/>
      <c r="G11" s="14" t="s">
        <v>336</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17" t="s">
        <v>64</v>
      </c>
      <c r="C15" s="18" t="s">
        <v>79</v>
      </c>
      <c r="D15" s="19" t="s">
        <v>66</v>
      </c>
      <c r="E15" s="20">
        <v>5</v>
      </c>
      <c r="F15" s="19" t="s">
        <v>80</v>
      </c>
      <c r="G15" s="20">
        <v>12</v>
      </c>
      <c r="H15" s="21">
        <v>10</v>
      </c>
      <c r="I15" s="21">
        <v>10</v>
      </c>
      <c r="J15" s="27" t="s">
        <v>31</v>
      </c>
      <c r="K15" s="46"/>
    </row>
    <row r="16" ht="25" customHeight="1" spans="1:11">
      <c r="A16" s="22"/>
      <c r="B16" s="23"/>
      <c r="C16" s="18" t="s">
        <v>81</v>
      </c>
      <c r="D16" s="19" t="s">
        <v>66</v>
      </c>
      <c r="E16" s="20">
        <v>1000</v>
      </c>
      <c r="F16" s="19" t="s">
        <v>82</v>
      </c>
      <c r="G16" s="20">
        <v>1500</v>
      </c>
      <c r="H16" s="21">
        <v>10</v>
      </c>
      <c r="I16" s="21">
        <v>10</v>
      </c>
      <c r="J16" s="27" t="s">
        <v>31</v>
      </c>
      <c r="K16" s="46"/>
    </row>
    <row r="17" ht="25" customHeight="1" spans="1:11">
      <c r="A17" s="22"/>
      <c r="B17" s="24" t="s">
        <v>91</v>
      </c>
      <c r="C17" s="18" t="s">
        <v>98</v>
      </c>
      <c r="D17" s="19" t="s">
        <v>66</v>
      </c>
      <c r="E17" s="20">
        <v>100</v>
      </c>
      <c r="F17" s="19" t="s">
        <v>93</v>
      </c>
      <c r="G17" s="20">
        <v>100</v>
      </c>
      <c r="H17" s="21">
        <v>10</v>
      </c>
      <c r="I17" s="21">
        <v>10</v>
      </c>
      <c r="J17" s="27" t="s">
        <v>31</v>
      </c>
      <c r="K17" s="46"/>
    </row>
    <row r="18" ht="25" customHeight="1" spans="1:11">
      <c r="A18" s="22"/>
      <c r="B18" s="24" t="s">
        <v>103</v>
      </c>
      <c r="C18" s="18" t="s">
        <v>104</v>
      </c>
      <c r="D18" s="19" t="s">
        <v>72</v>
      </c>
      <c r="E18" s="20">
        <v>100</v>
      </c>
      <c r="F18" s="19" t="s">
        <v>93</v>
      </c>
      <c r="G18" s="20">
        <v>100</v>
      </c>
      <c r="H18" s="21">
        <v>10</v>
      </c>
      <c r="I18" s="21">
        <v>10</v>
      </c>
      <c r="J18" s="27" t="s">
        <v>31</v>
      </c>
      <c r="K18" s="46"/>
    </row>
    <row r="19" ht="25" customHeight="1" spans="1:11">
      <c r="A19" s="23"/>
      <c r="B19" s="24" t="s">
        <v>105</v>
      </c>
      <c r="C19" s="18" t="s">
        <v>182</v>
      </c>
      <c r="D19" s="19" t="s">
        <v>66</v>
      </c>
      <c r="E19" s="20">
        <v>1</v>
      </c>
      <c r="F19" s="19" t="s">
        <v>107</v>
      </c>
      <c r="G19" s="20">
        <v>0.84</v>
      </c>
      <c r="H19" s="21">
        <v>10</v>
      </c>
      <c r="I19" s="21">
        <v>10</v>
      </c>
      <c r="J19" s="27" t="s">
        <v>159</v>
      </c>
      <c r="K19" s="46"/>
    </row>
    <row r="20" ht="46" customHeight="1" spans="1:11">
      <c r="A20" s="17" t="s">
        <v>110</v>
      </c>
      <c r="B20" s="24" t="s">
        <v>111</v>
      </c>
      <c r="C20" s="18" t="s">
        <v>337</v>
      </c>
      <c r="D20" s="19" t="s">
        <v>72</v>
      </c>
      <c r="E20" s="84" t="s">
        <v>113</v>
      </c>
      <c r="F20" s="19" t="s">
        <v>31</v>
      </c>
      <c r="G20" s="84" t="s">
        <v>113</v>
      </c>
      <c r="H20" s="21">
        <v>15</v>
      </c>
      <c r="I20" s="21">
        <v>13</v>
      </c>
      <c r="J20" s="27" t="s">
        <v>31</v>
      </c>
      <c r="K20" s="46"/>
    </row>
    <row r="21" ht="25" customHeight="1" spans="1:11">
      <c r="A21" s="23"/>
      <c r="B21" s="24" t="s">
        <v>120</v>
      </c>
      <c r="C21" s="18" t="s">
        <v>338</v>
      </c>
      <c r="D21" s="19" t="s">
        <v>72</v>
      </c>
      <c r="E21" s="85" t="s">
        <v>118</v>
      </c>
      <c r="F21" s="19" t="s">
        <v>31</v>
      </c>
      <c r="G21" s="85" t="s">
        <v>118</v>
      </c>
      <c r="H21" s="21">
        <v>15</v>
      </c>
      <c r="I21" s="21">
        <v>13</v>
      </c>
      <c r="J21" s="27" t="s">
        <v>31</v>
      </c>
      <c r="K21" s="46"/>
    </row>
    <row r="22" ht="25" customHeight="1" spans="1:11">
      <c r="A22" s="25" t="s">
        <v>126</v>
      </c>
      <c r="B22" s="24" t="s">
        <v>127</v>
      </c>
      <c r="C22" s="18" t="s">
        <v>339</v>
      </c>
      <c r="D22" s="19" t="s">
        <v>66</v>
      </c>
      <c r="E22" s="20">
        <v>90</v>
      </c>
      <c r="F22" s="19" t="s">
        <v>93</v>
      </c>
      <c r="G22" s="26">
        <v>92</v>
      </c>
      <c r="H22" s="21">
        <v>10</v>
      </c>
      <c r="I22" s="21">
        <v>10</v>
      </c>
      <c r="J22" s="27" t="s">
        <v>31</v>
      </c>
      <c r="K22" s="46"/>
    </row>
    <row r="23" ht="25" customHeight="1" spans="1:11">
      <c r="A23" s="4" t="s">
        <v>164</v>
      </c>
      <c r="B23" s="4"/>
      <c r="C23" s="4"/>
      <c r="D23" s="27" t="s">
        <v>31</v>
      </c>
      <c r="E23" s="28"/>
      <c r="F23" s="28"/>
      <c r="G23" s="28"/>
      <c r="H23" s="28"/>
      <c r="I23" s="28"/>
      <c r="J23" s="28"/>
      <c r="K23" s="46"/>
    </row>
    <row r="24" ht="25" customHeight="1" spans="1:11">
      <c r="A24" s="29" t="s">
        <v>165</v>
      </c>
      <c r="B24" s="30"/>
      <c r="C24" s="30"/>
      <c r="D24" s="30"/>
      <c r="E24" s="30"/>
      <c r="F24" s="30"/>
      <c r="G24" s="31"/>
      <c r="H24" s="4" t="s">
        <v>166</v>
      </c>
      <c r="I24" s="4" t="s">
        <v>167</v>
      </c>
      <c r="J24" s="27" t="s">
        <v>168</v>
      </c>
      <c r="K24" s="46"/>
    </row>
    <row r="25" ht="25" customHeight="1" spans="1:11">
      <c r="A25" s="32"/>
      <c r="B25" s="33"/>
      <c r="C25" s="33"/>
      <c r="D25" s="33"/>
      <c r="E25" s="33"/>
      <c r="F25" s="33"/>
      <c r="G25" s="34"/>
      <c r="H25" s="4">
        <v>100</v>
      </c>
      <c r="I25" s="4">
        <v>96</v>
      </c>
      <c r="J25" s="27" t="s">
        <v>169</v>
      </c>
      <c r="K25" s="46"/>
    </row>
    <row r="26" ht="69" customHeight="1" spans="1:11">
      <c r="A26" s="11" t="s">
        <v>170</v>
      </c>
      <c r="B26" s="11"/>
      <c r="C26" s="11"/>
      <c r="D26" s="11"/>
      <c r="E26" s="11"/>
      <c r="F26" s="11"/>
      <c r="G26" s="11"/>
      <c r="H26" s="11"/>
      <c r="I26" s="11"/>
      <c r="J26" s="11"/>
      <c r="K26" s="11"/>
    </row>
    <row r="27" spans="1:11">
      <c r="A27" s="35" t="s">
        <v>129</v>
      </c>
      <c r="B27" s="35"/>
      <c r="C27" s="35"/>
      <c r="D27" s="35"/>
      <c r="E27" s="35"/>
      <c r="F27" s="35"/>
      <c r="G27" s="35"/>
      <c r="H27" s="35"/>
      <c r="I27" s="35"/>
      <c r="J27" s="35"/>
      <c r="K27" s="35"/>
    </row>
    <row r="28" spans="1:11">
      <c r="A28" s="35" t="s">
        <v>130</v>
      </c>
      <c r="B28" s="35"/>
      <c r="C28" s="35"/>
      <c r="D28" s="35"/>
      <c r="E28" s="35"/>
      <c r="F28" s="35"/>
      <c r="G28" s="35"/>
      <c r="H28" s="35"/>
      <c r="I28" s="35"/>
      <c r="J28" s="35"/>
      <c r="K28" s="35"/>
    </row>
    <row r="29" spans="1:10">
      <c r="A29" s="36"/>
      <c r="B29" s="36"/>
      <c r="C29" s="36"/>
      <c r="D29" s="36"/>
      <c r="E29" s="36"/>
      <c r="F29" s="36"/>
      <c r="G29" s="36"/>
      <c r="H29" s="36"/>
      <c r="I29" s="36"/>
      <c r="J29" s="36"/>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K6" sqref="K6:K9"/>
    </sheetView>
  </sheetViews>
  <sheetFormatPr defaultColWidth="9" defaultRowHeight="13.5"/>
  <cols>
    <col min="1" max="1" width="9.25" customWidth="1"/>
    <col min="2" max="2" width="17.875" customWidth="1"/>
    <col min="3" max="3" width="25.2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340</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6.93</v>
      </c>
      <c r="E6" s="9">
        <v>6.93</v>
      </c>
      <c r="F6" s="9">
        <v>6.93</v>
      </c>
      <c r="G6" s="9">
        <v>10</v>
      </c>
      <c r="H6" s="10">
        <f>IF(AND(E6&lt;&gt;0,F6&lt;&gt;0),F6/E6*100,"")</f>
        <v>100</v>
      </c>
      <c r="I6" s="13">
        <v>10</v>
      </c>
      <c r="J6" s="13"/>
      <c r="K6" s="41" t="s">
        <v>31</v>
      </c>
    </row>
    <row r="7" ht="25" customHeight="1" spans="1:11">
      <c r="A7" s="4"/>
      <c r="B7" s="4"/>
      <c r="C7" s="8" t="s">
        <v>144</v>
      </c>
      <c r="D7" s="9">
        <v>6.93</v>
      </c>
      <c r="E7" s="9">
        <v>6.93</v>
      </c>
      <c r="F7" s="9">
        <v>6.93</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341</v>
      </c>
      <c r="C11" s="7"/>
      <c r="D11" s="7"/>
      <c r="E11" s="7"/>
      <c r="F11" s="7"/>
      <c r="G11" s="14" t="s">
        <v>342</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343</v>
      </c>
      <c r="D15" s="19" t="s">
        <v>72</v>
      </c>
      <c r="E15" s="20">
        <v>1</v>
      </c>
      <c r="F15" s="19" t="s">
        <v>344</v>
      </c>
      <c r="G15" s="20">
        <v>1</v>
      </c>
      <c r="H15" s="21">
        <v>15</v>
      </c>
      <c r="I15" s="21">
        <v>15</v>
      </c>
      <c r="J15" s="27" t="s">
        <v>31</v>
      </c>
      <c r="K15" s="46"/>
    </row>
    <row r="16" ht="25" customHeight="1" spans="1:11">
      <c r="A16" s="22"/>
      <c r="B16" s="24" t="s">
        <v>91</v>
      </c>
      <c r="C16" s="18" t="s">
        <v>345</v>
      </c>
      <c r="D16" s="19" t="s">
        <v>72</v>
      </c>
      <c r="E16" s="20">
        <v>100</v>
      </c>
      <c r="F16" s="19" t="s">
        <v>93</v>
      </c>
      <c r="G16" s="20">
        <v>100</v>
      </c>
      <c r="H16" s="21">
        <v>15</v>
      </c>
      <c r="I16" s="21">
        <v>15</v>
      </c>
      <c r="J16" s="27" t="s">
        <v>31</v>
      </c>
      <c r="K16" s="46"/>
    </row>
    <row r="17" ht="25" customHeight="1" spans="1:11">
      <c r="A17" s="22"/>
      <c r="B17" s="24" t="s">
        <v>103</v>
      </c>
      <c r="C17" s="18" t="s">
        <v>346</v>
      </c>
      <c r="D17" s="19" t="s">
        <v>72</v>
      </c>
      <c r="E17" s="20">
        <v>100</v>
      </c>
      <c r="F17" s="19" t="s">
        <v>93</v>
      </c>
      <c r="G17" s="20">
        <v>100</v>
      </c>
      <c r="H17" s="21">
        <v>10</v>
      </c>
      <c r="I17" s="21">
        <v>10</v>
      </c>
      <c r="J17" s="27" t="s">
        <v>31</v>
      </c>
      <c r="K17" s="46"/>
    </row>
    <row r="18" ht="25" customHeight="1" spans="1:11">
      <c r="A18" s="23"/>
      <c r="B18" s="24" t="s">
        <v>105</v>
      </c>
      <c r="C18" s="18" t="s">
        <v>192</v>
      </c>
      <c r="D18" s="19" t="s">
        <v>72</v>
      </c>
      <c r="E18" s="20">
        <v>69290</v>
      </c>
      <c r="F18" s="19" t="s">
        <v>275</v>
      </c>
      <c r="G18" s="20">
        <v>69290</v>
      </c>
      <c r="H18" s="21">
        <v>10</v>
      </c>
      <c r="I18" s="21">
        <v>10</v>
      </c>
      <c r="J18" s="27" t="s">
        <v>31</v>
      </c>
      <c r="K18" s="46"/>
    </row>
    <row r="19" ht="64" customHeight="1" spans="1:11">
      <c r="A19" s="17" t="s">
        <v>110</v>
      </c>
      <c r="B19" s="24" t="s">
        <v>111</v>
      </c>
      <c r="C19" s="18" t="s">
        <v>347</v>
      </c>
      <c r="D19" s="19" t="s">
        <v>72</v>
      </c>
      <c r="E19" s="84" t="s">
        <v>113</v>
      </c>
      <c r="F19" s="19" t="s">
        <v>31</v>
      </c>
      <c r="G19" s="84" t="s">
        <v>113</v>
      </c>
      <c r="H19" s="21">
        <v>15</v>
      </c>
      <c r="I19" s="21">
        <v>13</v>
      </c>
      <c r="J19" s="27" t="s">
        <v>31</v>
      </c>
      <c r="K19" s="46"/>
    </row>
    <row r="20" ht="64" customHeight="1" spans="1:11">
      <c r="A20" s="23"/>
      <c r="B20" s="24" t="s">
        <v>120</v>
      </c>
      <c r="C20" s="18" t="s">
        <v>348</v>
      </c>
      <c r="D20" s="19" t="s">
        <v>72</v>
      </c>
      <c r="E20" s="85" t="s">
        <v>118</v>
      </c>
      <c r="F20" s="19" t="s">
        <v>31</v>
      </c>
      <c r="G20" s="85" t="s">
        <v>118</v>
      </c>
      <c r="H20" s="21">
        <v>15</v>
      </c>
      <c r="I20" s="21">
        <v>13</v>
      </c>
      <c r="J20" s="27" t="s">
        <v>31</v>
      </c>
      <c r="K20" s="46"/>
    </row>
    <row r="21" ht="25" customHeight="1" spans="1:11">
      <c r="A21" s="25" t="s">
        <v>126</v>
      </c>
      <c r="B21" s="24" t="s">
        <v>127</v>
      </c>
      <c r="C21" s="18" t="s">
        <v>185</v>
      </c>
      <c r="D21" s="19" t="s">
        <v>72</v>
      </c>
      <c r="E21" s="20">
        <v>90</v>
      </c>
      <c r="F21" s="19" t="s">
        <v>93</v>
      </c>
      <c r="G21" s="26">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96</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7" workbookViewId="0">
      <selection activeCell="J16" sqref="J16:K16"/>
    </sheetView>
  </sheetViews>
  <sheetFormatPr defaultColWidth="9" defaultRowHeight="13.5"/>
  <cols>
    <col min="1" max="1" width="9.25" customWidth="1"/>
    <col min="2" max="2" width="16.5" customWidth="1"/>
    <col min="3" max="3" width="30"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349</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20</v>
      </c>
      <c r="E6" s="9">
        <v>2.86</v>
      </c>
      <c r="F6" s="9">
        <v>2.86</v>
      </c>
      <c r="G6" s="9">
        <v>10</v>
      </c>
      <c r="H6" s="10">
        <f>IF(AND(E6&lt;&gt;0,F6&lt;&gt;0),F6/E6*100,"")</f>
        <v>100</v>
      </c>
      <c r="I6" s="13">
        <v>10</v>
      </c>
      <c r="J6" s="13"/>
      <c r="K6" s="41" t="s">
        <v>31</v>
      </c>
    </row>
    <row r="7" ht="25" customHeight="1" spans="1:11">
      <c r="A7" s="4"/>
      <c r="B7" s="4"/>
      <c r="C7" s="8" t="s">
        <v>144</v>
      </c>
      <c r="D7" s="9">
        <v>20</v>
      </c>
      <c r="E7" s="9">
        <v>2.86</v>
      </c>
      <c r="F7" s="9">
        <v>2.86</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350</v>
      </c>
      <c r="C11" s="7"/>
      <c r="D11" s="7"/>
      <c r="E11" s="7"/>
      <c r="F11" s="7"/>
      <c r="G11" s="14" t="s">
        <v>350</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17" t="s">
        <v>64</v>
      </c>
      <c r="C15" s="18" t="s">
        <v>77</v>
      </c>
      <c r="D15" s="19" t="s">
        <v>66</v>
      </c>
      <c r="E15" s="20">
        <v>7</v>
      </c>
      <c r="F15" s="19" t="s">
        <v>78</v>
      </c>
      <c r="G15" s="20">
        <v>76</v>
      </c>
      <c r="H15" s="21">
        <v>10</v>
      </c>
      <c r="I15" s="21">
        <v>10</v>
      </c>
      <c r="J15" s="27" t="s">
        <v>31</v>
      </c>
      <c r="K15" s="46"/>
    </row>
    <row r="16" ht="25" customHeight="1" spans="1:11">
      <c r="A16" s="22"/>
      <c r="B16" s="23"/>
      <c r="C16" s="18" t="s">
        <v>351</v>
      </c>
      <c r="D16" s="19" t="s">
        <v>66</v>
      </c>
      <c r="E16" s="20">
        <v>50</v>
      </c>
      <c r="F16" s="19" t="s">
        <v>67</v>
      </c>
      <c r="G16" s="20">
        <v>50</v>
      </c>
      <c r="H16" s="21">
        <v>10</v>
      </c>
      <c r="I16" s="21">
        <v>10</v>
      </c>
      <c r="J16" s="27" t="s">
        <v>31</v>
      </c>
      <c r="K16" s="46"/>
    </row>
    <row r="17" ht="25" customHeight="1" spans="1:11">
      <c r="A17" s="22"/>
      <c r="B17" s="24" t="s">
        <v>91</v>
      </c>
      <c r="C17" s="18" t="s">
        <v>97</v>
      </c>
      <c r="D17" s="19" t="s">
        <v>72</v>
      </c>
      <c r="E17" s="20">
        <v>100</v>
      </c>
      <c r="F17" s="19" t="s">
        <v>93</v>
      </c>
      <c r="G17" s="20">
        <v>100</v>
      </c>
      <c r="H17" s="21">
        <v>10</v>
      </c>
      <c r="I17" s="21">
        <v>10</v>
      </c>
      <c r="J17" s="27" t="s">
        <v>31</v>
      </c>
      <c r="K17" s="46"/>
    </row>
    <row r="18" ht="25" customHeight="1" spans="1:11">
      <c r="A18" s="22"/>
      <c r="B18" s="24" t="s">
        <v>103</v>
      </c>
      <c r="C18" s="18" t="s">
        <v>157</v>
      </c>
      <c r="D18" s="19" t="s">
        <v>72</v>
      </c>
      <c r="E18" s="20">
        <v>100</v>
      </c>
      <c r="F18" s="19" t="s">
        <v>93</v>
      </c>
      <c r="G18" s="20">
        <v>100</v>
      </c>
      <c r="H18" s="21">
        <v>10</v>
      </c>
      <c r="I18" s="21">
        <v>10</v>
      </c>
      <c r="J18" s="27" t="s">
        <v>31</v>
      </c>
      <c r="K18" s="46"/>
    </row>
    <row r="19" ht="25" customHeight="1" spans="1:11">
      <c r="A19" s="23"/>
      <c r="B19" s="24" t="s">
        <v>105</v>
      </c>
      <c r="C19" s="18" t="s">
        <v>292</v>
      </c>
      <c r="D19" s="19" t="s">
        <v>66</v>
      </c>
      <c r="E19" s="20">
        <v>20</v>
      </c>
      <c r="F19" s="19" t="s">
        <v>107</v>
      </c>
      <c r="G19" s="20">
        <v>2.86</v>
      </c>
      <c r="H19" s="21">
        <v>10</v>
      </c>
      <c r="I19" s="21">
        <v>10</v>
      </c>
      <c r="J19" s="27" t="s">
        <v>159</v>
      </c>
      <c r="K19" s="46"/>
    </row>
    <row r="20" ht="25" customHeight="1" spans="1:11">
      <c r="A20" s="17" t="s">
        <v>110</v>
      </c>
      <c r="B20" s="24" t="s">
        <v>111</v>
      </c>
      <c r="C20" s="18" t="s">
        <v>114</v>
      </c>
      <c r="D20" s="19" t="s">
        <v>72</v>
      </c>
      <c r="E20" s="84" t="s">
        <v>113</v>
      </c>
      <c r="F20" s="19" t="s">
        <v>31</v>
      </c>
      <c r="G20" s="84" t="s">
        <v>113</v>
      </c>
      <c r="H20" s="21">
        <v>15</v>
      </c>
      <c r="I20" s="21">
        <v>13</v>
      </c>
      <c r="J20" s="27" t="s">
        <v>31</v>
      </c>
      <c r="K20" s="46"/>
    </row>
    <row r="21" ht="25" customHeight="1" spans="1:11">
      <c r="A21" s="23"/>
      <c r="B21" s="24" t="s">
        <v>120</v>
      </c>
      <c r="C21" s="18" t="s">
        <v>122</v>
      </c>
      <c r="D21" s="19" t="s">
        <v>72</v>
      </c>
      <c r="E21" s="85" t="s">
        <v>118</v>
      </c>
      <c r="F21" s="19" t="s">
        <v>31</v>
      </c>
      <c r="G21" s="85" t="s">
        <v>118</v>
      </c>
      <c r="H21" s="21">
        <v>15</v>
      </c>
      <c r="I21" s="21">
        <v>13</v>
      </c>
      <c r="J21" s="27" t="s">
        <v>31</v>
      </c>
      <c r="K21" s="46"/>
    </row>
    <row r="22" ht="25" customHeight="1" spans="1:11">
      <c r="A22" s="25" t="s">
        <v>126</v>
      </c>
      <c r="B22" s="24" t="s">
        <v>127</v>
      </c>
      <c r="C22" s="18" t="s">
        <v>128</v>
      </c>
      <c r="D22" s="19" t="s">
        <v>66</v>
      </c>
      <c r="E22" s="20">
        <v>90</v>
      </c>
      <c r="F22" s="19" t="s">
        <v>93</v>
      </c>
      <c r="G22" s="26">
        <v>92</v>
      </c>
      <c r="H22" s="21">
        <v>10</v>
      </c>
      <c r="I22" s="21">
        <v>10</v>
      </c>
      <c r="J22" s="27" t="s">
        <v>31</v>
      </c>
      <c r="K22" s="46"/>
    </row>
    <row r="23" ht="25" customHeight="1" spans="1:11">
      <c r="A23" s="4" t="s">
        <v>164</v>
      </c>
      <c r="B23" s="4"/>
      <c r="C23" s="4"/>
      <c r="D23" s="27" t="s">
        <v>31</v>
      </c>
      <c r="E23" s="28"/>
      <c r="F23" s="28"/>
      <c r="G23" s="28"/>
      <c r="H23" s="28"/>
      <c r="I23" s="28"/>
      <c r="J23" s="28"/>
      <c r="K23" s="46"/>
    </row>
    <row r="24" ht="25" customHeight="1" spans="1:11">
      <c r="A24" s="29" t="s">
        <v>165</v>
      </c>
      <c r="B24" s="30"/>
      <c r="C24" s="30"/>
      <c r="D24" s="30"/>
      <c r="E24" s="30"/>
      <c r="F24" s="30"/>
      <c r="G24" s="31"/>
      <c r="H24" s="4" t="s">
        <v>166</v>
      </c>
      <c r="I24" s="4" t="s">
        <v>167</v>
      </c>
      <c r="J24" s="27" t="s">
        <v>168</v>
      </c>
      <c r="K24" s="46"/>
    </row>
    <row r="25" ht="25" customHeight="1" spans="1:11">
      <c r="A25" s="32"/>
      <c r="B25" s="33"/>
      <c r="C25" s="33"/>
      <c r="D25" s="33"/>
      <c r="E25" s="33"/>
      <c r="F25" s="33"/>
      <c r="G25" s="34"/>
      <c r="H25" s="4">
        <v>100</v>
      </c>
      <c r="I25" s="4">
        <v>96</v>
      </c>
      <c r="J25" s="27" t="s">
        <v>169</v>
      </c>
      <c r="K25" s="46"/>
    </row>
    <row r="26" ht="69" customHeight="1" spans="1:11">
      <c r="A26" s="11" t="s">
        <v>170</v>
      </c>
      <c r="B26" s="11"/>
      <c r="C26" s="11"/>
      <c r="D26" s="11"/>
      <c r="E26" s="11"/>
      <c r="F26" s="11"/>
      <c r="G26" s="11"/>
      <c r="H26" s="11"/>
      <c r="I26" s="11"/>
      <c r="J26" s="11"/>
      <c r="K26" s="11"/>
    </row>
    <row r="27" spans="1:11">
      <c r="A27" s="35" t="s">
        <v>129</v>
      </c>
      <c r="B27" s="35"/>
      <c r="C27" s="35"/>
      <c r="D27" s="35"/>
      <c r="E27" s="35"/>
      <c r="F27" s="35"/>
      <c r="G27" s="35"/>
      <c r="H27" s="35"/>
      <c r="I27" s="35"/>
      <c r="J27" s="35"/>
      <c r="K27" s="35"/>
    </row>
    <row r="28" spans="1:11">
      <c r="A28" s="35" t="s">
        <v>130</v>
      </c>
      <c r="B28" s="35"/>
      <c r="C28" s="35"/>
      <c r="D28" s="35"/>
      <c r="E28" s="35"/>
      <c r="F28" s="35"/>
      <c r="G28" s="35"/>
      <c r="H28" s="35"/>
      <c r="I28" s="35"/>
      <c r="J28" s="35"/>
      <c r="K28" s="35"/>
    </row>
    <row r="29" spans="1:10">
      <c r="A29" s="36"/>
      <c r="B29" s="36"/>
      <c r="C29" s="36"/>
      <c r="D29" s="36"/>
      <c r="E29" s="36"/>
      <c r="F29" s="36"/>
      <c r="G29" s="36"/>
      <c r="H29" s="36"/>
      <c r="I29" s="36"/>
      <c r="J29" s="36"/>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F8" sqref="F8"/>
    </sheetView>
  </sheetViews>
  <sheetFormatPr defaultColWidth="9" defaultRowHeight="13.5"/>
  <cols>
    <col min="1" max="1" width="9.25" customWidth="1"/>
    <col min="3" max="3" width="43.375" customWidth="1"/>
    <col min="4" max="6" width="10" customWidth="1"/>
    <col min="10" max="10" width="8.375" customWidth="1"/>
    <col min="11" max="11" width="27.3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134</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5</v>
      </c>
      <c r="E6" s="9">
        <v>4.28</v>
      </c>
      <c r="F6" s="9">
        <v>4.28</v>
      </c>
      <c r="G6" s="9">
        <v>10</v>
      </c>
      <c r="H6" s="10">
        <f>IF(AND(E6&lt;&gt;0,F6&lt;&gt;0),F6/E6*100,"")</f>
        <v>100</v>
      </c>
      <c r="I6" s="13">
        <v>10</v>
      </c>
      <c r="J6" s="13"/>
      <c r="K6" s="41" t="s">
        <v>31</v>
      </c>
    </row>
    <row r="7" ht="25" customHeight="1" spans="1:11">
      <c r="A7" s="4"/>
      <c r="B7" s="4"/>
      <c r="C7" s="8" t="s">
        <v>144</v>
      </c>
      <c r="D7" s="9">
        <v>5</v>
      </c>
      <c r="E7" s="9">
        <v>4.28</v>
      </c>
      <c r="F7" s="9">
        <v>4.28</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150</v>
      </c>
      <c r="C11" s="7"/>
      <c r="D11" s="7"/>
      <c r="E11" s="7"/>
      <c r="F11" s="7"/>
      <c r="G11" s="14" t="s">
        <v>151</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155</v>
      </c>
      <c r="D15" s="19" t="s">
        <v>66</v>
      </c>
      <c r="E15" s="20">
        <v>1</v>
      </c>
      <c r="F15" s="19" t="s">
        <v>78</v>
      </c>
      <c r="G15" s="26">
        <v>13</v>
      </c>
      <c r="H15" s="21">
        <v>13</v>
      </c>
      <c r="I15" s="21">
        <v>13</v>
      </c>
      <c r="J15" s="27" t="s">
        <v>31</v>
      </c>
      <c r="K15" s="46"/>
    </row>
    <row r="16" ht="25" customHeight="1" spans="1:11">
      <c r="A16" s="22"/>
      <c r="B16" s="24" t="s">
        <v>91</v>
      </c>
      <c r="C16" s="18" t="s">
        <v>156</v>
      </c>
      <c r="D16" s="19" t="s">
        <v>72</v>
      </c>
      <c r="E16" s="20">
        <v>100</v>
      </c>
      <c r="F16" s="19" t="s">
        <v>93</v>
      </c>
      <c r="G16" s="26">
        <v>100</v>
      </c>
      <c r="H16" s="21">
        <v>14</v>
      </c>
      <c r="I16" s="21">
        <v>14</v>
      </c>
      <c r="J16" s="27" t="s">
        <v>31</v>
      </c>
      <c r="K16" s="46"/>
    </row>
    <row r="17" ht="25" customHeight="1" spans="1:11">
      <c r="A17" s="22"/>
      <c r="B17" s="24" t="s">
        <v>103</v>
      </c>
      <c r="C17" s="18" t="s">
        <v>157</v>
      </c>
      <c r="D17" s="19" t="s">
        <v>72</v>
      </c>
      <c r="E17" s="20">
        <v>100</v>
      </c>
      <c r="F17" s="19" t="s">
        <v>93</v>
      </c>
      <c r="G17" s="26">
        <v>100</v>
      </c>
      <c r="H17" s="21">
        <v>13</v>
      </c>
      <c r="I17" s="21">
        <v>13</v>
      </c>
      <c r="J17" s="27" t="s">
        <v>31</v>
      </c>
      <c r="K17" s="46"/>
    </row>
    <row r="18" ht="25" customHeight="1" spans="1:11">
      <c r="A18" s="23"/>
      <c r="B18" s="24" t="s">
        <v>105</v>
      </c>
      <c r="C18" s="18" t="s">
        <v>158</v>
      </c>
      <c r="D18" s="19" t="s">
        <v>66</v>
      </c>
      <c r="E18" s="20">
        <v>5</v>
      </c>
      <c r="F18" s="19" t="s">
        <v>107</v>
      </c>
      <c r="G18" s="26">
        <v>4.28</v>
      </c>
      <c r="H18" s="21">
        <v>10</v>
      </c>
      <c r="I18" s="21">
        <v>10</v>
      </c>
      <c r="J18" s="27" t="s">
        <v>159</v>
      </c>
      <c r="K18" s="46"/>
    </row>
    <row r="19" ht="25" customHeight="1" spans="1:11">
      <c r="A19" s="17" t="s">
        <v>110</v>
      </c>
      <c r="B19" s="24" t="s">
        <v>111</v>
      </c>
      <c r="C19" s="18" t="s">
        <v>160</v>
      </c>
      <c r="D19" s="19" t="s">
        <v>72</v>
      </c>
      <c r="E19" s="84" t="s">
        <v>113</v>
      </c>
      <c r="F19" s="19" t="s">
        <v>31</v>
      </c>
      <c r="G19" s="84" t="s">
        <v>113</v>
      </c>
      <c r="H19" s="21">
        <v>15</v>
      </c>
      <c r="I19" s="21">
        <v>14</v>
      </c>
      <c r="J19" s="27" t="s">
        <v>31</v>
      </c>
      <c r="K19" s="46"/>
    </row>
    <row r="20" ht="25" customHeight="1" spans="1:11">
      <c r="A20" s="23"/>
      <c r="B20" s="24" t="s">
        <v>120</v>
      </c>
      <c r="C20" s="18" t="s">
        <v>161</v>
      </c>
      <c r="D20" s="19" t="s">
        <v>72</v>
      </c>
      <c r="E20" s="84" t="s">
        <v>118</v>
      </c>
      <c r="F20" s="19" t="s">
        <v>31</v>
      </c>
      <c r="G20" s="84" t="s">
        <v>118</v>
      </c>
      <c r="H20" s="21">
        <v>15</v>
      </c>
      <c r="I20" s="21">
        <v>14</v>
      </c>
      <c r="J20" s="27" t="s">
        <v>31</v>
      </c>
      <c r="K20" s="46"/>
    </row>
    <row r="21" ht="25" customHeight="1" spans="1:11">
      <c r="A21" s="25" t="s">
        <v>126</v>
      </c>
      <c r="B21" s="24" t="s">
        <v>127</v>
      </c>
      <c r="C21" s="18" t="s">
        <v>162</v>
      </c>
      <c r="D21" s="19" t="s">
        <v>66</v>
      </c>
      <c r="E21" s="20">
        <v>90</v>
      </c>
      <c r="F21" s="19" t="s">
        <v>93</v>
      </c>
      <c r="G21" s="48" t="s">
        <v>163</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98</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A12" sqref="A12:K12"/>
    </sheetView>
  </sheetViews>
  <sheetFormatPr defaultColWidth="9" defaultRowHeight="13.5"/>
  <cols>
    <col min="1" max="1" width="9.25" customWidth="1"/>
    <col min="2" max="2" width="15.125" customWidth="1"/>
    <col min="3" max="3" width="25.7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171</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6</v>
      </c>
      <c r="E6" s="9">
        <v>5.68</v>
      </c>
      <c r="F6" s="9">
        <v>5.68</v>
      </c>
      <c r="G6" s="9">
        <v>10</v>
      </c>
      <c r="H6" s="10">
        <f>IF(AND(E6&lt;&gt;0,F6&lt;&gt;0),F6/E6*100,"")</f>
        <v>100</v>
      </c>
      <c r="I6" s="13">
        <v>10</v>
      </c>
      <c r="J6" s="13"/>
      <c r="K6" s="41" t="s">
        <v>31</v>
      </c>
    </row>
    <row r="7" ht="25" customHeight="1" spans="1:11">
      <c r="A7" s="4"/>
      <c r="B7" s="4"/>
      <c r="C7" s="8" t="s">
        <v>144</v>
      </c>
      <c r="D7" s="9">
        <v>6</v>
      </c>
      <c r="E7" s="9">
        <v>5.68</v>
      </c>
      <c r="F7" s="9">
        <v>5.68</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172</v>
      </c>
      <c r="C11" s="7"/>
      <c r="D11" s="7"/>
      <c r="E11" s="7"/>
      <c r="F11" s="7"/>
      <c r="G11" s="14" t="s">
        <v>173</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65</v>
      </c>
      <c r="D15" s="19" t="s">
        <v>66</v>
      </c>
      <c r="E15" s="20">
        <v>2000</v>
      </c>
      <c r="F15" s="19" t="s">
        <v>67</v>
      </c>
      <c r="G15" s="26">
        <v>6339</v>
      </c>
      <c r="H15" s="21">
        <v>13</v>
      </c>
      <c r="I15" s="21">
        <v>13</v>
      </c>
      <c r="J15" s="27" t="s">
        <v>31</v>
      </c>
      <c r="K15" s="46"/>
    </row>
    <row r="16" ht="25" customHeight="1" spans="1:11">
      <c r="A16" s="22"/>
      <c r="B16" s="24" t="s">
        <v>91</v>
      </c>
      <c r="C16" s="18" t="s">
        <v>92</v>
      </c>
      <c r="D16" s="19" t="s">
        <v>66</v>
      </c>
      <c r="E16" s="20">
        <v>90</v>
      </c>
      <c r="F16" s="19" t="s">
        <v>93</v>
      </c>
      <c r="G16" s="26">
        <v>95</v>
      </c>
      <c r="H16" s="21">
        <v>14</v>
      </c>
      <c r="I16" s="21">
        <v>14</v>
      </c>
      <c r="J16" s="27" t="s">
        <v>31</v>
      </c>
      <c r="K16" s="46"/>
    </row>
    <row r="17" ht="25" customHeight="1" spans="1:11">
      <c r="A17" s="22"/>
      <c r="B17" s="24" t="s">
        <v>103</v>
      </c>
      <c r="C17" s="18" t="s">
        <v>157</v>
      </c>
      <c r="D17" s="19" t="s">
        <v>72</v>
      </c>
      <c r="E17" s="20">
        <v>100</v>
      </c>
      <c r="F17" s="19" t="s">
        <v>93</v>
      </c>
      <c r="G17" s="26">
        <v>100</v>
      </c>
      <c r="H17" s="21">
        <v>13</v>
      </c>
      <c r="I17" s="21">
        <v>13</v>
      </c>
      <c r="J17" s="27" t="s">
        <v>31</v>
      </c>
      <c r="K17" s="46"/>
    </row>
    <row r="18" ht="25" customHeight="1" spans="1:11">
      <c r="A18" s="23"/>
      <c r="B18" s="24" t="s">
        <v>105</v>
      </c>
      <c r="C18" s="18" t="s">
        <v>158</v>
      </c>
      <c r="D18" s="19" t="s">
        <v>66</v>
      </c>
      <c r="E18" s="20">
        <v>6</v>
      </c>
      <c r="F18" s="19" t="s">
        <v>107</v>
      </c>
      <c r="G18" s="26">
        <v>5.68</v>
      </c>
      <c r="H18" s="21">
        <v>10</v>
      </c>
      <c r="I18" s="21">
        <v>10</v>
      </c>
      <c r="J18" s="27" t="s">
        <v>159</v>
      </c>
      <c r="K18" s="46"/>
    </row>
    <row r="19" ht="25" customHeight="1" spans="1:11">
      <c r="A19" s="17" t="s">
        <v>110</v>
      </c>
      <c r="B19" s="24" t="s">
        <v>111</v>
      </c>
      <c r="C19" s="18" t="s">
        <v>174</v>
      </c>
      <c r="D19" s="19" t="s">
        <v>72</v>
      </c>
      <c r="E19" s="84" t="s">
        <v>113</v>
      </c>
      <c r="F19" s="19" t="s">
        <v>31</v>
      </c>
      <c r="G19" s="84" t="s">
        <v>113</v>
      </c>
      <c r="H19" s="21">
        <v>15</v>
      </c>
      <c r="I19" s="21">
        <v>13</v>
      </c>
      <c r="J19" s="27" t="s">
        <v>31</v>
      </c>
      <c r="K19" s="46"/>
    </row>
    <row r="20" ht="25" customHeight="1" spans="1:11">
      <c r="A20" s="23"/>
      <c r="B20" s="24" t="s">
        <v>120</v>
      </c>
      <c r="C20" s="18" t="s">
        <v>175</v>
      </c>
      <c r="D20" s="19" t="s">
        <v>72</v>
      </c>
      <c r="E20" s="84" t="s">
        <v>118</v>
      </c>
      <c r="F20" s="19" t="s">
        <v>31</v>
      </c>
      <c r="G20" s="84" t="s">
        <v>118</v>
      </c>
      <c r="H20" s="21">
        <v>15</v>
      </c>
      <c r="I20" s="21">
        <v>14</v>
      </c>
      <c r="J20" s="27" t="s">
        <v>31</v>
      </c>
      <c r="K20" s="46"/>
    </row>
    <row r="21" ht="25" customHeight="1" spans="1:11">
      <c r="A21" s="25" t="s">
        <v>126</v>
      </c>
      <c r="B21" s="24" t="s">
        <v>127</v>
      </c>
      <c r="C21" s="18" t="s">
        <v>128</v>
      </c>
      <c r="D21" s="19" t="s">
        <v>66</v>
      </c>
      <c r="E21" s="20">
        <v>90</v>
      </c>
      <c r="F21" s="19" t="s">
        <v>93</v>
      </c>
      <c r="G21" s="26">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97</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1" workbookViewId="0">
      <selection activeCell="G20" sqref="G20"/>
    </sheetView>
  </sheetViews>
  <sheetFormatPr defaultColWidth="9" defaultRowHeight="13.5"/>
  <cols>
    <col min="1" max="1" width="9.25" customWidth="1"/>
    <col min="2" max="2" width="17.25" customWidth="1"/>
    <col min="3" max="3" width="36.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176</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5</v>
      </c>
      <c r="E6" s="9">
        <v>3</v>
      </c>
      <c r="F6" s="9">
        <v>3</v>
      </c>
      <c r="G6" s="9">
        <v>10</v>
      </c>
      <c r="H6" s="10">
        <f>IF(AND(E6&lt;&gt;0,F6&lt;&gt;0),F6/E6*100,"")</f>
        <v>100</v>
      </c>
      <c r="I6" s="13">
        <v>10</v>
      </c>
      <c r="J6" s="13"/>
      <c r="K6" s="41" t="s">
        <v>31</v>
      </c>
    </row>
    <row r="7" ht="25" customHeight="1" spans="1:11">
      <c r="A7" s="4"/>
      <c r="B7" s="4"/>
      <c r="C7" s="8" t="s">
        <v>144</v>
      </c>
      <c r="D7" s="9">
        <v>5</v>
      </c>
      <c r="E7" s="9">
        <v>3</v>
      </c>
      <c r="F7" s="9">
        <v>3</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177</v>
      </c>
      <c r="C11" s="7"/>
      <c r="D11" s="7"/>
      <c r="E11" s="7"/>
      <c r="F11" s="7"/>
      <c r="G11" s="14" t="s">
        <v>178</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17" t="s">
        <v>64</v>
      </c>
      <c r="C15" s="18" t="s">
        <v>179</v>
      </c>
      <c r="D15" s="19" t="s">
        <v>66</v>
      </c>
      <c r="E15" s="20">
        <v>1</v>
      </c>
      <c r="F15" s="19" t="s">
        <v>67</v>
      </c>
      <c r="G15" s="26">
        <v>5</v>
      </c>
      <c r="H15" s="21">
        <v>9</v>
      </c>
      <c r="I15" s="21">
        <v>9</v>
      </c>
      <c r="J15" s="27" t="s">
        <v>31</v>
      </c>
      <c r="K15" s="46"/>
    </row>
    <row r="16" ht="25" customHeight="1" spans="1:11">
      <c r="A16" s="22"/>
      <c r="B16" s="22"/>
      <c r="C16" s="18" t="s">
        <v>180</v>
      </c>
      <c r="D16" s="19" t="s">
        <v>66</v>
      </c>
      <c r="E16" s="20">
        <v>2</v>
      </c>
      <c r="F16" s="19" t="s">
        <v>67</v>
      </c>
      <c r="G16" s="26">
        <v>5</v>
      </c>
      <c r="H16" s="21">
        <v>9</v>
      </c>
      <c r="I16" s="21">
        <v>9</v>
      </c>
      <c r="J16" s="27" t="s">
        <v>31</v>
      </c>
      <c r="K16" s="46"/>
    </row>
    <row r="17" ht="25" customHeight="1" spans="1:11">
      <c r="A17" s="22"/>
      <c r="B17" s="22"/>
      <c r="C17" s="18" t="s">
        <v>81</v>
      </c>
      <c r="D17" s="19" t="s">
        <v>66</v>
      </c>
      <c r="E17" s="20">
        <v>2000</v>
      </c>
      <c r="F17" s="19" t="s">
        <v>82</v>
      </c>
      <c r="G17" s="26">
        <v>2500</v>
      </c>
      <c r="H17" s="21">
        <v>9</v>
      </c>
      <c r="I17" s="21">
        <v>9</v>
      </c>
      <c r="J17" s="27" t="s">
        <v>31</v>
      </c>
      <c r="K17" s="46"/>
    </row>
    <row r="18" ht="25" customHeight="1" spans="1:11">
      <c r="A18" s="22"/>
      <c r="B18" s="23"/>
      <c r="C18" s="18" t="s">
        <v>181</v>
      </c>
      <c r="D18" s="19" t="s">
        <v>72</v>
      </c>
      <c r="E18" s="20">
        <v>100</v>
      </c>
      <c r="F18" s="19" t="s">
        <v>93</v>
      </c>
      <c r="G18" s="26">
        <v>100</v>
      </c>
      <c r="H18" s="21">
        <v>8</v>
      </c>
      <c r="I18" s="21">
        <v>8</v>
      </c>
      <c r="J18" s="27" t="s">
        <v>31</v>
      </c>
      <c r="K18" s="46"/>
    </row>
    <row r="19" ht="25" customHeight="1" spans="1:11">
      <c r="A19" s="22"/>
      <c r="B19" s="24" t="s">
        <v>103</v>
      </c>
      <c r="C19" s="18" t="s">
        <v>104</v>
      </c>
      <c r="D19" s="19" t="s">
        <v>72</v>
      </c>
      <c r="E19" s="20">
        <v>100</v>
      </c>
      <c r="F19" s="19" t="s">
        <v>93</v>
      </c>
      <c r="G19" s="26">
        <v>100</v>
      </c>
      <c r="H19" s="21">
        <v>8</v>
      </c>
      <c r="I19" s="21">
        <v>8</v>
      </c>
      <c r="J19" s="27" t="s">
        <v>31</v>
      </c>
      <c r="K19" s="46"/>
    </row>
    <row r="20" ht="25" customHeight="1" spans="1:11">
      <c r="A20" s="23"/>
      <c r="B20" s="24" t="s">
        <v>105</v>
      </c>
      <c r="C20" s="18" t="s">
        <v>182</v>
      </c>
      <c r="D20" s="19" t="s">
        <v>66</v>
      </c>
      <c r="E20" s="20">
        <v>3</v>
      </c>
      <c r="F20" s="19" t="s">
        <v>107</v>
      </c>
      <c r="G20" s="26">
        <v>3</v>
      </c>
      <c r="H20" s="21">
        <v>7</v>
      </c>
      <c r="I20" s="21">
        <v>7</v>
      </c>
      <c r="J20" s="27" t="s">
        <v>31</v>
      </c>
      <c r="K20" s="46"/>
    </row>
    <row r="21" ht="50" customHeight="1" spans="1:11">
      <c r="A21" s="17" t="s">
        <v>110</v>
      </c>
      <c r="B21" s="24" t="s">
        <v>111</v>
      </c>
      <c r="C21" s="18" t="s">
        <v>183</v>
      </c>
      <c r="D21" s="19" t="s">
        <v>72</v>
      </c>
      <c r="E21" s="84" t="s">
        <v>113</v>
      </c>
      <c r="F21" s="19" t="s">
        <v>31</v>
      </c>
      <c r="G21" s="84" t="s">
        <v>113</v>
      </c>
      <c r="H21" s="21">
        <v>15</v>
      </c>
      <c r="I21" s="21">
        <v>13</v>
      </c>
      <c r="J21" s="27" t="s">
        <v>31</v>
      </c>
      <c r="K21" s="46"/>
    </row>
    <row r="22" ht="62" customHeight="1" spans="1:11">
      <c r="A22" s="23"/>
      <c r="B22" s="24" t="s">
        <v>120</v>
      </c>
      <c r="C22" s="18" t="s">
        <v>184</v>
      </c>
      <c r="D22" s="19" t="s">
        <v>72</v>
      </c>
      <c r="E22" s="84" t="s">
        <v>118</v>
      </c>
      <c r="F22" s="19" t="s">
        <v>31</v>
      </c>
      <c r="G22" s="84" t="s">
        <v>118</v>
      </c>
      <c r="H22" s="21">
        <v>15</v>
      </c>
      <c r="I22" s="21">
        <v>13</v>
      </c>
      <c r="J22" s="27" t="s">
        <v>31</v>
      </c>
      <c r="K22" s="46"/>
    </row>
    <row r="23" ht="25" customHeight="1" spans="1:11">
      <c r="A23" s="24" t="s">
        <v>126</v>
      </c>
      <c r="B23" s="24" t="s">
        <v>127</v>
      </c>
      <c r="C23" s="18" t="s">
        <v>185</v>
      </c>
      <c r="D23" s="19" t="s">
        <v>66</v>
      </c>
      <c r="E23" s="20">
        <v>90</v>
      </c>
      <c r="F23" s="19" t="s">
        <v>93</v>
      </c>
      <c r="G23" s="26">
        <v>92</v>
      </c>
      <c r="H23" s="21">
        <v>10</v>
      </c>
      <c r="I23" s="21">
        <v>10</v>
      </c>
      <c r="J23" s="27" t="s">
        <v>31</v>
      </c>
      <c r="K23" s="46"/>
    </row>
    <row r="24" ht="25" customHeight="1" spans="1:11">
      <c r="A24" s="4" t="s">
        <v>164</v>
      </c>
      <c r="B24" s="4"/>
      <c r="C24" s="4"/>
      <c r="D24" s="27" t="s">
        <v>31</v>
      </c>
      <c r="E24" s="28"/>
      <c r="F24" s="28"/>
      <c r="G24" s="28"/>
      <c r="H24" s="28"/>
      <c r="I24" s="28"/>
      <c r="J24" s="28"/>
      <c r="K24" s="46"/>
    </row>
    <row r="25" ht="25" customHeight="1" spans="1:11">
      <c r="A25" s="29" t="s">
        <v>165</v>
      </c>
      <c r="B25" s="30"/>
      <c r="C25" s="30"/>
      <c r="D25" s="30"/>
      <c r="E25" s="30"/>
      <c r="F25" s="30"/>
      <c r="G25" s="31"/>
      <c r="H25" s="4" t="s">
        <v>166</v>
      </c>
      <c r="I25" s="4" t="s">
        <v>167</v>
      </c>
      <c r="J25" s="27" t="s">
        <v>168</v>
      </c>
      <c r="K25" s="46"/>
    </row>
    <row r="26" ht="25" customHeight="1" spans="1:11">
      <c r="A26" s="32"/>
      <c r="B26" s="33"/>
      <c r="C26" s="33"/>
      <c r="D26" s="33"/>
      <c r="E26" s="33"/>
      <c r="F26" s="33"/>
      <c r="G26" s="34"/>
      <c r="H26" s="4">
        <v>100</v>
      </c>
      <c r="I26" s="4">
        <v>96</v>
      </c>
      <c r="J26" s="27" t="s">
        <v>169</v>
      </c>
      <c r="K26" s="46"/>
    </row>
    <row r="27" ht="69" customHeight="1" spans="1:11">
      <c r="A27" s="11" t="s">
        <v>170</v>
      </c>
      <c r="B27" s="11"/>
      <c r="C27" s="11"/>
      <c r="D27" s="11"/>
      <c r="E27" s="11"/>
      <c r="F27" s="11"/>
      <c r="G27" s="11"/>
      <c r="H27" s="11"/>
      <c r="I27" s="11"/>
      <c r="J27" s="11"/>
      <c r="K27" s="11"/>
    </row>
    <row r="28" spans="1:11">
      <c r="A28" s="35" t="s">
        <v>129</v>
      </c>
      <c r="B28" s="35"/>
      <c r="C28" s="35"/>
      <c r="D28" s="35"/>
      <c r="E28" s="35"/>
      <c r="F28" s="35"/>
      <c r="G28" s="35"/>
      <c r="H28" s="35"/>
      <c r="I28" s="35"/>
      <c r="J28" s="35"/>
      <c r="K28" s="35"/>
    </row>
    <row r="29" spans="1:11">
      <c r="A29" s="35" t="s">
        <v>130</v>
      </c>
      <c r="B29" s="35"/>
      <c r="C29" s="35"/>
      <c r="D29" s="35"/>
      <c r="E29" s="35"/>
      <c r="F29" s="35"/>
      <c r="G29" s="35"/>
      <c r="H29" s="35"/>
      <c r="I29" s="35"/>
      <c r="J29" s="35"/>
      <c r="K29" s="35"/>
    </row>
    <row r="30" spans="1:10">
      <c r="A30" s="36"/>
      <c r="B30" s="36"/>
      <c r="C30" s="36"/>
      <c r="D30" s="36"/>
      <c r="E30" s="36"/>
      <c r="F30" s="36"/>
      <c r="G30" s="36"/>
      <c r="H30" s="36"/>
      <c r="I30" s="36"/>
      <c r="J30" s="36"/>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8"/>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D15" sqref="D15"/>
    </sheetView>
  </sheetViews>
  <sheetFormatPr defaultColWidth="9" defaultRowHeight="13.5"/>
  <cols>
    <col min="1" max="1" width="9.25" customWidth="1"/>
    <col min="2" max="2" width="20.25" customWidth="1"/>
    <col min="3" max="3" width="39.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186</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2</v>
      </c>
      <c r="E6" s="9">
        <v>1.23</v>
      </c>
      <c r="F6" s="9">
        <v>1.23</v>
      </c>
      <c r="G6" s="9">
        <v>10</v>
      </c>
      <c r="H6" s="10">
        <f>IF(AND(E6&lt;&gt;0,F6&lt;&gt;0),F6/E6*100,"")</f>
        <v>100</v>
      </c>
      <c r="I6" s="13">
        <v>10</v>
      </c>
      <c r="J6" s="13"/>
      <c r="K6" s="41" t="s">
        <v>31</v>
      </c>
    </row>
    <row r="7" ht="25" customHeight="1" spans="1:11">
      <c r="A7" s="4"/>
      <c r="B7" s="4"/>
      <c r="C7" s="8" t="s">
        <v>144</v>
      </c>
      <c r="D7" s="9">
        <v>2</v>
      </c>
      <c r="E7" s="9">
        <v>1.23</v>
      </c>
      <c r="F7" s="9">
        <v>1.23</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187</v>
      </c>
      <c r="C11" s="7"/>
      <c r="D11" s="7"/>
      <c r="E11" s="7"/>
      <c r="F11" s="7"/>
      <c r="G11" s="14" t="s">
        <v>188</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17" t="s">
        <v>64</v>
      </c>
      <c r="C15" s="18" t="s">
        <v>90</v>
      </c>
      <c r="D15" s="19" t="s">
        <v>66</v>
      </c>
      <c r="E15" s="20">
        <v>4</v>
      </c>
      <c r="F15" s="19" t="s">
        <v>67</v>
      </c>
      <c r="G15" s="26">
        <v>6</v>
      </c>
      <c r="H15" s="21">
        <v>10</v>
      </c>
      <c r="I15" s="21">
        <v>10</v>
      </c>
      <c r="J15" s="27" t="s">
        <v>31</v>
      </c>
      <c r="K15" s="46"/>
    </row>
    <row r="16" ht="25" customHeight="1" spans="1:11">
      <c r="A16" s="22"/>
      <c r="B16" s="23"/>
      <c r="C16" s="18" t="s">
        <v>189</v>
      </c>
      <c r="D16" s="19" t="s">
        <v>66</v>
      </c>
      <c r="E16" s="20">
        <v>1</v>
      </c>
      <c r="F16" s="19" t="s">
        <v>78</v>
      </c>
      <c r="G16" s="26">
        <v>1</v>
      </c>
      <c r="H16" s="21">
        <v>10</v>
      </c>
      <c r="I16" s="21">
        <v>10</v>
      </c>
      <c r="J16" s="27" t="s">
        <v>31</v>
      </c>
      <c r="K16" s="46"/>
    </row>
    <row r="17" ht="25" customHeight="1" spans="1:11">
      <c r="A17" s="22"/>
      <c r="B17" s="24" t="s">
        <v>91</v>
      </c>
      <c r="C17" s="18" t="s">
        <v>190</v>
      </c>
      <c r="D17" s="19" t="s">
        <v>72</v>
      </c>
      <c r="E17" s="85" t="s">
        <v>191</v>
      </c>
      <c r="F17" s="19" t="s">
        <v>31</v>
      </c>
      <c r="G17" s="85" t="s">
        <v>191</v>
      </c>
      <c r="H17" s="21">
        <v>10</v>
      </c>
      <c r="I17" s="21">
        <v>10</v>
      </c>
      <c r="J17" s="27" t="s">
        <v>31</v>
      </c>
      <c r="K17" s="46"/>
    </row>
    <row r="18" ht="25" customHeight="1" spans="1:11">
      <c r="A18" s="22"/>
      <c r="B18" s="24" t="s">
        <v>103</v>
      </c>
      <c r="C18" s="18" t="s">
        <v>104</v>
      </c>
      <c r="D18" s="19" t="s">
        <v>72</v>
      </c>
      <c r="E18" s="20">
        <v>100</v>
      </c>
      <c r="F18" s="19" t="s">
        <v>93</v>
      </c>
      <c r="G18" s="26">
        <v>100</v>
      </c>
      <c r="H18" s="21">
        <v>10</v>
      </c>
      <c r="I18" s="21">
        <v>10</v>
      </c>
      <c r="J18" s="27" t="s">
        <v>31</v>
      </c>
      <c r="K18" s="46"/>
    </row>
    <row r="19" ht="25" customHeight="1" spans="1:11">
      <c r="A19" s="23"/>
      <c r="B19" s="24" t="s">
        <v>105</v>
      </c>
      <c r="C19" s="18" t="s">
        <v>192</v>
      </c>
      <c r="D19" s="19" t="s">
        <v>72</v>
      </c>
      <c r="E19" s="20">
        <v>2</v>
      </c>
      <c r="F19" s="19" t="s">
        <v>107</v>
      </c>
      <c r="G19" s="26">
        <v>1.23</v>
      </c>
      <c r="H19" s="21">
        <v>10</v>
      </c>
      <c r="I19" s="21">
        <v>10</v>
      </c>
      <c r="J19" s="27" t="s">
        <v>159</v>
      </c>
      <c r="K19" s="46"/>
    </row>
    <row r="20" ht="25" customHeight="1" spans="1:11">
      <c r="A20" s="17" t="s">
        <v>110</v>
      </c>
      <c r="B20" s="24" t="s">
        <v>111</v>
      </c>
      <c r="C20" s="18" t="s">
        <v>117</v>
      </c>
      <c r="D20" s="19" t="s">
        <v>72</v>
      </c>
      <c r="E20" s="84" t="s">
        <v>118</v>
      </c>
      <c r="F20" s="19" t="s">
        <v>31</v>
      </c>
      <c r="G20" s="84" t="s">
        <v>118</v>
      </c>
      <c r="H20" s="21">
        <v>15</v>
      </c>
      <c r="I20" s="21">
        <v>14</v>
      </c>
      <c r="J20" s="27" t="s">
        <v>31</v>
      </c>
      <c r="K20" s="46"/>
    </row>
    <row r="21" ht="25" customHeight="1" spans="1:11">
      <c r="A21" s="23"/>
      <c r="B21" s="24" t="s">
        <v>120</v>
      </c>
      <c r="C21" s="18" t="s">
        <v>124</v>
      </c>
      <c r="D21" s="19" t="s">
        <v>72</v>
      </c>
      <c r="E21" s="84" t="s">
        <v>118</v>
      </c>
      <c r="F21" s="19" t="s">
        <v>31</v>
      </c>
      <c r="G21" s="84" t="s">
        <v>118</v>
      </c>
      <c r="H21" s="21">
        <v>15</v>
      </c>
      <c r="I21" s="21">
        <v>13</v>
      </c>
      <c r="J21" s="27" t="s">
        <v>31</v>
      </c>
      <c r="K21" s="46"/>
    </row>
    <row r="22" ht="25" customHeight="1" spans="1:11">
      <c r="A22" s="25" t="s">
        <v>126</v>
      </c>
      <c r="B22" s="24" t="s">
        <v>127</v>
      </c>
      <c r="C22" s="18" t="s">
        <v>193</v>
      </c>
      <c r="D22" s="19" t="s">
        <v>66</v>
      </c>
      <c r="E22" s="20">
        <v>90</v>
      </c>
      <c r="F22" s="19" t="s">
        <v>93</v>
      </c>
      <c r="G22" s="26">
        <v>92</v>
      </c>
      <c r="H22" s="21">
        <v>10</v>
      </c>
      <c r="I22" s="21">
        <v>10</v>
      </c>
      <c r="J22" s="27" t="s">
        <v>31</v>
      </c>
      <c r="K22" s="46"/>
    </row>
    <row r="23" ht="25" customHeight="1" spans="1:11">
      <c r="A23" s="4" t="s">
        <v>164</v>
      </c>
      <c r="B23" s="4"/>
      <c r="C23" s="4"/>
      <c r="D23" s="27" t="s">
        <v>31</v>
      </c>
      <c r="E23" s="28"/>
      <c r="F23" s="28"/>
      <c r="G23" s="28"/>
      <c r="H23" s="28"/>
      <c r="I23" s="28"/>
      <c r="J23" s="28"/>
      <c r="K23" s="46"/>
    </row>
    <row r="24" ht="25" customHeight="1" spans="1:11">
      <c r="A24" s="29" t="s">
        <v>165</v>
      </c>
      <c r="B24" s="30"/>
      <c r="C24" s="30"/>
      <c r="D24" s="30"/>
      <c r="E24" s="30"/>
      <c r="F24" s="30"/>
      <c r="G24" s="31"/>
      <c r="H24" s="4" t="s">
        <v>166</v>
      </c>
      <c r="I24" s="4" t="s">
        <v>167</v>
      </c>
      <c r="J24" s="27" t="s">
        <v>168</v>
      </c>
      <c r="K24" s="46"/>
    </row>
    <row r="25" ht="25" customHeight="1" spans="1:11">
      <c r="A25" s="32"/>
      <c r="B25" s="33"/>
      <c r="C25" s="33"/>
      <c r="D25" s="33"/>
      <c r="E25" s="33"/>
      <c r="F25" s="33"/>
      <c r="G25" s="34"/>
      <c r="H25" s="4">
        <v>100</v>
      </c>
      <c r="I25" s="4">
        <v>97</v>
      </c>
      <c r="J25" s="27" t="s">
        <v>169</v>
      </c>
      <c r="K25" s="46"/>
    </row>
    <row r="26" ht="69" customHeight="1" spans="1:11">
      <c r="A26" s="11" t="s">
        <v>170</v>
      </c>
      <c r="B26" s="11"/>
      <c r="C26" s="11"/>
      <c r="D26" s="11"/>
      <c r="E26" s="11"/>
      <c r="F26" s="11"/>
      <c r="G26" s="11"/>
      <c r="H26" s="11"/>
      <c r="I26" s="11"/>
      <c r="J26" s="11"/>
      <c r="K26" s="11"/>
    </row>
    <row r="27" spans="1:11">
      <c r="A27" s="35" t="s">
        <v>129</v>
      </c>
      <c r="B27" s="35"/>
      <c r="C27" s="35"/>
      <c r="D27" s="35"/>
      <c r="E27" s="35"/>
      <c r="F27" s="35"/>
      <c r="G27" s="35"/>
      <c r="H27" s="35"/>
      <c r="I27" s="35"/>
      <c r="J27" s="35"/>
      <c r="K27" s="35"/>
    </row>
    <row r="28" spans="1:11">
      <c r="A28" s="35" t="s">
        <v>130</v>
      </c>
      <c r="B28" s="35"/>
      <c r="C28" s="35"/>
      <c r="D28" s="35"/>
      <c r="E28" s="35"/>
      <c r="F28" s="35"/>
      <c r="G28" s="35"/>
      <c r="H28" s="35"/>
      <c r="I28" s="35"/>
      <c r="J28" s="35"/>
      <c r="K28" s="35"/>
    </row>
    <row r="29" spans="1:10">
      <c r="A29" s="36"/>
      <c r="B29" s="36"/>
      <c r="C29" s="36"/>
      <c r="D29" s="36"/>
      <c r="E29" s="36"/>
      <c r="F29" s="36"/>
      <c r="G29" s="36"/>
      <c r="H29" s="36"/>
      <c r="I29" s="36"/>
      <c r="J29" s="36"/>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C8" sqref="C8"/>
    </sheetView>
  </sheetViews>
  <sheetFormatPr defaultColWidth="9" defaultRowHeight="13.5"/>
  <cols>
    <col min="1" max="1" width="9.25" customWidth="1"/>
    <col min="2" max="2" width="18.375" customWidth="1"/>
    <col min="3" max="3" width="29.7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194</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20</v>
      </c>
      <c r="E6" s="9">
        <v>5</v>
      </c>
      <c r="F6" s="9">
        <v>5</v>
      </c>
      <c r="G6" s="9">
        <v>10</v>
      </c>
      <c r="H6" s="10">
        <f>IF(AND(E6&lt;&gt;0,F6&lt;&gt;0),F6/E6*100,"")</f>
        <v>100</v>
      </c>
      <c r="I6" s="13">
        <v>10</v>
      </c>
      <c r="J6" s="13"/>
      <c r="K6" s="41" t="s">
        <v>31</v>
      </c>
    </row>
    <row r="7" ht="25" customHeight="1" spans="1:11">
      <c r="A7" s="4"/>
      <c r="B7" s="4"/>
      <c r="C7" s="8" t="s">
        <v>144</v>
      </c>
      <c r="D7" s="9">
        <v>20</v>
      </c>
      <c r="E7" s="9">
        <v>5</v>
      </c>
      <c r="F7" s="9">
        <v>5</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195</v>
      </c>
      <c r="C11" s="7"/>
      <c r="D11" s="7"/>
      <c r="E11" s="7"/>
      <c r="F11" s="7"/>
      <c r="G11" s="14" t="s">
        <v>195</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17" t="s">
        <v>64</v>
      </c>
      <c r="C15" s="18" t="s">
        <v>196</v>
      </c>
      <c r="D15" s="19" t="s">
        <v>66</v>
      </c>
      <c r="E15" s="20">
        <v>50</v>
      </c>
      <c r="F15" s="19" t="s">
        <v>67</v>
      </c>
      <c r="G15" s="26">
        <v>50</v>
      </c>
      <c r="H15" s="21">
        <v>10</v>
      </c>
      <c r="I15" s="21">
        <v>10</v>
      </c>
      <c r="J15" s="27" t="s">
        <v>31</v>
      </c>
      <c r="K15" s="46"/>
    </row>
    <row r="16" ht="25" customHeight="1" spans="1:11">
      <c r="A16" s="22"/>
      <c r="B16" s="23"/>
      <c r="C16" s="18" t="s">
        <v>197</v>
      </c>
      <c r="D16" s="19" t="s">
        <v>66</v>
      </c>
      <c r="E16" s="20">
        <v>1</v>
      </c>
      <c r="F16" s="19" t="s">
        <v>67</v>
      </c>
      <c r="G16" s="26">
        <v>15</v>
      </c>
      <c r="H16" s="21">
        <v>10</v>
      </c>
      <c r="I16" s="21">
        <v>10</v>
      </c>
      <c r="J16" s="27" t="s">
        <v>31</v>
      </c>
      <c r="K16" s="46"/>
    </row>
    <row r="17" ht="25" customHeight="1" spans="1:11">
      <c r="A17" s="22"/>
      <c r="B17" s="24" t="s">
        <v>91</v>
      </c>
      <c r="C17" s="18" t="s">
        <v>181</v>
      </c>
      <c r="D17" s="19" t="s">
        <v>72</v>
      </c>
      <c r="E17" s="20">
        <v>100</v>
      </c>
      <c r="F17" s="19" t="s">
        <v>93</v>
      </c>
      <c r="G17" s="20">
        <v>100</v>
      </c>
      <c r="H17" s="21">
        <v>10</v>
      </c>
      <c r="I17" s="21">
        <v>10</v>
      </c>
      <c r="J17" s="27" t="s">
        <v>31</v>
      </c>
      <c r="K17" s="46"/>
    </row>
    <row r="18" ht="25" customHeight="1" spans="1:11">
      <c r="A18" s="22"/>
      <c r="B18" s="24" t="s">
        <v>103</v>
      </c>
      <c r="C18" s="18" t="s">
        <v>104</v>
      </c>
      <c r="D18" s="19" t="s">
        <v>72</v>
      </c>
      <c r="E18" s="20">
        <v>100</v>
      </c>
      <c r="F18" s="19" t="s">
        <v>93</v>
      </c>
      <c r="G18" s="26">
        <v>100</v>
      </c>
      <c r="H18" s="21">
        <v>10</v>
      </c>
      <c r="I18" s="21">
        <v>10</v>
      </c>
      <c r="J18" s="27" t="s">
        <v>31</v>
      </c>
      <c r="K18" s="46"/>
    </row>
    <row r="19" ht="25" customHeight="1" spans="1:11">
      <c r="A19" s="23"/>
      <c r="B19" s="24" t="s">
        <v>105</v>
      </c>
      <c r="C19" s="18" t="s">
        <v>182</v>
      </c>
      <c r="D19" s="19" t="s">
        <v>66</v>
      </c>
      <c r="E19" s="20">
        <v>20</v>
      </c>
      <c r="F19" s="19" t="s">
        <v>107</v>
      </c>
      <c r="G19" s="26">
        <v>5</v>
      </c>
      <c r="H19" s="21">
        <v>10</v>
      </c>
      <c r="I19" s="21">
        <v>10</v>
      </c>
      <c r="J19" s="27" t="s">
        <v>159</v>
      </c>
      <c r="K19" s="46"/>
    </row>
    <row r="20" ht="53" customHeight="1" spans="1:11">
      <c r="A20" s="17" t="s">
        <v>110</v>
      </c>
      <c r="B20" s="24" t="s">
        <v>111</v>
      </c>
      <c r="C20" s="18" t="s">
        <v>198</v>
      </c>
      <c r="D20" s="19" t="s">
        <v>72</v>
      </c>
      <c r="E20" s="84" t="s">
        <v>113</v>
      </c>
      <c r="F20" s="19" t="s">
        <v>31</v>
      </c>
      <c r="G20" s="84" t="s">
        <v>113</v>
      </c>
      <c r="H20" s="21">
        <v>15</v>
      </c>
      <c r="I20" s="21">
        <v>12</v>
      </c>
      <c r="J20" s="27" t="s">
        <v>31</v>
      </c>
      <c r="K20" s="46"/>
    </row>
    <row r="21" ht="25" customHeight="1" spans="1:11">
      <c r="A21" s="23"/>
      <c r="B21" s="24" t="s">
        <v>120</v>
      </c>
      <c r="C21" s="18" t="s">
        <v>199</v>
      </c>
      <c r="D21" s="19" t="s">
        <v>66</v>
      </c>
      <c r="E21" s="20">
        <v>1</v>
      </c>
      <c r="F21" s="19" t="s">
        <v>200</v>
      </c>
      <c r="G21" s="20">
        <v>2</v>
      </c>
      <c r="H21" s="21">
        <v>15</v>
      </c>
      <c r="I21" s="21">
        <v>15</v>
      </c>
      <c r="J21" s="27" t="s">
        <v>31</v>
      </c>
      <c r="K21" s="46"/>
    </row>
    <row r="22" ht="25" customHeight="1" spans="1:11">
      <c r="A22" s="25" t="s">
        <v>126</v>
      </c>
      <c r="B22" s="24" t="s">
        <v>127</v>
      </c>
      <c r="C22" s="18" t="s">
        <v>193</v>
      </c>
      <c r="D22" s="19" t="s">
        <v>66</v>
      </c>
      <c r="E22" s="20">
        <v>90</v>
      </c>
      <c r="F22" s="19" t="s">
        <v>93</v>
      </c>
      <c r="G22" s="26">
        <v>92</v>
      </c>
      <c r="H22" s="21">
        <v>10</v>
      </c>
      <c r="I22" s="21">
        <v>10</v>
      </c>
      <c r="J22" s="27" t="s">
        <v>31</v>
      </c>
      <c r="K22" s="46"/>
    </row>
    <row r="23" ht="25" customHeight="1" spans="1:11">
      <c r="A23" s="4" t="s">
        <v>164</v>
      </c>
      <c r="B23" s="4"/>
      <c r="C23" s="4"/>
      <c r="D23" s="27" t="s">
        <v>31</v>
      </c>
      <c r="E23" s="28"/>
      <c r="F23" s="28"/>
      <c r="G23" s="28"/>
      <c r="H23" s="28"/>
      <c r="I23" s="28"/>
      <c r="J23" s="28"/>
      <c r="K23" s="46"/>
    </row>
    <row r="24" ht="25" customHeight="1" spans="1:11">
      <c r="A24" s="29" t="s">
        <v>165</v>
      </c>
      <c r="B24" s="30"/>
      <c r="C24" s="30"/>
      <c r="D24" s="30"/>
      <c r="E24" s="30"/>
      <c r="F24" s="30"/>
      <c r="G24" s="31"/>
      <c r="H24" s="4" t="s">
        <v>166</v>
      </c>
      <c r="I24" s="4" t="s">
        <v>167</v>
      </c>
      <c r="J24" s="27" t="s">
        <v>168</v>
      </c>
      <c r="K24" s="46"/>
    </row>
    <row r="25" ht="25" customHeight="1" spans="1:11">
      <c r="A25" s="32"/>
      <c r="B25" s="33"/>
      <c r="C25" s="33"/>
      <c r="D25" s="33"/>
      <c r="E25" s="33"/>
      <c r="F25" s="33"/>
      <c r="G25" s="34"/>
      <c r="H25" s="4">
        <v>100</v>
      </c>
      <c r="I25" s="4">
        <v>97</v>
      </c>
      <c r="J25" s="27" t="s">
        <v>169</v>
      </c>
      <c r="K25" s="46"/>
    </row>
    <row r="26" ht="69" customHeight="1" spans="1:11">
      <c r="A26" s="11" t="s">
        <v>170</v>
      </c>
      <c r="B26" s="11"/>
      <c r="C26" s="11"/>
      <c r="D26" s="11"/>
      <c r="E26" s="11"/>
      <c r="F26" s="11"/>
      <c r="G26" s="11"/>
      <c r="H26" s="11"/>
      <c r="I26" s="11"/>
      <c r="J26" s="11"/>
      <c r="K26" s="11"/>
    </row>
    <row r="27" spans="1:11">
      <c r="A27" s="35" t="s">
        <v>129</v>
      </c>
      <c r="B27" s="35"/>
      <c r="C27" s="35"/>
      <c r="D27" s="35"/>
      <c r="E27" s="35"/>
      <c r="F27" s="35"/>
      <c r="G27" s="35"/>
      <c r="H27" s="35"/>
      <c r="I27" s="35"/>
      <c r="J27" s="35"/>
      <c r="K27" s="35"/>
    </row>
    <row r="28" spans="1:11">
      <c r="A28" s="35" t="s">
        <v>130</v>
      </c>
      <c r="B28" s="35"/>
      <c r="C28" s="35"/>
      <c r="D28" s="35"/>
      <c r="E28" s="35"/>
      <c r="F28" s="35"/>
      <c r="G28" s="35"/>
      <c r="H28" s="35"/>
      <c r="I28" s="35"/>
      <c r="J28" s="35"/>
      <c r="K28" s="35"/>
    </row>
    <row r="29" spans="1:10">
      <c r="A29" s="36"/>
      <c r="B29" s="36"/>
      <c r="C29" s="36"/>
      <c r="D29" s="36"/>
      <c r="E29" s="36"/>
      <c r="F29" s="36"/>
      <c r="G29" s="36"/>
      <c r="H29" s="36"/>
      <c r="I29" s="36"/>
      <c r="J29" s="36"/>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K6" sqref="K6:K9"/>
    </sheetView>
  </sheetViews>
  <sheetFormatPr defaultColWidth="9" defaultRowHeight="13.5"/>
  <cols>
    <col min="1" max="1" width="9.25" customWidth="1"/>
    <col min="2" max="2" width="17.375" customWidth="1"/>
    <col min="3" max="3" width="33" customWidth="1"/>
    <col min="4" max="6" width="10" customWidth="1"/>
    <col min="10" max="10" width="8.375" customWidth="1"/>
    <col min="11" max="11" width="26.12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201</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3</v>
      </c>
      <c r="E6" s="9">
        <v>1.5</v>
      </c>
      <c r="F6" s="9">
        <v>1.5</v>
      </c>
      <c r="G6" s="9">
        <v>10</v>
      </c>
      <c r="H6" s="10">
        <f>IF(AND(E6&lt;&gt;0,F6&lt;&gt;0),F6/E6*100,"")</f>
        <v>100</v>
      </c>
      <c r="I6" s="13">
        <v>10</v>
      </c>
      <c r="J6" s="13"/>
      <c r="K6" s="41" t="s">
        <v>31</v>
      </c>
    </row>
    <row r="7" ht="25" customHeight="1" spans="1:11">
      <c r="A7" s="4"/>
      <c r="B7" s="4"/>
      <c r="C7" s="8" t="s">
        <v>144</v>
      </c>
      <c r="D7" s="9">
        <v>3</v>
      </c>
      <c r="E7" s="9">
        <v>1.5</v>
      </c>
      <c r="F7" s="9">
        <v>1.5</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202</v>
      </c>
      <c r="C11" s="7"/>
      <c r="D11" s="7"/>
      <c r="E11" s="7"/>
      <c r="F11" s="7"/>
      <c r="G11" s="14" t="s">
        <v>203</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17" t="s">
        <v>64</v>
      </c>
      <c r="C15" s="18" t="s">
        <v>204</v>
      </c>
      <c r="D15" s="19" t="s">
        <v>72</v>
      </c>
      <c r="E15" s="20">
        <v>1</v>
      </c>
      <c r="F15" s="19" t="s">
        <v>78</v>
      </c>
      <c r="G15" s="26">
        <v>1</v>
      </c>
      <c r="H15" s="21">
        <v>10</v>
      </c>
      <c r="I15" s="21">
        <v>10</v>
      </c>
      <c r="J15" s="27" t="s">
        <v>31</v>
      </c>
      <c r="K15" s="46"/>
    </row>
    <row r="16" ht="25" customHeight="1" spans="1:11">
      <c r="A16" s="22"/>
      <c r="B16" s="23"/>
      <c r="C16" s="18" t="s">
        <v>205</v>
      </c>
      <c r="D16" s="19" t="s">
        <v>72</v>
      </c>
      <c r="E16" s="20">
        <v>1</v>
      </c>
      <c r="F16" s="19" t="s">
        <v>206</v>
      </c>
      <c r="G16" s="26">
        <v>0</v>
      </c>
      <c r="H16" s="21">
        <v>10</v>
      </c>
      <c r="I16" s="21">
        <v>10</v>
      </c>
      <c r="J16" s="27" t="s">
        <v>207</v>
      </c>
      <c r="K16" s="46"/>
    </row>
    <row r="17" ht="25" customHeight="1" spans="1:11">
      <c r="A17" s="22"/>
      <c r="B17" s="24" t="s">
        <v>91</v>
      </c>
      <c r="C17" s="18" t="s">
        <v>208</v>
      </c>
      <c r="D17" s="19" t="s">
        <v>72</v>
      </c>
      <c r="E17" s="20">
        <v>100</v>
      </c>
      <c r="F17" s="19" t="s">
        <v>93</v>
      </c>
      <c r="G17" s="20">
        <v>100</v>
      </c>
      <c r="H17" s="21">
        <v>10</v>
      </c>
      <c r="I17" s="21">
        <v>10</v>
      </c>
      <c r="J17" s="27" t="s">
        <v>31</v>
      </c>
      <c r="K17" s="46"/>
    </row>
    <row r="18" ht="25" customHeight="1" spans="1:11">
      <c r="A18" s="22"/>
      <c r="B18" s="24" t="s">
        <v>103</v>
      </c>
      <c r="C18" s="18" t="s">
        <v>104</v>
      </c>
      <c r="D18" s="19" t="s">
        <v>72</v>
      </c>
      <c r="E18" s="20">
        <v>100</v>
      </c>
      <c r="F18" s="19" t="s">
        <v>93</v>
      </c>
      <c r="G18" s="26">
        <v>100</v>
      </c>
      <c r="H18" s="21">
        <v>10</v>
      </c>
      <c r="I18" s="21">
        <v>10</v>
      </c>
      <c r="J18" s="27" t="s">
        <v>31</v>
      </c>
      <c r="K18" s="46"/>
    </row>
    <row r="19" ht="25" customHeight="1" spans="1:11">
      <c r="A19" s="23"/>
      <c r="B19" s="24" t="s">
        <v>105</v>
      </c>
      <c r="C19" s="18" t="s">
        <v>192</v>
      </c>
      <c r="D19" s="19" t="s">
        <v>72</v>
      </c>
      <c r="E19" s="20">
        <v>3</v>
      </c>
      <c r="F19" s="19" t="s">
        <v>107</v>
      </c>
      <c r="G19" s="26">
        <v>1.5</v>
      </c>
      <c r="H19" s="21">
        <v>10</v>
      </c>
      <c r="I19" s="21">
        <v>10</v>
      </c>
      <c r="J19" s="27" t="s">
        <v>159</v>
      </c>
      <c r="K19" s="46"/>
    </row>
    <row r="20" ht="53" customHeight="1" spans="1:11">
      <c r="A20" s="17" t="s">
        <v>110</v>
      </c>
      <c r="B20" s="24" t="s">
        <v>111</v>
      </c>
      <c r="C20" s="18" t="s">
        <v>209</v>
      </c>
      <c r="D20" s="19" t="s">
        <v>72</v>
      </c>
      <c r="E20" s="84" t="s">
        <v>118</v>
      </c>
      <c r="F20" s="19" t="s">
        <v>31</v>
      </c>
      <c r="G20" s="84" t="s">
        <v>118</v>
      </c>
      <c r="H20" s="21">
        <v>15</v>
      </c>
      <c r="I20" s="21">
        <v>13</v>
      </c>
      <c r="J20" s="27" t="s">
        <v>31</v>
      </c>
      <c r="K20" s="46"/>
    </row>
    <row r="21" ht="25" customHeight="1" spans="1:11">
      <c r="A21" s="23"/>
      <c r="B21" s="24" t="s">
        <v>120</v>
      </c>
      <c r="C21" s="18" t="s">
        <v>210</v>
      </c>
      <c r="D21" s="19" t="s">
        <v>72</v>
      </c>
      <c r="E21" s="85" t="s">
        <v>118</v>
      </c>
      <c r="F21" s="19" t="s">
        <v>31</v>
      </c>
      <c r="G21" s="85" t="s">
        <v>118</v>
      </c>
      <c r="H21" s="21">
        <v>15</v>
      </c>
      <c r="I21" s="21">
        <v>13</v>
      </c>
      <c r="J21" s="27" t="s">
        <v>31</v>
      </c>
      <c r="K21" s="46"/>
    </row>
    <row r="22" ht="25" customHeight="1" spans="1:11">
      <c r="A22" s="25" t="s">
        <v>126</v>
      </c>
      <c r="B22" s="24" t="s">
        <v>127</v>
      </c>
      <c r="C22" s="18" t="s">
        <v>211</v>
      </c>
      <c r="D22" s="19" t="s">
        <v>66</v>
      </c>
      <c r="E22" s="20">
        <v>90</v>
      </c>
      <c r="F22" s="19" t="s">
        <v>93</v>
      </c>
      <c r="G22" s="26">
        <v>92</v>
      </c>
      <c r="H22" s="21">
        <v>10</v>
      </c>
      <c r="I22" s="21">
        <v>10</v>
      </c>
      <c r="J22" s="27" t="s">
        <v>31</v>
      </c>
      <c r="K22" s="46"/>
    </row>
    <row r="23" ht="25" customHeight="1" spans="1:11">
      <c r="A23" s="4" t="s">
        <v>164</v>
      </c>
      <c r="B23" s="4"/>
      <c r="C23" s="4"/>
      <c r="D23" s="27" t="s">
        <v>31</v>
      </c>
      <c r="E23" s="28"/>
      <c r="F23" s="28"/>
      <c r="G23" s="28"/>
      <c r="H23" s="28"/>
      <c r="I23" s="28"/>
      <c r="J23" s="28"/>
      <c r="K23" s="46"/>
    </row>
    <row r="24" ht="25" customHeight="1" spans="1:11">
      <c r="A24" s="29" t="s">
        <v>165</v>
      </c>
      <c r="B24" s="30"/>
      <c r="C24" s="30"/>
      <c r="D24" s="30"/>
      <c r="E24" s="30"/>
      <c r="F24" s="30"/>
      <c r="G24" s="31"/>
      <c r="H24" s="4" t="s">
        <v>166</v>
      </c>
      <c r="I24" s="4" t="s">
        <v>167</v>
      </c>
      <c r="J24" s="27" t="s">
        <v>168</v>
      </c>
      <c r="K24" s="46"/>
    </row>
    <row r="25" ht="25" customHeight="1" spans="1:11">
      <c r="A25" s="32"/>
      <c r="B25" s="33"/>
      <c r="C25" s="33"/>
      <c r="D25" s="33"/>
      <c r="E25" s="33"/>
      <c r="F25" s="33"/>
      <c r="G25" s="34"/>
      <c r="H25" s="4">
        <v>100</v>
      </c>
      <c r="I25" s="4">
        <v>96</v>
      </c>
      <c r="J25" s="27" t="s">
        <v>169</v>
      </c>
      <c r="K25" s="46"/>
    </row>
    <row r="26" ht="69" customHeight="1" spans="1:11">
      <c r="A26" s="11" t="s">
        <v>170</v>
      </c>
      <c r="B26" s="11"/>
      <c r="C26" s="11"/>
      <c r="D26" s="11"/>
      <c r="E26" s="11"/>
      <c r="F26" s="11"/>
      <c r="G26" s="11"/>
      <c r="H26" s="11"/>
      <c r="I26" s="11"/>
      <c r="J26" s="11"/>
      <c r="K26" s="11"/>
    </row>
    <row r="27" spans="1:11">
      <c r="A27" s="35" t="s">
        <v>129</v>
      </c>
      <c r="B27" s="35"/>
      <c r="C27" s="35"/>
      <c r="D27" s="35"/>
      <c r="E27" s="35"/>
      <c r="F27" s="35"/>
      <c r="G27" s="35"/>
      <c r="H27" s="35"/>
      <c r="I27" s="35"/>
      <c r="J27" s="35"/>
      <c r="K27" s="35"/>
    </row>
    <row r="28" spans="1:11">
      <c r="A28" s="35" t="s">
        <v>130</v>
      </c>
      <c r="B28" s="35"/>
      <c r="C28" s="35"/>
      <c r="D28" s="35"/>
      <c r="E28" s="35"/>
      <c r="F28" s="35"/>
      <c r="G28" s="35"/>
      <c r="H28" s="35"/>
      <c r="I28" s="35"/>
      <c r="J28" s="35"/>
      <c r="K28" s="35"/>
    </row>
    <row r="29" spans="1:10">
      <c r="A29" s="36"/>
      <c r="B29" s="36"/>
      <c r="C29" s="36"/>
      <c r="D29" s="36"/>
      <c r="E29" s="36"/>
      <c r="F29" s="36"/>
      <c r="G29" s="36"/>
      <c r="H29" s="36"/>
      <c r="I29" s="36"/>
      <c r="J29" s="36"/>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G11" sqref="G11:K11"/>
    </sheetView>
  </sheetViews>
  <sheetFormatPr defaultColWidth="9" defaultRowHeight="13.5"/>
  <cols>
    <col min="1" max="1" width="9.25" customWidth="1"/>
    <col min="2" max="2" width="19.875" customWidth="1"/>
    <col min="3" max="3" width="16.62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212</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10</v>
      </c>
      <c r="E6" s="9">
        <v>10</v>
      </c>
      <c r="F6" s="9">
        <v>10</v>
      </c>
      <c r="G6" s="9">
        <v>10</v>
      </c>
      <c r="H6" s="10">
        <f>IF(AND(E6&lt;&gt;0,F6&lt;&gt;0),F6/E6*100,"")</f>
        <v>100</v>
      </c>
      <c r="I6" s="13">
        <v>10</v>
      </c>
      <c r="J6" s="13"/>
      <c r="K6" s="41" t="s">
        <v>31</v>
      </c>
    </row>
    <row r="7" ht="25" customHeight="1" spans="1:11">
      <c r="A7" s="4"/>
      <c r="B7" s="4"/>
      <c r="C7" s="8" t="s">
        <v>144</v>
      </c>
      <c r="D7" s="9">
        <v>10</v>
      </c>
      <c r="E7" s="9">
        <v>10</v>
      </c>
      <c r="F7" s="9">
        <v>10</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213</v>
      </c>
      <c r="C11" s="7"/>
      <c r="D11" s="7"/>
      <c r="E11" s="7"/>
      <c r="F11" s="7"/>
      <c r="G11" s="14" t="s">
        <v>213</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214</v>
      </c>
      <c r="D15" s="19" t="s">
        <v>66</v>
      </c>
      <c r="E15" s="20">
        <v>52</v>
      </c>
      <c r="F15" s="19" t="s">
        <v>76</v>
      </c>
      <c r="G15" s="26">
        <v>52</v>
      </c>
      <c r="H15" s="21">
        <v>15</v>
      </c>
      <c r="I15" s="21">
        <v>15</v>
      </c>
      <c r="J15" s="27" t="s">
        <v>31</v>
      </c>
      <c r="K15" s="46"/>
    </row>
    <row r="16" ht="25" customHeight="1" spans="1:11">
      <c r="A16" s="22"/>
      <c r="B16" s="24" t="s">
        <v>91</v>
      </c>
      <c r="C16" s="18" t="s">
        <v>215</v>
      </c>
      <c r="D16" s="19" t="s">
        <v>66</v>
      </c>
      <c r="E16" s="20">
        <v>80</v>
      </c>
      <c r="F16" s="19" t="s">
        <v>93</v>
      </c>
      <c r="G16" s="20">
        <v>85</v>
      </c>
      <c r="H16" s="21">
        <v>10</v>
      </c>
      <c r="I16" s="21">
        <v>10</v>
      </c>
      <c r="J16" s="27" t="s">
        <v>31</v>
      </c>
      <c r="K16" s="46"/>
    </row>
    <row r="17" ht="25" customHeight="1" spans="1:11">
      <c r="A17" s="22"/>
      <c r="B17" s="24" t="s">
        <v>103</v>
      </c>
      <c r="C17" s="18" t="s">
        <v>104</v>
      </c>
      <c r="D17" s="19" t="s">
        <v>72</v>
      </c>
      <c r="E17" s="20">
        <v>100</v>
      </c>
      <c r="F17" s="19" t="s">
        <v>93</v>
      </c>
      <c r="G17" s="26">
        <v>100</v>
      </c>
      <c r="H17" s="21">
        <v>13</v>
      </c>
      <c r="I17" s="21">
        <v>13</v>
      </c>
      <c r="J17" s="27" t="s">
        <v>31</v>
      </c>
      <c r="K17" s="46"/>
    </row>
    <row r="18" ht="25" customHeight="1" spans="1:11">
      <c r="A18" s="23"/>
      <c r="B18" s="24" t="s">
        <v>105</v>
      </c>
      <c r="C18" s="18" t="s">
        <v>216</v>
      </c>
      <c r="D18" s="19" t="s">
        <v>66</v>
      </c>
      <c r="E18" s="20">
        <v>10</v>
      </c>
      <c r="F18" s="19" t="s">
        <v>217</v>
      </c>
      <c r="G18" s="20">
        <v>10</v>
      </c>
      <c r="H18" s="21">
        <v>12</v>
      </c>
      <c r="I18" s="21">
        <v>12</v>
      </c>
      <c r="J18" s="27" t="s">
        <v>31</v>
      </c>
      <c r="K18" s="46"/>
    </row>
    <row r="19" ht="53" customHeight="1" spans="1:11">
      <c r="A19" s="17" t="s">
        <v>110</v>
      </c>
      <c r="B19" s="24" t="s">
        <v>111</v>
      </c>
      <c r="C19" s="18" t="s">
        <v>218</v>
      </c>
      <c r="D19" s="19" t="s">
        <v>72</v>
      </c>
      <c r="E19" s="84" t="s">
        <v>113</v>
      </c>
      <c r="F19" s="19" t="s">
        <v>31</v>
      </c>
      <c r="G19" s="84" t="s">
        <v>113</v>
      </c>
      <c r="H19" s="21">
        <v>15</v>
      </c>
      <c r="I19" s="21">
        <v>13</v>
      </c>
      <c r="J19" s="27" t="s">
        <v>31</v>
      </c>
      <c r="K19" s="46"/>
    </row>
    <row r="20" ht="25" customHeight="1" spans="1:11">
      <c r="A20" s="23"/>
      <c r="B20" s="24" t="s">
        <v>120</v>
      </c>
      <c r="C20" s="18" t="s">
        <v>219</v>
      </c>
      <c r="D20" s="19" t="s">
        <v>72</v>
      </c>
      <c r="E20" s="85" t="s">
        <v>118</v>
      </c>
      <c r="F20" s="19" t="s">
        <v>31</v>
      </c>
      <c r="G20" s="85" t="s">
        <v>118</v>
      </c>
      <c r="H20" s="21">
        <v>15</v>
      </c>
      <c r="I20" s="21">
        <v>13</v>
      </c>
      <c r="J20" s="27" t="s">
        <v>31</v>
      </c>
      <c r="K20" s="46"/>
    </row>
    <row r="21" ht="25" customHeight="1" spans="1:11">
      <c r="A21" s="25" t="s">
        <v>126</v>
      </c>
      <c r="B21" s="24" t="s">
        <v>127</v>
      </c>
      <c r="C21" s="18" t="s">
        <v>128</v>
      </c>
      <c r="D21" s="19" t="s">
        <v>66</v>
      </c>
      <c r="E21" s="20">
        <v>90</v>
      </c>
      <c r="F21" s="19" t="s">
        <v>93</v>
      </c>
      <c r="G21" s="26">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96</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29</vt:i4>
      </vt:variant>
    </vt:vector>
  </HeadingPairs>
  <TitlesOfParts>
    <vt:vector size="29" baseType="lpstr">
      <vt:lpstr>2023年度部门整体支出绩效自评情况</vt:lpstr>
      <vt:lpstr>2023年度部门整体支出绩效自评表</vt:lpstr>
      <vt:lpstr>项目支出绩效自评表(1)</vt:lpstr>
      <vt:lpstr>项目支出绩效自评表 (2)</vt:lpstr>
      <vt:lpstr>项目支出绩效自评表 (3)</vt:lpstr>
      <vt:lpstr>项目支出绩效自评表 (4)</vt:lpstr>
      <vt:lpstr>项目支出绩效自评表 (5)</vt:lpstr>
      <vt:lpstr>项目支出绩效自评表 (6)</vt:lpstr>
      <vt:lpstr>项目支出绩效自评表 (7)</vt:lpstr>
      <vt:lpstr>项目支出绩效自评表 (8)</vt:lpstr>
      <vt:lpstr>项目支出绩效自评表 (9)</vt:lpstr>
      <vt:lpstr>项目支出绩效自评表 (10)</vt:lpstr>
      <vt:lpstr>项目支出绩效自评表 (11)</vt:lpstr>
      <vt:lpstr>项目支出绩效自评表 (12)</vt:lpstr>
      <vt:lpstr>项目支出绩效自评表 (13)</vt:lpstr>
      <vt:lpstr>项目支出绩效自评表 (14)</vt:lpstr>
      <vt:lpstr>项目支出绩效自评表 (15)</vt:lpstr>
      <vt:lpstr>项目支出绩效自评表 (16)</vt:lpstr>
      <vt:lpstr>项目支出绩效自评表 (17)</vt:lpstr>
      <vt:lpstr>项目支出绩效自评表 (18)</vt:lpstr>
      <vt:lpstr>项目支出绩效自评表 (19)</vt:lpstr>
      <vt:lpstr>项目支出绩效自评表 (20)</vt:lpstr>
      <vt:lpstr>项目支出绩效自评表 (21)</vt:lpstr>
      <vt:lpstr>项目支出绩效自评表 (22)</vt:lpstr>
      <vt:lpstr>项目支出绩效自评表 (23)</vt:lpstr>
      <vt:lpstr>项目支出绩效自评表 (24)</vt:lpstr>
      <vt:lpstr>项目支出绩效自评表 (25)</vt:lpstr>
      <vt:lpstr>项目支出绩效自评表 (26)</vt:lpstr>
      <vt:lpstr>项目支出绩效自评表 (27)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莫米</cp:lastModifiedBy>
  <dcterms:created xsi:type="dcterms:W3CDTF">2024-08-21T06:50:00Z</dcterms:created>
  <dcterms:modified xsi:type="dcterms:W3CDTF">2025-04-07T08:07:45Z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7B5D1B5CB7FA498CAF3BD53E9F0F780F</vt:lpwstr>
  </property>
</Properties>
</file>