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91" windowHeight="10067"/>
  </bookViews>
  <sheets>
    <sheet name="2023年度部门整体支出绩效自评情况" sheetId="1" r:id="rId1"/>
    <sheet name="2023年度部门整体支出绩效自评表" sheetId="2" r:id="rId2"/>
    <sheet name="1-1项目支出绩效自评表 梁河县工商联工作经费及培训经费" sheetId="3" r:id="rId3"/>
    <sheet name="1-2项目支出绩效自评表 梁财金〔2023〕3号2022年度、" sheetId="4" r:id="rId4"/>
  </sheets>
  <calcPr calcId="144525"/>
</workbook>
</file>

<file path=xl/sharedStrings.xml><?xml version="1.0" encoding="utf-8"?>
<sst xmlns="http://schemas.openxmlformats.org/spreadsheetml/2006/main" count="204">
  <si>
    <t>2023年度部门整体支出绩效自评情况</t>
  </si>
  <si>
    <t>编制单位：梁河县工商业联合会</t>
  </si>
  <si>
    <t>公开13表</t>
  </si>
  <si>
    <t>一、部门基本情况</t>
  </si>
  <si>
    <t>（一）部门概况</t>
  </si>
  <si>
    <t>工商业联合会是中国共产党领导的中国工商界组成的人民团体和商会组织，是党和政府联系民营经济人士的桥梁纽带，是政府管理民营经济的助手。于1998年5月县委批复成立，内设1个综合办公室。2019年12月，根据中共梁河县委机构编制委员会《关于下达县工商业联合会行政编制的通知》（梁机编[2019]33号）文件核定，收回原使用6名事业编制，重新下达行政编制3名。截至2023年12月31日单位实有在职人员3人，其中：财政全供养3人。提前退休人员1人,退休2人。</t>
  </si>
  <si>
    <t>（二）部门绩效目标的设立情况</t>
  </si>
  <si>
    <t>1.持续强化政治引领，促进“两个健康” 。  学习宣传贯彻党的二十大精神、贯彻落实《中国共产党统一战线工作条例》《关于加强新时代民营经济统战工作的意见》等，  切实把民营经济人士的思想和行动统一到习近平总书记重要讲话精神和党中央决策部署上来。2.搭建平台，强化联动，提升工商联工作效能。一是 搭建好政企对话平台、银企对接平台、维权投诉平台、沟通交流平台，积极探索搭建学习交流、调查研究、金融服务、经贸合作、帮扶解困一体化服务平台，持续在民营企业评议政府职能部门、民企调查点工作、民营企业家素质提升工程、新时代非公党建、“法律三进”、构建亲清政商关系、商会调解、“劳动关系三方协调机制”、“五好”县级工商联创建等工作提质增效。二是营造环境、防范风险。做深做实“政企恳谈会”平台，提高服务质量、提升服务效能，把为企服务的发力点放到企业最需、最盼、最要的地方，不断提振企业发展信心，凝聚高质量发展合力，切实推动效能革命。三是助推“万企兴万村”行动。把行动作为引导民营企业家为实现共同富裕贡献力量的重要载体，助力脱贫攻坚与乡村振兴有效衔接、有序推进。3.强基层组织建设，夯实工作基础。一是强化队伍教育管理，汇聚力量促发展。以政治建设、制度建设、能力建设、队伍建设为重点，不断强化党风廉政、意识形态、基层党建、网络安全、生态文明以及国家安全意识等，不断加强工商联机关建设和民营经济人士学习教育。二是强化作风建设，筑牢坚定为民服务意识。坚持以党建为引领，结合工商联工作职责，牢牢把握“两个健康”工作主题，转变作风，全面落实各项工作，推动工商联事业发展。</t>
  </si>
  <si>
    <t>（三）部门整体收支情况</t>
  </si>
  <si>
    <t>梁河县工商业联合会部门2023年度收入合计82.21万元。与上年相比，收入合计减少16.30万元，增长16.55%。减少的主要原因是：2023年7、8月共退休2人，人员工资支出减少，梁财金〔2023〕10号梁河县工商联工作经费增加。梁河县工商业联合会部门2023年度支出合计82.21万元。与上年相比，支出合计减少18.35万元，减少1.82%。主要原因人员退休工资支出减少，梁财金〔2023〕10号梁河县工商联工作经费减少。</t>
  </si>
  <si>
    <t>（四）部门预算管理制度建设情况</t>
  </si>
  <si>
    <t>本单位预算管理根据《中华人民共和国预算法》及《梁河县工商联财务管理内部控制制度》进行管理，预算信息在同级财政部门批复的20日内在梁河县财政局信息公开专栏进行公开。严格执行《中华人民共和国会计法》、《政府会计制度》、《行政单位财务规则》等制度，保证会计信息、资金使用的合法合规性。</t>
  </si>
  <si>
    <t>（五）严控“三公”经费支出情况</t>
  </si>
  <si>
    <t>梁河县工商业联合会部门2023年度一般公共预算财政拨款“三公”经费支出年初预算为0.2万元，支出决算为0.06万元，完成年初预算的30.00%。其中：因公出国（境）费支出决算为0.00万元，完成年初预算的0.00%；公务用车购置费支出决算为0.00万元，完成年初预算的0.00%；公务用车运行维护费支出决算为0.00万元，完成年初预算的0.00%；公务接待费支出决算为0.06万元，完成年初预算的30.00%。2023年度一般公共预算财政拨款“三公”经费支出决算数小于年初预算数的主要原因分析年初按正常工作量核算，年中公务接待减少。</t>
  </si>
  <si>
    <t>二、绩效自评工作情况</t>
  </si>
  <si>
    <t>（一）绩效自评的目的</t>
  </si>
  <si>
    <t>通过开展部门整体支出绩效评价，促进部门从整体上提升预算绩效管理水平，强化部门支出责任，规范资金管理行为，提高财政资金使用绩效，保障部门更好地履行职责。</t>
  </si>
  <si>
    <t>（二）自评组织过程</t>
  </si>
  <si>
    <t>1.前期准备</t>
  </si>
  <si>
    <t>为使绩效评价工作在组织上得到保障，接文件后由领导牵头并指定专人负责此项工作，并将专人姓名联系电话报送梁河县财政局绩效监督管理股。</t>
  </si>
  <si>
    <t>2.组织实施</t>
  </si>
  <si>
    <t>1、确定评价范围。2、制定评价指标表。3、汇总分析单位整体支出绩效情况。查找单位在执行过程中存在的问题，并有针对性的采取整改措施。</t>
  </si>
  <si>
    <t>三、评价情况分析及综合评价结论</t>
  </si>
  <si>
    <t>按照绩效指标评价分析，符合部门“三定”方案确定的职能职责，绩效指标清晰，预算执行积极有效，按时完成预算执行进度，合理利用各项经费。</t>
  </si>
  <si>
    <t>四、存在的问题和整改情况</t>
  </si>
  <si>
    <t>存在的问题：1、绩效考核缺乏科学规范的认识；2绩效管理方法运用不当，操作能力不强。整改情况：提高干部对绩效考核的认识，提高业务能力，强化绩效管理培训。</t>
  </si>
  <si>
    <t>五、绩效自评结果应用</t>
  </si>
  <si>
    <t>对绩效自评中发现的问题认真分析原因、明确责任，积极落实整改，确保绩效目标保质保量实现</t>
  </si>
  <si>
    <t>六、主要经验及做法</t>
  </si>
  <si>
    <t>高度重视绩效管理工作。加强预算执行管理。定期汇总存量资金使用情况，项目资金使用进度，并对做好预算管理工作提出具体要求。</t>
  </si>
  <si>
    <t>七、其他需说明的情况</t>
  </si>
  <si>
    <t>无</t>
  </si>
  <si>
    <t>备注：涉密部门和涉密信息按保密规定不公开。</t>
  </si>
  <si>
    <t>2023年度部门整体支出绩效自评表</t>
  </si>
  <si>
    <t>公开14表
金额单位：万元</t>
  </si>
  <si>
    <t>部门名称</t>
  </si>
  <si>
    <t>梁河县工商业联合会</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</si>
  <si>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</si>
  <si>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</si>
  <si>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</si>
  <si>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</si>
  <si>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</si>
  <si>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</si>
  <si>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</si>
  <si>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</si>
  <si>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</si>
  <si>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</si>
  <si>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</si>
  <si>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</si>
  <si>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</si>
  <si>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</si>
  <si>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</si>
  <si>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</si>
  <si>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</si>
  <si>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</si>
  <si>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</si>
  <si>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</si>
  <si>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</si>
  <si>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</si>
  <si>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</si>
  <si>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</si>
  <si>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</si>
  <si>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</si>
  <si>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</si>
  <si>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会议次数</t>
  </si>
  <si>
    <t>≥</t>
  </si>
  <si>
    <t>2</t>
  </si>
  <si>
    <t>次</t>
  </si>
  <si>
    <t>会议人次</t>
  </si>
  <si>
    <t>100</t>
  </si>
  <si>
    <t>人次</t>
  </si>
  <si>
    <t>组织培训期数</t>
  </si>
  <si>
    <t>3</t>
  </si>
  <si>
    <t>会议天数</t>
  </si>
  <si>
    <t>天</t>
  </si>
  <si>
    <t>走访调研民营企业</t>
  </si>
  <si>
    <t>12</t>
  </si>
  <si>
    <t>发放工资人数</t>
  </si>
  <si>
    <t>8</t>
  </si>
  <si>
    <t>人</t>
  </si>
  <si>
    <t>质量指标</t>
  </si>
  <si>
    <t>培训人员合格率</t>
  </si>
  <si>
    <t>90</t>
  </si>
  <si>
    <t>%</t>
  </si>
  <si>
    <t>培训出勤率</t>
  </si>
  <si>
    <t>参训率</t>
  </si>
  <si>
    <t>时效指标</t>
  </si>
  <si>
    <t>项目完成时间</t>
  </si>
  <si>
    <t>2023年12月31日以前</t>
  </si>
  <si>
    <t>成本指标</t>
  </si>
  <si>
    <t>基本支出总成本</t>
  </si>
  <si>
    <t>&lt;</t>
  </si>
  <si>
    <t>万元</t>
  </si>
  <si>
    <t>项目支出总成本</t>
  </si>
  <si>
    <t>效益指标</t>
  </si>
  <si>
    <t>社会效益
指标</t>
  </si>
  <si>
    <t>通过培训学习，引导民营经济人士践行社会主义核心价值体系，积极承担社会责任。</t>
  </si>
  <si>
    <t>有效增强</t>
  </si>
  <si>
    <t>可持续影响
指标</t>
  </si>
  <si>
    <t>加强和改进新形势下的工商联工作，加强民营经济人士思想政治教育，促进非公有制经济健康发展，切实发挥工商联的优势和作用。</t>
  </si>
  <si>
    <t>长期</t>
  </si>
  <si>
    <t>满意度指标</t>
  </si>
  <si>
    <t>服务对象满意度指标等</t>
  </si>
  <si>
    <t>参训人员满意度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</si>
  <si>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</si>
  <si>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</si>
  <si>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</si>
  <si>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</si>
  <si>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</si>
  <si>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梁河县工商联工作经费及培训经费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</si>
  <si>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</si>
  <si>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</si>
  <si>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</si>
  <si>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</si>
  <si>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</si>
  <si>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</si>
  <si>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</si>
  <si>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</si>
  <si>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</si>
  <si>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</si>
  <si>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</si>
  <si>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</si>
  <si>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</si>
  <si>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</si>
  <si>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</si>
  <si>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工商联开展对外民间交往1次、考察调研12次、党建工作12次、原老工商业者帮扶活动1次，开展评议政府职能部门工作1次，召开执委会议1次，召开民营经济人士培训1次，建立经济增长工作经费随之增长机制。帮助县工商联改善办公条件1次，解决工作中的其他困难。</t>
  </si>
  <si>
    <t>开展对外民间交流1次，入企考察调研13次，党建工作6次，开展评议政府职能部门工作1次，召开民营经济人士培训1次，建立经济增长工作经费随之增长机制。帮助县工商联改善办公条件1次，解决工作中的其他困难。</t>
  </si>
  <si>
    <t>项目支出绩效指标表</t>
  </si>
  <si>
    <t>绩效指标</t>
  </si>
  <si>
    <t>年度指标值</t>
  </si>
  <si>
    <t>2次</t>
  </si>
  <si>
    <t>召开一次支委会、一次民营企业评议政府职能会议</t>
  </si>
  <si>
    <t>期</t>
  </si>
  <si>
    <t>2期</t>
  </si>
  <si>
    <t>组织民营企业家开展一次理想信念教育活动和民营企业调查点培训</t>
  </si>
  <si>
    <t>2天</t>
  </si>
  <si>
    <t>会议2天</t>
  </si>
  <si>
    <t>培训参加人次</t>
  </si>
  <si>
    <t>110</t>
  </si>
  <si>
    <t>110人</t>
  </si>
  <si>
    <t>培训人次110人</t>
  </si>
  <si>
    <t>12次</t>
  </si>
  <si>
    <t>走访企业会员12次55家</t>
  </si>
  <si>
    <t>100%</t>
  </si>
  <si>
    <t>会员培训有收获</t>
  </si>
  <si>
    <t>会员出勤率高</t>
  </si>
  <si>
    <t>=</t>
  </si>
  <si>
    <t>2023年12月31日</t>
  </si>
  <si>
    <t>年</t>
  </si>
  <si>
    <t>完成率</t>
  </si>
  <si>
    <t>人均培训标准</t>
  </si>
  <si>
    <t>30</t>
  </si>
  <si>
    <t>元/人</t>
  </si>
  <si>
    <t>30元/人</t>
  </si>
  <si>
    <t>按照正常的培训标准执行</t>
  </si>
  <si>
    <t>培训师资费标准</t>
  </si>
  <si>
    <t>200</t>
  </si>
  <si>
    <t>200元/人</t>
  </si>
  <si>
    <t>社会效益指标</t>
  </si>
  <si>
    <t>增强责任感</t>
  </si>
  <si>
    <t>定性指标</t>
  </si>
  <si>
    <t>通过培训学习</t>
  </si>
  <si>
    <t>可持续影响指标</t>
  </si>
  <si>
    <t>加强和改进新形势下的工商联工作，加强民营经济人士思想政治教育，促进非公有制经济健康发展，切实发挥工商联的优势和作用</t>
  </si>
  <si>
    <t>正常开展</t>
  </si>
  <si>
    <t>服务对象满意度指标</t>
  </si>
  <si>
    <t>培训民营经济人士满意度</t>
  </si>
  <si>
    <t>民营经济人士获得感高</t>
  </si>
  <si>
    <t>民营经济人士有所收获</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</si>
  <si>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</si>
  <si>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</si>
  <si>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</si>
  <si>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</si>
  <si>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</si>
  <si>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</si>
  <si>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</si>
  <si>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梁财金〔2023〕3号2022年度、2023年度中央财政普惠金融发展专项资金</t>
  </si>
  <si>
    <t>通过创业担保贷款，支持劳动者自主创业，自谋创业、自谋职业，推动解决特殊困难群体的结构就业矛盾</t>
  </si>
  <si>
    <t>2023年已发放2户创业担保贷款。</t>
  </si>
  <si>
    <t>开展入户调查</t>
  </si>
  <si>
    <t>10次</t>
  </si>
  <si>
    <t>购置设备数量</t>
  </si>
  <si>
    <t>＝</t>
  </si>
  <si>
    <t>1台</t>
  </si>
  <si>
    <t>台</t>
  </si>
  <si>
    <t>通过创业担保贷款，支持劳动者自主创业，自谋创业、自谋职业</t>
  </si>
  <si>
    <t>90%</t>
  </si>
  <si>
    <t>购置设备利用率</t>
  </si>
  <si>
    <t>指定时间内完成创业贷款工作</t>
  </si>
  <si>
    <t>≤</t>
  </si>
  <si>
    <t>设备部署及时率</t>
  </si>
  <si>
    <t>开展创业担保贷款工作所需经费</t>
  </si>
  <si>
    <t>0.84</t>
  </si>
  <si>
    <t>经济效益指标</t>
  </si>
  <si>
    <t>设备采购经济性</t>
  </si>
  <si>
    <t>0.48</t>
  </si>
  <si>
    <t>效著果显</t>
  </si>
  <si>
    <t>——</t>
  </si>
  <si>
    <t>设备使用年限</t>
  </si>
  <si>
    <t>6年</t>
  </si>
  <si>
    <t>通过创业贷款，解决劳动者创业困难</t>
  </si>
  <si>
    <t>服务对象满意度</t>
  </si>
  <si>
    <t>申报创业担保贷款贴息资金的个人创业者的满意度</t>
  </si>
  <si>
    <t>使用人员满意度</t>
  </si>
</sst>
</file>

<file path=xl/styles.xml><?xml version="1.0" encoding="utf-8"?>
<styleSheet xmlns="http://schemas.openxmlformats.org/spreadsheetml/2006/main">
  <numFmts count="9">
    <numFmt numFmtId="176" formatCode="0.00_ "/>
    <numFmt numFmtId="42" formatCode="_ &quot;￥&quot;* #,##0_ ;_ &quot;￥&quot;* \-#,##0_ ;_ &quot;￥&quot;* &quot;-&quot;_ ;_ @_ "/>
    <numFmt numFmtId="177" formatCode="#,##0.00_);[Red]\(#,##0.00\)"/>
    <numFmt numFmtId="44" formatCode="_ &quot;￥&quot;* #,##0.00_ ;_ &quot;￥&quot;* \-#,##0.00_ ;_ &quot;￥&quot;* &quot;-&quot;??_ ;_ @_ "/>
    <numFmt numFmtId="178" formatCode="0_ "/>
    <numFmt numFmtId="41" formatCode="_ * #,##0_ ;_ * \-#,##0_ ;_ * &quot;-&quot;_ ;_ @_ "/>
    <numFmt numFmtId="179" formatCode="#,##0.00_ "/>
    <numFmt numFmtId="180" formatCode="0.00_);[Red]\(0.00\)"/>
    <numFmt numFmtId="43" formatCode="_ * #,##0.00_ ;_ * \-#,##0.00_ ;_ * &quot;-&quot;??_ ;_ @_ "/>
  </numFmts>
  <fonts count="36">
    <font>
      <sz val="11"/>
      <color theme="1"/>
      <name val="宋体"/>
      <charset val="134"/>
      <scheme val="minor"/>
    </font>
    <font>
      <sz val="10"/>
      <color theme="1"/>
      <name val="宋体"/>
      <charset val="134"/>
      <scheme val="minor"/>
    </font>
    <font>
      <b/>
      <sz val="12"/>
      <name val="宋体"/>
      <charset val="134"/>
      <scheme val="minor"/>
    </font>
    <font>
      <sz val="10"/>
      <name val="宋体"/>
      <charset val="134"/>
      <scheme val="minor"/>
    </font>
    <font>
      <b/>
      <sz val="10"/>
      <name val="宋体"/>
      <charset val="134"/>
      <scheme val="minor"/>
    </font>
    <font>
      <sz val="10"/>
      <color indexed="8"/>
      <name val="宋体"/>
      <charset val="134"/>
      <scheme val="minor"/>
    </font>
    <font>
      <b/>
      <sz val="10"/>
      <color indexed="8"/>
      <name val="宋体"/>
      <charset val="134"/>
      <scheme val="minor"/>
    </font>
    <font>
      <sz val="10"/>
      <color indexed="8"/>
      <name val="宋体"/>
      <charset val="134"/>
    </font>
    <font>
      <sz val="10"/>
      <name val="宋体"/>
      <charset val="134"/>
    </font>
    <font>
      <b/>
      <sz val="18"/>
      <name val="宋体"/>
      <charset val="134"/>
      <scheme val="minor"/>
    </font>
    <font>
      <b/>
      <sz val="12"/>
      <color indexed="8"/>
      <name val="宋体"/>
      <charset val="134"/>
      <scheme val="minor"/>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1"/>
      <name val="宋体"/>
      <charset val="0"/>
      <scheme val="minor"/>
    </font>
    <font>
      <sz val="11"/>
      <color theme="0"/>
      <name val="宋体"/>
      <charset val="0"/>
      <scheme val="minor"/>
    </font>
    <font>
      <sz val="11"/>
      <color indexed="8"/>
      <name val="宋体"/>
      <charset val="134"/>
    </font>
    <font>
      <b/>
      <sz val="11"/>
      <color rgb="FF3F3F3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b/>
      <sz val="11"/>
      <color theme="1"/>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u/>
      <sz val="11"/>
      <color rgb="FF800080"/>
      <name val="宋体"/>
      <charset val="0"/>
      <scheme val="minor"/>
    </font>
    <font>
      <b/>
      <sz val="13"/>
      <color theme="3"/>
      <name val="宋体"/>
      <charset val="134"/>
      <scheme val="minor"/>
    </font>
    <font>
      <b/>
      <sz val="18"/>
      <color theme="3"/>
      <name val="宋体"/>
      <charset val="134"/>
      <scheme val="minor"/>
    </font>
  </fonts>
  <fills count="33">
    <fill>
      <patternFill patternType="none"/>
    </fill>
    <fill>
      <patternFill patternType="gray125"/>
    </fill>
    <fill>
      <patternFill patternType="solid">
        <fgColor theme="7"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4" tint="0.59999389629810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9" borderId="0" applyNumberFormat="0" applyBorder="0" applyAlignment="0" applyProtection="0">
      <alignment vertical="center"/>
    </xf>
    <xf numFmtId="0" fontId="26" fillId="15"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20" fillId="12" borderId="0" applyNumberFormat="0" applyBorder="0" applyAlignment="0" applyProtection="0">
      <alignment vertical="center"/>
    </xf>
    <xf numFmtId="43" fontId="0" fillId="0" borderId="0" applyFont="0" applyFill="0" applyBorder="0" applyAlignment="0" applyProtection="0">
      <alignment vertical="center"/>
    </xf>
    <xf numFmtId="0" fontId="17" fillId="20"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4" borderId="21" applyNumberFormat="0" applyFont="0" applyAlignment="0" applyProtection="0">
      <alignment vertical="center"/>
    </xf>
    <xf numFmtId="0" fontId="17"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22" applyNumberFormat="0" applyFill="0" applyAlignment="0" applyProtection="0">
      <alignment vertical="center"/>
    </xf>
    <xf numFmtId="0" fontId="34" fillId="0" borderId="22" applyNumberFormat="0" applyFill="0" applyAlignment="0" applyProtection="0">
      <alignment vertical="center"/>
    </xf>
    <xf numFmtId="0" fontId="17" fillId="28" borderId="0" applyNumberFormat="0" applyBorder="0" applyAlignment="0" applyProtection="0">
      <alignment vertical="center"/>
    </xf>
    <xf numFmtId="0" fontId="31" fillId="0" borderId="24" applyNumberFormat="0" applyFill="0" applyAlignment="0" applyProtection="0">
      <alignment vertical="center"/>
    </xf>
    <xf numFmtId="0" fontId="17" fillId="27" borderId="0" applyNumberFormat="0" applyBorder="0" applyAlignment="0" applyProtection="0">
      <alignment vertical="center"/>
    </xf>
    <xf numFmtId="0" fontId="19" fillId="11" borderId="17" applyNumberFormat="0" applyAlignment="0" applyProtection="0">
      <alignment vertical="center"/>
    </xf>
    <xf numFmtId="0" fontId="22" fillId="11" borderId="18" applyNumberFormat="0" applyAlignment="0" applyProtection="0">
      <alignment vertical="center"/>
    </xf>
    <xf numFmtId="0" fontId="30" fillId="22" borderId="23" applyNumberFormat="0" applyAlignment="0" applyProtection="0">
      <alignment vertical="center"/>
    </xf>
    <xf numFmtId="0" fontId="16" fillId="4" borderId="0" applyNumberFormat="0" applyBorder="0" applyAlignment="0" applyProtection="0">
      <alignment vertical="center"/>
    </xf>
    <xf numFmtId="0" fontId="17" fillId="3" borderId="0" applyNumberFormat="0" applyBorder="0" applyAlignment="0" applyProtection="0">
      <alignment vertical="center"/>
    </xf>
    <xf numFmtId="0" fontId="25" fillId="0" borderId="20" applyNumberFormat="0" applyFill="0" applyAlignment="0" applyProtection="0">
      <alignment vertical="center"/>
    </xf>
    <xf numFmtId="0" fontId="24" fillId="0" borderId="19" applyNumberFormat="0" applyFill="0" applyAlignment="0" applyProtection="0">
      <alignment vertical="center"/>
    </xf>
    <xf numFmtId="0" fontId="27" fillId="21" borderId="0" applyNumberFormat="0" applyBorder="0" applyAlignment="0" applyProtection="0">
      <alignment vertical="center"/>
    </xf>
    <xf numFmtId="0" fontId="21" fillId="13" borderId="0" applyNumberFormat="0" applyBorder="0" applyAlignment="0" applyProtection="0">
      <alignment vertical="center"/>
    </xf>
    <xf numFmtId="0" fontId="16" fillId="19" borderId="0" applyNumberFormat="0" applyBorder="0" applyAlignment="0" applyProtection="0">
      <alignment vertical="center"/>
    </xf>
    <xf numFmtId="0" fontId="17" fillId="26" borderId="0" applyNumberFormat="0" applyBorder="0" applyAlignment="0" applyProtection="0">
      <alignment vertical="center"/>
    </xf>
    <xf numFmtId="0" fontId="16" fillId="30" borderId="0" applyNumberFormat="0" applyBorder="0" applyAlignment="0" applyProtection="0">
      <alignment vertical="center"/>
    </xf>
    <xf numFmtId="0" fontId="16" fillId="32" borderId="0" applyNumberFormat="0" applyBorder="0" applyAlignment="0" applyProtection="0">
      <alignment vertical="center"/>
    </xf>
    <xf numFmtId="0" fontId="16" fillId="24" borderId="0" applyNumberFormat="0" applyBorder="0" applyAlignment="0" applyProtection="0">
      <alignment vertical="center"/>
    </xf>
    <xf numFmtId="0" fontId="16" fillId="10" borderId="0" applyNumberFormat="0" applyBorder="0" applyAlignment="0" applyProtection="0">
      <alignment vertical="center"/>
    </xf>
    <xf numFmtId="0" fontId="17" fillId="18" borderId="0" applyNumberFormat="0" applyBorder="0" applyAlignment="0" applyProtection="0">
      <alignment vertical="center"/>
    </xf>
    <xf numFmtId="0" fontId="17" fillId="29"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7" fillId="16" borderId="0" applyNumberFormat="0" applyBorder="0" applyAlignment="0" applyProtection="0">
      <alignment vertical="center"/>
    </xf>
    <xf numFmtId="0" fontId="16" fillId="8" borderId="0" applyNumberFormat="0" applyBorder="0" applyAlignment="0" applyProtection="0">
      <alignment vertical="center"/>
    </xf>
    <xf numFmtId="0" fontId="17" fillId="7" borderId="0" applyNumberFormat="0" applyBorder="0" applyAlignment="0" applyProtection="0">
      <alignment vertical="center"/>
    </xf>
    <xf numFmtId="0" fontId="17" fillId="23" borderId="0" applyNumberFormat="0" applyBorder="0" applyAlignment="0" applyProtection="0">
      <alignment vertical="center"/>
    </xf>
    <xf numFmtId="0" fontId="16" fillId="31" borderId="0" applyNumberFormat="0" applyBorder="0" applyAlignment="0" applyProtection="0">
      <alignment vertical="center"/>
    </xf>
    <xf numFmtId="0" fontId="17" fillId="6" borderId="0" applyNumberFormat="0" applyBorder="0" applyAlignment="0" applyProtection="0">
      <alignment vertical="center"/>
    </xf>
    <xf numFmtId="0" fontId="18" fillId="0" borderId="0"/>
    <xf numFmtId="0" fontId="18" fillId="0" borderId="0">
      <alignment vertical="center"/>
    </xf>
  </cellStyleXfs>
  <cellXfs count="11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7" fontId="5" fillId="0" borderId="1" xfId="49" applyNumberFormat="1" applyFont="1" applyFill="1" applyBorder="1" applyAlignment="1">
      <alignment horizontal="right" vertical="center" wrapText="1"/>
    </xf>
    <xf numFmtId="176" fontId="1" fillId="0" borderId="1" xfId="0" applyNumberFormat="1" applyFont="1" applyBorder="1" applyAlignment="1">
      <alignment vertical="center" wrapText="1"/>
    </xf>
    <xf numFmtId="0" fontId="5" fillId="0" borderId="1" xfId="49" applyFont="1" applyFill="1" applyBorder="1" applyAlignment="1">
      <alignment horizontal="left" vertical="center" wrapText="1"/>
    </xf>
    <xf numFmtId="180" fontId="5" fillId="0" borderId="1" xfId="49" applyNumberFormat="1" applyFont="1" applyFill="1" applyBorder="1" applyAlignment="1">
      <alignment horizontal="center" vertical="center" wrapText="1"/>
    </xf>
    <xf numFmtId="180" fontId="3"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center" vertical="center" wrapText="1"/>
    </xf>
    <xf numFmtId="9" fontId="7" fillId="0" borderId="1" xfId="11" applyNumberFormat="1" applyFont="1" applyBorder="1" applyAlignment="1">
      <alignment horizontal="center" vertical="center" wrapText="1"/>
    </xf>
    <xf numFmtId="49" fontId="7" fillId="0" borderId="5" xfId="50" applyNumberFormat="1" applyFont="1" applyFill="1" applyBorder="1" applyAlignment="1">
      <alignment horizontal="center" vertical="center" wrapText="1"/>
    </xf>
    <xf numFmtId="49" fontId="7" fillId="0" borderId="4" xfId="50"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8" fillId="0" borderId="0" xfId="0" applyFont="1" applyFill="1" applyBorder="1" applyAlignment="1">
      <alignment horizontal="right" vertical="center" wrapText="1"/>
    </xf>
    <xf numFmtId="0" fontId="1" fillId="0" borderId="0" xfId="0" applyFont="1" applyFill="1" applyAlignment="1">
      <alignment horizontal="right" vertical="center" wrapText="1"/>
    </xf>
    <xf numFmtId="49" fontId="5" fillId="0" borderId="12" xfId="49"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3" xfId="0" applyFont="1" applyFill="1" applyBorder="1" applyAlignment="1">
      <alignment horizontal="center" vertical="center" wrapText="1"/>
    </xf>
    <xf numFmtId="180" fontId="5" fillId="0" borderId="2" xfId="49" applyNumberFormat="1" applyFont="1" applyFill="1" applyBorder="1" applyAlignment="1">
      <alignment horizontal="center" vertical="center" wrapText="1"/>
    </xf>
    <xf numFmtId="180" fontId="5" fillId="0" borderId="12" xfId="49"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12" xfId="49" applyFont="1" applyFill="1" applyBorder="1"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9" fillId="0" borderId="0" xfId="49" applyFont="1" applyFill="1" applyAlignment="1">
      <alignment horizontal="center" vertical="center" wrapText="1"/>
    </xf>
    <xf numFmtId="176" fontId="1" fillId="0" borderId="1" xfId="0" applyNumberFormat="1" applyFont="1" applyBorder="1">
      <alignment vertical="center"/>
    </xf>
    <xf numFmtId="0" fontId="10" fillId="0" borderId="1" xfId="49"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0" fontId="8" fillId="0" borderId="1" xfId="50" applyNumberFormat="1" applyFont="1" applyFill="1" applyBorder="1" applyAlignment="1">
      <alignment horizontal="center" vertical="center" wrapText="1"/>
    </xf>
    <xf numFmtId="49" fontId="8" fillId="0" borderId="13" xfId="50" applyNumberFormat="1" applyFont="1" applyFill="1" applyBorder="1" applyAlignment="1">
      <alignment horizontal="center" vertical="center" wrapText="1"/>
    </xf>
    <xf numFmtId="49" fontId="8" fillId="0" borderId="4" xfId="50" applyNumberFormat="1" applyFont="1" applyFill="1" applyBorder="1" applyAlignment="1">
      <alignment horizontal="center" vertical="center" wrapText="1"/>
    </xf>
    <xf numFmtId="0" fontId="8" fillId="0" borderId="0" xfId="0" applyFont="1" applyFill="1" applyBorder="1" applyAlignment="1">
      <alignment horizontal="right" vertical="center"/>
    </xf>
    <xf numFmtId="0" fontId="11" fillId="0" borderId="0" xfId="0" applyFont="1" applyFill="1" applyAlignment="1">
      <alignment horizontal="right"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4"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78" fontId="1" fillId="0" borderId="1" xfId="0" applyNumberFormat="1" applyFont="1" applyBorder="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5" xfId="49" applyFont="1" applyFill="1" applyBorder="1" applyAlignment="1">
      <alignment horizontal="center" vertical="center" wrapText="1"/>
    </xf>
    <xf numFmtId="0" fontId="3" fillId="0" borderId="1" xfId="49" applyFont="1" applyFill="1" applyBorder="1" applyAlignment="1">
      <alignment horizontal="center" vertical="center" wrapText="1"/>
    </xf>
    <xf numFmtId="49" fontId="8" fillId="0" borderId="2" xfId="50" applyNumberFormat="1" applyFont="1" applyFill="1" applyBorder="1" applyAlignment="1">
      <alignment horizontal="center" vertical="center" wrapText="1"/>
    </xf>
    <xf numFmtId="0" fontId="3" fillId="0" borderId="13" xfId="49"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xf>
    <xf numFmtId="17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49"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3" fillId="0" borderId="6" xfId="49" applyFont="1" applyFill="1" applyBorder="1" applyAlignment="1">
      <alignment horizontal="center" vertical="center" wrapText="1"/>
    </xf>
    <xf numFmtId="49" fontId="3" fillId="0" borderId="5" xfId="49"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3" fillId="0" borderId="0" xfId="0" applyFont="1" applyBorder="1" applyAlignment="1">
      <alignment horizontal="right" vertical="center" wrapText="1"/>
    </xf>
    <xf numFmtId="0" fontId="1" fillId="0" borderId="12" xfId="0" applyFont="1" applyBorder="1" applyAlignment="1">
      <alignment horizontal="left"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wrapText="1"/>
    </xf>
    <xf numFmtId="49" fontId="8" fillId="0" borderId="12" xfId="50" applyNumberFormat="1" applyFont="1" applyFill="1" applyBorder="1" applyAlignment="1">
      <alignment horizontal="center" vertical="center" wrapText="1"/>
    </xf>
    <xf numFmtId="0" fontId="1" fillId="0" borderId="12" xfId="0" applyFont="1" applyFill="1" applyBorder="1" applyAlignment="1">
      <alignment horizontal="left" vertical="center" wrapText="1"/>
    </xf>
    <xf numFmtId="0" fontId="14" fillId="0" borderId="0" xfId="0" applyFont="1" applyFill="1" applyBorder="1" applyAlignment="1">
      <alignment horizontal="center" vertical="center"/>
    </xf>
    <xf numFmtId="0" fontId="7" fillId="0" borderId="10" xfId="0" applyFont="1" applyFill="1" applyBorder="1" applyAlignment="1">
      <alignment horizontal="left" vertical="center"/>
    </xf>
    <xf numFmtId="0" fontId="15"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6" xfId="0" applyFont="1" applyFill="1" applyBorder="1" applyAlignment="1">
      <alignment horizontal="left" vertical="center" wrapText="1"/>
    </xf>
    <xf numFmtId="0" fontId="7" fillId="0" borderId="13"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xf numFmtId="49" fontId="8" fillId="0" borderId="1" xfId="50" applyNumberFormat="1" applyFont="1" applyFill="1" applyBorder="1" applyAlignment="1" quotePrefix="1">
      <alignment horizontal="center" vertical="center" wrapText="1"/>
    </xf>
    <xf numFmtId="49" fontId="7" fillId="0" borderId="1" xfId="50"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abSelected="1" topLeftCell="A4" workbookViewId="0">
      <selection activeCell="B7" sqref="B7:C7"/>
    </sheetView>
  </sheetViews>
  <sheetFormatPr defaultColWidth="9" defaultRowHeight="14.4" outlineLevelCol="3"/>
  <cols>
    <col min="1" max="1" width="17.1296296296296" customWidth="1"/>
    <col min="2" max="2" width="23.25" customWidth="1"/>
    <col min="3" max="3" width="15.5" customWidth="1"/>
    <col min="4" max="4" width="86.3796296296296" customWidth="1"/>
  </cols>
  <sheetData>
    <row r="1" ht="22.2" spans="1:4">
      <c r="A1" s="102" t="s">
        <v>0</v>
      </c>
      <c r="B1" s="102"/>
      <c r="C1" s="102"/>
      <c r="D1" s="102"/>
    </row>
    <row r="2" ht="20" customHeight="1" spans="1:4">
      <c r="A2" s="103" t="s">
        <v>1</v>
      </c>
      <c r="B2" s="103"/>
      <c r="C2" s="104"/>
      <c r="D2" s="105" t="s">
        <v>2</v>
      </c>
    </row>
    <row r="3" ht="89" customHeight="1" spans="1:4">
      <c r="A3" s="106" t="s">
        <v>3</v>
      </c>
      <c r="B3" s="107" t="s">
        <v>4</v>
      </c>
      <c r="C3" s="108"/>
      <c r="D3" s="109" t="s">
        <v>5</v>
      </c>
    </row>
    <row r="4" ht="211" customHeight="1" spans="1:4">
      <c r="A4" s="110"/>
      <c r="B4" s="107" t="s">
        <v>6</v>
      </c>
      <c r="C4" s="108"/>
      <c r="D4" s="111" t="s">
        <v>7</v>
      </c>
    </row>
    <row r="5" ht="75" customHeight="1" spans="1:4">
      <c r="A5" s="110"/>
      <c r="B5" s="107" t="s">
        <v>8</v>
      </c>
      <c r="C5" s="108"/>
      <c r="D5" s="112" t="s">
        <v>9</v>
      </c>
    </row>
    <row r="6" ht="75" customHeight="1" spans="1:4">
      <c r="A6" s="110"/>
      <c r="B6" s="107" t="s">
        <v>10</v>
      </c>
      <c r="C6" s="108"/>
      <c r="D6" s="112" t="s">
        <v>11</v>
      </c>
    </row>
    <row r="7" ht="96" customHeight="1" spans="1:4">
      <c r="A7" s="113"/>
      <c r="B7" s="107" t="s">
        <v>12</v>
      </c>
      <c r="C7" s="108"/>
      <c r="D7" s="112" t="s">
        <v>13</v>
      </c>
    </row>
    <row r="8" ht="50" customHeight="1" spans="1:4">
      <c r="A8" s="106" t="s">
        <v>14</v>
      </c>
      <c r="B8" s="107" t="s">
        <v>15</v>
      </c>
      <c r="C8" s="108"/>
      <c r="D8" s="111" t="s">
        <v>16</v>
      </c>
    </row>
    <row r="9" ht="50" customHeight="1" spans="1:4">
      <c r="A9" s="110"/>
      <c r="B9" s="106" t="s">
        <v>17</v>
      </c>
      <c r="C9" s="114" t="s">
        <v>18</v>
      </c>
      <c r="D9" s="112" t="s">
        <v>19</v>
      </c>
    </row>
    <row r="10" ht="50" customHeight="1" spans="1:4">
      <c r="A10" s="113"/>
      <c r="B10" s="113"/>
      <c r="C10" s="114" t="s">
        <v>20</v>
      </c>
      <c r="D10" s="112" t="s">
        <v>21</v>
      </c>
    </row>
    <row r="11" ht="50" customHeight="1" spans="1:4">
      <c r="A11" s="107" t="s">
        <v>22</v>
      </c>
      <c r="B11" s="115"/>
      <c r="C11" s="108"/>
      <c r="D11" s="112" t="s">
        <v>23</v>
      </c>
    </row>
    <row r="12" ht="50" customHeight="1" spans="1:4">
      <c r="A12" s="107" t="s">
        <v>24</v>
      </c>
      <c r="B12" s="115"/>
      <c r="C12" s="108"/>
      <c r="D12" s="112" t="s">
        <v>25</v>
      </c>
    </row>
    <row r="13" ht="50" customHeight="1" spans="1:4">
      <c r="A13" s="107" t="s">
        <v>26</v>
      </c>
      <c r="B13" s="115"/>
      <c r="C13" s="108"/>
      <c r="D13" s="112" t="s">
        <v>27</v>
      </c>
    </row>
    <row r="14" ht="50" customHeight="1" spans="1:4">
      <c r="A14" s="107" t="s">
        <v>28</v>
      </c>
      <c r="B14" s="115"/>
      <c r="C14" s="108"/>
      <c r="D14" s="112" t="s">
        <v>29</v>
      </c>
    </row>
    <row r="15" ht="50" customHeight="1" spans="1:4">
      <c r="A15" s="107" t="s">
        <v>30</v>
      </c>
      <c r="B15" s="115"/>
      <c r="C15" s="108"/>
      <c r="D15" s="112" t="s">
        <v>31</v>
      </c>
    </row>
    <row r="16" ht="50" customHeight="1" spans="1:4">
      <c r="A16" s="116" t="s">
        <v>32</v>
      </c>
      <c r="B16" s="116"/>
      <c r="C16" s="116"/>
      <c r="D16" s="116"/>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30"/>
  <sheetViews>
    <sheetView topLeftCell="A19" workbookViewId="0">
      <selection activeCell="C27" sqref="C27"/>
    </sheetView>
  </sheetViews>
  <sheetFormatPr defaultColWidth="9" defaultRowHeight="14.4"/>
  <cols>
    <col min="1" max="1" width="18.8796296296296" customWidth="1"/>
    <col min="2" max="2" width="13.25" customWidth="1"/>
    <col min="3" max="3" width="22.5" style="50"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68" t="s">
        <v>33</v>
      </c>
      <c r="B1" s="68"/>
      <c r="C1" s="68"/>
      <c r="D1" s="68"/>
      <c r="E1" s="68"/>
      <c r="F1" s="68"/>
      <c r="G1" s="68"/>
      <c r="H1" s="68"/>
      <c r="I1" s="68"/>
    </row>
    <row r="2" ht="24" customHeight="1" spans="1:9">
      <c r="A2" s="69" t="s">
        <v>1</v>
      </c>
      <c r="B2" s="70"/>
      <c r="C2" s="71"/>
      <c r="D2" s="70"/>
      <c r="E2" s="70"/>
      <c r="F2" s="70"/>
      <c r="G2" s="70"/>
      <c r="H2" s="70"/>
      <c r="I2" s="94" t="s">
        <v>34</v>
      </c>
    </row>
    <row r="3" ht="20" customHeight="1" spans="1:9">
      <c r="A3" s="72" t="s">
        <v>35</v>
      </c>
      <c r="B3" s="73" t="s">
        <v>36</v>
      </c>
      <c r="C3" s="74"/>
      <c r="D3" s="74"/>
      <c r="E3" s="74"/>
      <c r="F3" s="74"/>
      <c r="G3" s="74"/>
      <c r="H3" s="74"/>
      <c r="I3" s="95"/>
    </row>
    <row r="4" ht="32" customHeight="1" spans="1:9">
      <c r="A4" s="75" t="s">
        <v>37</v>
      </c>
      <c r="B4" s="76" t="s">
        <v>38</v>
      </c>
      <c r="C4" s="76"/>
      <c r="D4" s="75" t="s">
        <v>39</v>
      </c>
      <c r="E4" s="76" t="s">
        <v>40</v>
      </c>
      <c r="F4" s="75" t="s">
        <v>41</v>
      </c>
      <c r="G4" s="75" t="s">
        <v>42</v>
      </c>
      <c r="H4" s="75" t="s">
        <v>43</v>
      </c>
      <c r="I4" s="75" t="s">
        <v>44</v>
      </c>
    </row>
    <row r="5" ht="25" customHeight="1" spans="1:9">
      <c r="A5" s="75"/>
      <c r="B5" s="75" t="s">
        <v>45</v>
      </c>
      <c r="C5" s="75"/>
      <c r="D5" s="72">
        <v>114.86</v>
      </c>
      <c r="E5" s="72">
        <f t="shared" ref="E5:E8" si="0">F5-D5</f>
        <v>-32.62</v>
      </c>
      <c r="F5" s="72">
        <v>82.24</v>
      </c>
      <c r="G5" s="72">
        <v>82.24</v>
      </c>
      <c r="H5" s="77">
        <f t="shared" ref="H5:H10" si="1">IF(AND(F5&lt;&gt;0,G5&lt;&gt;0),G5/F5*100,"")</f>
        <v>100</v>
      </c>
      <c r="I5" s="96" t="s">
        <v>31</v>
      </c>
    </row>
    <row r="6" ht="25" customHeight="1" spans="1:9">
      <c r="A6" s="75"/>
      <c r="B6" s="75" t="s">
        <v>46</v>
      </c>
      <c r="C6" s="75" t="s">
        <v>45</v>
      </c>
      <c r="D6" s="72">
        <v>108.86</v>
      </c>
      <c r="E6" s="72">
        <f t="shared" si="0"/>
        <v>-31.07</v>
      </c>
      <c r="F6" s="72">
        <v>77.79</v>
      </c>
      <c r="G6" s="72">
        <v>77.79</v>
      </c>
      <c r="H6" s="77">
        <f t="shared" si="1"/>
        <v>100</v>
      </c>
      <c r="I6" s="97"/>
    </row>
    <row r="7" ht="25" customHeight="1" spans="1:9">
      <c r="A7" s="75"/>
      <c r="B7" s="75" t="s">
        <v>47</v>
      </c>
      <c r="C7" s="75" t="s">
        <v>45</v>
      </c>
      <c r="D7" s="72">
        <v>6</v>
      </c>
      <c r="E7" s="72">
        <f t="shared" si="0"/>
        <v>-1.55</v>
      </c>
      <c r="F7" s="72">
        <v>4.45</v>
      </c>
      <c r="G7" s="72">
        <v>4.45</v>
      </c>
      <c r="H7" s="77">
        <f t="shared" si="1"/>
        <v>100</v>
      </c>
      <c r="I7" s="97"/>
    </row>
    <row r="8" ht="25" customHeight="1" spans="1:9">
      <c r="A8" s="75"/>
      <c r="B8" s="75"/>
      <c r="C8" s="75" t="s">
        <v>48</v>
      </c>
      <c r="D8" s="72">
        <v>6</v>
      </c>
      <c r="E8" s="72">
        <f t="shared" si="0"/>
        <v>-1.55</v>
      </c>
      <c r="F8" s="72">
        <v>4.45</v>
      </c>
      <c r="G8" s="72">
        <v>4.45</v>
      </c>
      <c r="H8" s="77">
        <f t="shared" si="1"/>
        <v>100</v>
      </c>
      <c r="I8" s="97"/>
    </row>
    <row r="9" ht="25" customHeight="1" spans="1:9">
      <c r="A9" s="75"/>
      <c r="B9" s="75"/>
      <c r="C9" s="75" t="s">
        <v>49</v>
      </c>
      <c r="D9" s="75" t="s">
        <v>50</v>
      </c>
      <c r="E9" s="75" t="s">
        <v>50</v>
      </c>
      <c r="F9" s="75" t="s">
        <v>50</v>
      </c>
      <c r="G9" s="75" t="s">
        <v>50</v>
      </c>
      <c r="H9" s="75" t="s">
        <v>50</v>
      </c>
      <c r="I9" s="97"/>
    </row>
    <row r="10" ht="25" customHeight="1" spans="1:9">
      <c r="A10" s="75"/>
      <c r="B10" s="75"/>
      <c r="C10" s="75" t="s">
        <v>51</v>
      </c>
      <c r="D10" s="75" t="s">
        <v>50</v>
      </c>
      <c r="E10" s="75" t="s">
        <v>50</v>
      </c>
      <c r="F10" s="75" t="s">
        <v>50</v>
      </c>
      <c r="G10" s="75" t="s">
        <v>50</v>
      </c>
      <c r="H10" s="75" t="s">
        <v>50</v>
      </c>
      <c r="I10" s="98"/>
    </row>
    <row r="11" ht="164" customHeight="1" spans="1:9">
      <c r="A11" s="75" t="s">
        <v>52</v>
      </c>
      <c r="B11" s="78" t="s">
        <v>7</v>
      </c>
      <c r="C11" s="79"/>
      <c r="D11" s="79"/>
      <c r="E11" s="79"/>
      <c r="F11" s="79"/>
      <c r="G11" s="79"/>
      <c r="H11" s="79"/>
      <c r="I11" s="99"/>
    </row>
    <row r="12" ht="25" customHeight="1" spans="1:9">
      <c r="A12" s="75" t="s">
        <v>53</v>
      </c>
      <c r="B12" s="75"/>
      <c r="C12" s="75"/>
      <c r="D12" s="75"/>
      <c r="E12" s="75"/>
      <c r="F12" s="75"/>
      <c r="G12" s="75"/>
      <c r="H12" s="75"/>
      <c r="I12" s="75"/>
    </row>
    <row r="13" s="50" customFormat="1" ht="25" customHeight="1" spans="1:9">
      <c r="A13" s="75" t="s">
        <v>54</v>
      </c>
      <c r="B13" s="75" t="s">
        <v>55</v>
      </c>
      <c r="C13" s="75" t="s">
        <v>56</v>
      </c>
      <c r="D13" s="75" t="s">
        <v>57</v>
      </c>
      <c r="E13" s="75" t="s">
        <v>58</v>
      </c>
      <c r="F13" s="75" t="s">
        <v>59</v>
      </c>
      <c r="G13" s="75" t="s">
        <v>60</v>
      </c>
      <c r="H13" s="76" t="s">
        <v>61</v>
      </c>
      <c r="I13" s="76"/>
    </row>
    <row r="14" s="50" customFormat="1" ht="25" customHeight="1" spans="1:9">
      <c r="A14" s="80" t="s">
        <v>62</v>
      </c>
      <c r="B14" s="80" t="s">
        <v>63</v>
      </c>
      <c r="C14" s="24" t="s">
        <v>64</v>
      </c>
      <c r="D14" s="81" t="s">
        <v>65</v>
      </c>
      <c r="E14" s="24" t="s">
        <v>66</v>
      </c>
      <c r="F14" s="56" t="s">
        <v>67</v>
      </c>
      <c r="G14" s="56" t="s">
        <v>66</v>
      </c>
      <c r="H14" s="82" t="s">
        <v>31</v>
      </c>
      <c r="I14" s="100"/>
    </row>
    <row r="15" s="50" customFormat="1" ht="25" customHeight="1" spans="1:9">
      <c r="A15" s="83"/>
      <c r="B15" s="83"/>
      <c r="C15" s="24" t="s">
        <v>68</v>
      </c>
      <c r="D15" s="81" t="s">
        <v>65</v>
      </c>
      <c r="E15" s="24" t="s">
        <v>69</v>
      </c>
      <c r="F15" s="56" t="s">
        <v>70</v>
      </c>
      <c r="G15" s="56" t="s">
        <v>69</v>
      </c>
      <c r="H15" s="82" t="s">
        <v>31</v>
      </c>
      <c r="I15" s="100"/>
    </row>
    <row r="16" s="50" customFormat="1" ht="25" customHeight="1" spans="1:9">
      <c r="A16" s="83"/>
      <c r="B16" s="83"/>
      <c r="C16" s="24" t="s">
        <v>71</v>
      </c>
      <c r="D16" s="81" t="s">
        <v>65</v>
      </c>
      <c r="E16" s="24" t="s">
        <v>72</v>
      </c>
      <c r="F16" s="56" t="s">
        <v>67</v>
      </c>
      <c r="G16" s="56" t="s">
        <v>72</v>
      </c>
      <c r="H16" s="82" t="s">
        <v>31</v>
      </c>
      <c r="I16" s="100"/>
    </row>
    <row r="17" s="50" customFormat="1" ht="25" customHeight="1" spans="1:9">
      <c r="A17" s="83"/>
      <c r="B17" s="83"/>
      <c r="C17" s="24" t="s">
        <v>73</v>
      </c>
      <c r="D17" s="81" t="s">
        <v>65</v>
      </c>
      <c r="E17" s="24" t="s">
        <v>66</v>
      </c>
      <c r="F17" s="56" t="s">
        <v>74</v>
      </c>
      <c r="G17" s="56" t="s">
        <v>66</v>
      </c>
      <c r="H17" s="82" t="s">
        <v>31</v>
      </c>
      <c r="I17" s="100"/>
    </row>
    <row r="18" s="50" customFormat="1" ht="25" customHeight="1" spans="1:9">
      <c r="A18" s="83"/>
      <c r="B18" s="83"/>
      <c r="C18" s="24" t="s">
        <v>75</v>
      </c>
      <c r="D18" s="81" t="s">
        <v>65</v>
      </c>
      <c r="E18" s="24" t="s">
        <v>76</v>
      </c>
      <c r="F18" s="56" t="s">
        <v>67</v>
      </c>
      <c r="G18" s="56" t="s">
        <v>76</v>
      </c>
      <c r="H18" s="82" t="s">
        <v>31</v>
      </c>
      <c r="I18" s="100"/>
    </row>
    <row r="19" s="50" customFormat="1" ht="25" customHeight="1" spans="1:9">
      <c r="A19" s="83"/>
      <c r="B19" s="83"/>
      <c r="C19" s="24" t="s">
        <v>77</v>
      </c>
      <c r="D19" s="81" t="s">
        <v>65</v>
      </c>
      <c r="E19" s="24" t="s">
        <v>78</v>
      </c>
      <c r="F19" s="56" t="s">
        <v>79</v>
      </c>
      <c r="G19" s="56" t="s">
        <v>78</v>
      </c>
      <c r="H19" s="82" t="s">
        <v>31</v>
      </c>
      <c r="I19" s="100"/>
    </row>
    <row r="20" s="50" customFormat="1" ht="25" customHeight="1" spans="1:9">
      <c r="A20" s="83"/>
      <c r="B20" s="80" t="s">
        <v>80</v>
      </c>
      <c r="C20" s="24" t="s">
        <v>81</v>
      </c>
      <c r="D20" s="81" t="s">
        <v>65</v>
      </c>
      <c r="E20" s="24" t="s">
        <v>82</v>
      </c>
      <c r="F20" s="56" t="s">
        <v>83</v>
      </c>
      <c r="G20" s="84">
        <v>100</v>
      </c>
      <c r="H20" s="82" t="s">
        <v>31</v>
      </c>
      <c r="I20" s="100"/>
    </row>
    <row r="21" s="50" customFormat="1" ht="25" customHeight="1" spans="1:9">
      <c r="A21" s="83"/>
      <c r="B21" s="83"/>
      <c r="C21" s="24" t="s">
        <v>84</v>
      </c>
      <c r="D21" s="81" t="s">
        <v>65</v>
      </c>
      <c r="E21" s="24" t="s">
        <v>82</v>
      </c>
      <c r="F21" s="56" t="s">
        <v>83</v>
      </c>
      <c r="G21" s="84">
        <v>100</v>
      </c>
      <c r="H21" s="82" t="s">
        <v>31</v>
      </c>
      <c r="I21" s="100"/>
    </row>
    <row r="22" s="50" customFormat="1" ht="25" customHeight="1" spans="1:9">
      <c r="A22" s="83"/>
      <c r="B22" s="83"/>
      <c r="C22" s="24" t="s">
        <v>85</v>
      </c>
      <c r="D22" s="81" t="s">
        <v>65</v>
      </c>
      <c r="E22" s="24" t="s">
        <v>82</v>
      </c>
      <c r="F22" s="56" t="s">
        <v>83</v>
      </c>
      <c r="G22" s="84">
        <v>100</v>
      </c>
      <c r="H22" s="82" t="s">
        <v>31</v>
      </c>
      <c r="I22" s="100"/>
    </row>
    <row r="23" s="50" customFormat="1" ht="25" customHeight="1" spans="1:9">
      <c r="A23" s="83"/>
      <c r="B23" s="80" t="s">
        <v>86</v>
      </c>
      <c r="C23" s="24" t="s">
        <v>87</v>
      </c>
      <c r="D23" s="24" t="s">
        <v>50</v>
      </c>
      <c r="E23" s="24" t="s">
        <v>88</v>
      </c>
      <c r="F23" s="24" t="s">
        <v>50</v>
      </c>
      <c r="G23" s="24" t="s">
        <v>50</v>
      </c>
      <c r="H23" s="82" t="s">
        <v>31</v>
      </c>
      <c r="I23" s="100"/>
    </row>
    <row r="24" s="50" customFormat="1" ht="25" customHeight="1" spans="1:9">
      <c r="A24" s="83"/>
      <c r="B24" s="80" t="s">
        <v>89</v>
      </c>
      <c r="C24" s="24" t="s">
        <v>90</v>
      </c>
      <c r="D24" s="81" t="s">
        <v>91</v>
      </c>
      <c r="E24" s="85">
        <v>108.86</v>
      </c>
      <c r="F24" s="86" t="s">
        <v>92</v>
      </c>
      <c r="G24" s="85">
        <v>77.79</v>
      </c>
      <c r="H24" s="82" t="s">
        <v>31</v>
      </c>
      <c r="I24" s="100"/>
    </row>
    <row r="25" s="50" customFormat="1" ht="25" customHeight="1" spans="1:9">
      <c r="A25" s="87"/>
      <c r="B25" s="87"/>
      <c r="C25" s="24" t="s">
        <v>93</v>
      </c>
      <c r="D25" s="81" t="s">
        <v>65</v>
      </c>
      <c r="E25" s="85">
        <v>6</v>
      </c>
      <c r="F25" s="86" t="s">
        <v>92</v>
      </c>
      <c r="G25" s="85">
        <v>4.45</v>
      </c>
      <c r="H25" s="82" t="s">
        <v>31</v>
      </c>
      <c r="I25" s="100"/>
    </row>
    <row r="26" s="50" customFormat="1" ht="110" customHeight="1" spans="1:9">
      <c r="A26" s="81" t="s">
        <v>94</v>
      </c>
      <c r="B26" s="81" t="s">
        <v>95</v>
      </c>
      <c r="C26" s="24" t="s">
        <v>96</v>
      </c>
      <c r="D26" s="24" t="s">
        <v>50</v>
      </c>
      <c r="E26" s="24" t="s">
        <v>97</v>
      </c>
      <c r="F26" s="24" t="s">
        <v>50</v>
      </c>
      <c r="G26" s="24" t="s">
        <v>50</v>
      </c>
      <c r="H26" s="82" t="s">
        <v>31</v>
      </c>
      <c r="I26" s="100"/>
    </row>
    <row r="27" s="50" customFormat="1" ht="110" customHeight="1" spans="1:9">
      <c r="A27" s="81"/>
      <c r="B27" s="88" t="s">
        <v>98</v>
      </c>
      <c r="C27" s="24" t="s">
        <v>99</v>
      </c>
      <c r="D27" s="24" t="s">
        <v>50</v>
      </c>
      <c r="E27" s="24" t="s">
        <v>100</v>
      </c>
      <c r="F27" s="24" t="s">
        <v>50</v>
      </c>
      <c r="G27" s="24" t="s">
        <v>50</v>
      </c>
      <c r="H27" s="82" t="s">
        <v>31</v>
      </c>
      <c r="I27" s="100"/>
    </row>
    <row r="28" s="50" customFormat="1" ht="110" customHeight="1" spans="1:9">
      <c r="A28" s="89" t="s">
        <v>101</v>
      </c>
      <c r="B28" s="90" t="s">
        <v>102</v>
      </c>
      <c r="C28" s="24" t="s">
        <v>103</v>
      </c>
      <c r="D28" s="81" t="s">
        <v>65</v>
      </c>
      <c r="E28" s="24" t="s">
        <v>82</v>
      </c>
      <c r="F28" s="86" t="s">
        <v>83</v>
      </c>
      <c r="G28" s="91">
        <v>1</v>
      </c>
      <c r="H28" s="82" t="s">
        <v>31</v>
      </c>
      <c r="I28" s="100"/>
    </row>
    <row r="29" ht="25" customHeight="1" spans="1:9">
      <c r="A29" s="92" t="s">
        <v>104</v>
      </c>
      <c r="B29" s="93"/>
      <c r="C29" s="93"/>
      <c r="D29" s="93"/>
      <c r="E29" s="93"/>
      <c r="F29" s="93"/>
      <c r="G29" s="93"/>
      <c r="H29" s="93"/>
      <c r="I29" s="101"/>
    </row>
    <row r="30" spans="1:9">
      <c r="A30" s="92" t="s">
        <v>105</v>
      </c>
      <c r="B30" s="93"/>
      <c r="C30" s="93"/>
      <c r="D30" s="93"/>
      <c r="E30" s="93"/>
      <c r="F30" s="93"/>
      <c r="G30" s="93"/>
      <c r="H30" s="93"/>
      <c r="I30" s="101"/>
    </row>
  </sheetData>
  <mergeCells count="32">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A29:I29"/>
    <mergeCell ref="A30:I30"/>
    <mergeCell ref="A4:A10"/>
    <mergeCell ref="A14:A25"/>
    <mergeCell ref="A26:A27"/>
    <mergeCell ref="B7:B10"/>
    <mergeCell ref="B14:B19"/>
    <mergeCell ref="B20:B22"/>
    <mergeCell ref="B24:B25"/>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4"/>
  <sheetViews>
    <sheetView topLeftCell="A15" workbookViewId="0">
      <selection activeCell="A32" sqref="A32:K32"/>
    </sheetView>
  </sheetViews>
  <sheetFormatPr defaultColWidth="9" defaultRowHeight="14.4"/>
  <cols>
    <col min="1" max="2" width="16.6296296296296" customWidth="1"/>
    <col min="3" max="3" width="28.1296296296296" customWidth="1"/>
    <col min="4" max="11" width="16.6296296296296" customWidth="1"/>
  </cols>
  <sheetData>
    <row r="1" ht="18" customHeight="1" spans="1:11">
      <c r="A1" s="5" t="s">
        <v>106</v>
      </c>
      <c r="B1" s="5"/>
      <c r="C1" s="5"/>
      <c r="D1" s="5"/>
      <c r="E1" s="5"/>
      <c r="F1" s="5"/>
      <c r="G1" s="5"/>
      <c r="H1" s="5"/>
      <c r="I1" s="5"/>
      <c r="J1" s="5"/>
      <c r="K1" s="5"/>
    </row>
    <row r="2" ht="22.2" spans="1:11">
      <c r="A2" s="6" t="s">
        <v>1</v>
      </c>
      <c r="B2" s="6"/>
      <c r="C2" s="6"/>
      <c r="D2" s="53"/>
      <c r="E2" s="53"/>
      <c r="F2" s="53"/>
      <c r="G2" s="53"/>
      <c r="H2" s="53"/>
      <c r="I2" s="53"/>
      <c r="J2" s="60"/>
      <c r="K2" s="61" t="s">
        <v>107</v>
      </c>
    </row>
    <row r="3" ht="25" customHeight="1" spans="1:11">
      <c r="A3" s="8" t="s">
        <v>108</v>
      </c>
      <c r="B3" s="8"/>
      <c r="C3" s="9" t="s">
        <v>109</v>
      </c>
      <c r="D3" s="10"/>
      <c r="E3" s="10"/>
      <c r="F3" s="10"/>
      <c r="G3" s="10"/>
      <c r="H3" s="10"/>
      <c r="I3" s="10"/>
      <c r="J3" s="10"/>
      <c r="K3" s="42"/>
    </row>
    <row r="4" ht="25" customHeight="1" spans="1:11">
      <c r="A4" s="8" t="s">
        <v>110</v>
      </c>
      <c r="B4" s="8"/>
      <c r="C4" s="11" t="s">
        <v>36</v>
      </c>
      <c r="D4" s="11"/>
      <c r="E4" s="11"/>
      <c r="F4" s="8" t="s">
        <v>111</v>
      </c>
      <c r="G4" s="9" t="s">
        <v>36</v>
      </c>
      <c r="H4" s="10"/>
      <c r="I4" s="10"/>
      <c r="J4" s="10"/>
      <c r="K4" s="42"/>
    </row>
    <row r="5" ht="25" customHeight="1" spans="1:11">
      <c r="A5" s="8" t="s">
        <v>112</v>
      </c>
      <c r="B5" s="8"/>
      <c r="C5" s="8"/>
      <c r="D5" s="8" t="s">
        <v>39</v>
      </c>
      <c r="E5" s="8" t="s">
        <v>113</v>
      </c>
      <c r="F5" s="8" t="s">
        <v>114</v>
      </c>
      <c r="G5" s="8" t="s">
        <v>115</v>
      </c>
      <c r="H5" s="8" t="s">
        <v>116</v>
      </c>
      <c r="I5" s="8" t="s">
        <v>117</v>
      </c>
      <c r="J5" s="8"/>
      <c r="K5" s="62" t="s">
        <v>118</v>
      </c>
    </row>
    <row r="6" ht="25" customHeight="1" spans="1:11">
      <c r="A6" s="8"/>
      <c r="B6" s="8"/>
      <c r="C6" s="12" t="s">
        <v>45</v>
      </c>
      <c r="D6" s="13">
        <v>6</v>
      </c>
      <c r="E6" s="13">
        <v>3.97</v>
      </c>
      <c r="F6" s="13">
        <v>3.97</v>
      </c>
      <c r="G6" s="13">
        <v>10</v>
      </c>
      <c r="H6" s="54">
        <f>IF(AND(E6&lt;&gt;0,F6&lt;&gt;0),F6/E6*100,"")</f>
        <v>100</v>
      </c>
      <c r="I6" s="16">
        <v>7</v>
      </c>
      <c r="J6" s="16"/>
      <c r="K6" s="63" t="s">
        <v>31</v>
      </c>
    </row>
    <row r="7" ht="25" customHeight="1" spans="1:11">
      <c r="A7" s="8"/>
      <c r="B7" s="8"/>
      <c r="C7" s="12" t="s">
        <v>119</v>
      </c>
      <c r="D7" s="13">
        <v>6</v>
      </c>
      <c r="E7" s="13">
        <v>3.97</v>
      </c>
      <c r="F7" s="13">
        <v>3.97</v>
      </c>
      <c r="G7" s="13">
        <v>10</v>
      </c>
      <c r="H7" s="54">
        <f>IF(AND(E7&lt;&gt;0,F7&lt;&gt;0),F7/E7*100,"")</f>
        <v>100</v>
      </c>
      <c r="I7" s="16">
        <v>7</v>
      </c>
      <c r="J7" s="16"/>
      <c r="K7" s="64"/>
    </row>
    <row r="8" ht="25" customHeight="1" spans="1:11">
      <c r="A8" s="8"/>
      <c r="B8" s="8"/>
      <c r="C8" s="15" t="s">
        <v>120</v>
      </c>
      <c r="D8" s="16" t="s">
        <v>50</v>
      </c>
      <c r="E8" s="16" t="s">
        <v>50</v>
      </c>
      <c r="F8" s="16" t="s">
        <v>50</v>
      </c>
      <c r="G8" s="16" t="s">
        <v>50</v>
      </c>
      <c r="H8" s="16" t="s">
        <v>50</v>
      </c>
      <c r="I8" s="46" t="s">
        <v>50</v>
      </c>
      <c r="J8" s="47"/>
      <c r="K8" s="64"/>
    </row>
    <row r="9" ht="25" customHeight="1" spans="1:11">
      <c r="A9" s="8"/>
      <c r="B9" s="8"/>
      <c r="C9" s="15" t="s">
        <v>121</v>
      </c>
      <c r="D9" s="17" t="s">
        <v>50</v>
      </c>
      <c r="E9" s="17" t="s">
        <v>50</v>
      </c>
      <c r="F9" s="17" t="s">
        <v>50</v>
      </c>
      <c r="G9" s="17" t="s">
        <v>50</v>
      </c>
      <c r="H9" s="17" t="s">
        <v>50</v>
      </c>
      <c r="I9" s="46" t="s">
        <v>50</v>
      </c>
      <c r="J9" s="47"/>
      <c r="K9" s="65"/>
    </row>
    <row r="10" ht="25" customHeight="1" spans="1:11">
      <c r="A10" s="8" t="s">
        <v>122</v>
      </c>
      <c r="B10" s="8" t="s">
        <v>123</v>
      </c>
      <c r="C10" s="8"/>
      <c r="D10" s="8"/>
      <c r="E10" s="8"/>
      <c r="F10" s="8"/>
      <c r="G10" s="16" t="s">
        <v>124</v>
      </c>
      <c r="H10" s="16"/>
      <c r="I10" s="16"/>
      <c r="J10" s="16"/>
      <c r="K10" s="16"/>
    </row>
    <row r="11" ht="131" customHeight="1" spans="1:11">
      <c r="A11" s="8"/>
      <c r="B11" s="18" t="s">
        <v>125</v>
      </c>
      <c r="C11" s="18"/>
      <c r="D11" s="18"/>
      <c r="E11" s="18"/>
      <c r="F11" s="18"/>
      <c r="G11" s="17" t="s">
        <v>126</v>
      </c>
      <c r="H11" s="17"/>
      <c r="I11" s="17"/>
      <c r="J11" s="17"/>
      <c r="K11" s="17"/>
    </row>
    <row r="12" ht="25" customHeight="1" spans="1:11">
      <c r="A12" s="55" t="s">
        <v>127</v>
      </c>
      <c r="B12" s="55"/>
      <c r="C12" s="55"/>
      <c r="D12" s="55"/>
      <c r="E12" s="55"/>
      <c r="F12" s="55"/>
      <c r="G12" s="55"/>
      <c r="H12" s="55"/>
      <c r="I12" s="55"/>
      <c r="J12" s="55"/>
      <c r="K12" s="55"/>
    </row>
    <row r="13" ht="25" customHeight="1" spans="1:11">
      <c r="A13" s="20" t="s">
        <v>128</v>
      </c>
      <c r="B13" s="20"/>
      <c r="C13" s="20"/>
      <c r="D13" s="20" t="s">
        <v>129</v>
      </c>
      <c r="E13" s="20"/>
      <c r="F13" s="20"/>
      <c r="G13" s="20" t="s">
        <v>60</v>
      </c>
      <c r="H13" s="20" t="s">
        <v>115</v>
      </c>
      <c r="I13" s="20" t="s">
        <v>117</v>
      </c>
      <c r="J13" s="66" t="s">
        <v>61</v>
      </c>
      <c r="K13" s="67"/>
    </row>
    <row r="14" ht="27" customHeight="1" spans="1:11">
      <c r="A14" s="8" t="s">
        <v>54</v>
      </c>
      <c r="B14" s="8" t="s">
        <v>55</v>
      </c>
      <c r="C14" s="8" t="s">
        <v>56</v>
      </c>
      <c r="D14" s="8" t="s">
        <v>57</v>
      </c>
      <c r="E14" s="8" t="s">
        <v>58</v>
      </c>
      <c r="F14" s="8" t="s">
        <v>59</v>
      </c>
      <c r="G14" s="8"/>
      <c r="H14" s="8"/>
      <c r="I14" s="8"/>
      <c r="J14" s="66"/>
      <c r="K14" s="67"/>
    </row>
    <row r="15" s="50" customFormat="1" ht="42" customHeight="1" spans="1:11">
      <c r="A15" s="56" t="s">
        <v>62</v>
      </c>
      <c r="B15" s="56" t="s">
        <v>63</v>
      </c>
      <c r="C15" s="24" t="s">
        <v>64</v>
      </c>
      <c r="D15" s="24" t="s">
        <v>65</v>
      </c>
      <c r="E15" s="117" t="s">
        <v>66</v>
      </c>
      <c r="F15" s="24" t="s">
        <v>67</v>
      </c>
      <c r="G15" s="24" t="s">
        <v>130</v>
      </c>
      <c r="H15" s="57">
        <v>5</v>
      </c>
      <c r="I15" s="57">
        <v>5</v>
      </c>
      <c r="J15" s="24" t="s">
        <v>131</v>
      </c>
      <c r="K15" s="24"/>
    </row>
    <row r="16" s="50" customFormat="1" ht="42" customHeight="1" spans="1:11">
      <c r="A16" s="58"/>
      <c r="B16" s="58"/>
      <c r="C16" s="24" t="s">
        <v>71</v>
      </c>
      <c r="D16" s="24" t="s">
        <v>65</v>
      </c>
      <c r="E16" s="117" t="s">
        <v>66</v>
      </c>
      <c r="F16" s="24" t="s">
        <v>132</v>
      </c>
      <c r="G16" s="24" t="s">
        <v>133</v>
      </c>
      <c r="H16" s="57">
        <v>5</v>
      </c>
      <c r="I16" s="57">
        <v>5</v>
      </c>
      <c r="J16" s="24" t="s">
        <v>134</v>
      </c>
      <c r="K16" s="24"/>
    </row>
    <row r="17" s="50" customFormat="1" ht="27" customHeight="1" spans="1:11">
      <c r="A17" s="58"/>
      <c r="B17" s="58"/>
      <c r="C17" s="24" t="s">
        <v>73</v>
      </c>
      <c r="D17" s="24" t="s">
        <v>65</v>
      </c>
      <c r="E17" s="117" t="s">
        <v>66</v>
      </c>
      <c r="F17" s="24" t="s">
        <v>74</v>
      </c>
      <c r="G17" s="24" t="s">
        <v>135</v>
      </c>
      <c r="H17" s="24">
        <v>5</v>
      </c>
      <c r="I17" s="57">
        <v>5</v>
      </c>
      <c r="J17" s="24" t="s">
        <v>136</v>
      </c>
      <c r="K17" s="24"/>
    </row>
    <row r="18" s="50" customFormat="1" ht="27" customHeight="1" spans="1:11">
      <c r="A18" s="58"/>
      <c r="B18" s="58"/>
      <c r="C18" s="24" t="s">
        <v>137</v>
      </c>
      <c r="D18" s="24" t="s">
        <v>65</v>
      </c>
      <c r="E18" s="117" t="s">
        <v>138</v>
      </c>
      <c r="F18" s="24" t="s">
        <v>70</v>
      </c>
      <c r="G18" s="24" t="s">
        <v>139</v>
      </c>
      <c r="H18" s="57">
        <v>5</v>
      </c>
      <c r="I18" s="57">
        <v>5</v>
      </c>
      <c r="J18" s="24" t="s">
        <v>140</v>
      </c>
      <c r="K18" s="24"/>
    </row>
    <row r="19" s="50" customFormat="1" ht="27" customHeight="1" spans="1:11">
      <c r="A19" s="58"/>
      <c r="B19" s="59"/>
      <c r="C19" s="24" t="s">
        <v>75</v>
      </c>
      <c r="D19" s="24" t="s">
        <v>65</v>
      </c>
      <c r="E19" s="117" t="s">
        <v>76</v>
      </c>
      <c r="F19" s="24" t="s">
        <v>67</v>
      </c>
      <c r="G19" s="24" t="s">
        <v>141</v>
      </c>
      <c r="H19" s="57">
        <v>5</v>
      </c>
      <c r="I19" s="57">
        <v>5</v>
      </c>
      <c r="J19" s="24" t="s">
        <v>142</v>
      </c>
      <c r="K19" s="24"/>
    </row>
    <row r="20" s="50" customFormat="1" ht="27" customHeight="1" spans="1:11">
      <c r="A20" s="58"/>
      <c r="B20" s="56" t="s">
        <v>80</v>
      </c>
      <c r="C20" s="24" t="s">
        <v>81</v>
      </c>
      <c r="D20" s="24" t="s">
        <v>65</v>
      </c>
      <c r="E20" s="117" t="s">
        <v>82</v>
      </c>
      <c r="F20" s="24" t="s">
        <v>83</v>
      </c>
      <c r="G20" s="24" t="s">
        <v>143</v>
      </c>
      <c r="H20" s="24">
        <v>5</v>
      </c>
      <c r="I20" s="57">
        <v>5</v>
      </c>
      <c r="J20" s="24" t="s">
        <v>144</v>
      </c>
      <c r="K20" s="24"/>
    </row>
    <row r="21" s="50" customFormat="1" ht="27" customHeight="1" spans="1:11">
      <c r="A21" s="58"/>
      <c r="B21" s="58"/>
      <c r="C21" s="24" t="s">
        <v>84</v>
      </c>
      <c r="D21" s="24" t="s">
        <v>65</v>
      </c>
      <c r="E21" s="117" t="s">
        <v>82</v>
      </c>
      <c r="F21" s="24" t="s">
        <v>83</v>
      </c>
      <c r="G21" s="24" t="s">
        <v>143</v>
      </c>
      <c r="H21" s="24">
        <v>5</v>
      </c>
      <c r="I21" s="57">
        <v>5</v>
      </c>
      <c r="J21" s="24" t="s">
        <v>145</v>
      </c>
      <c r="K21" s="24"/>
    </row>
    <row r="22" s="50" customFormat="1" ht="27" customHeight="1" spans="1:11">
      <c r="A22" s="58"/>
      <c r="B22" s="24" t="s">
        <v>86</v>
      </c>
      <c r="C22" s="24" t="s">
        <v>87</v>
      </c>
      <c r="D22" s="24" t="s">
        <v>146</v>
      </c>
      <c r="E22" s="24" t="s">
        <v>147</v>
      </c>
      <c r="F22" s="24" t="s">
        <v>148</v>
      </c>
      <c r="G22" s="24" t="s">
        <v>147</v>
      </c>
      <c r="H22" s="24">
        <v>5</v>
      </c>
      <c r="I22" s="57">
        <v>5</v>
      </c>
      <c r="J22" s="24" t="s">
        <v>149</v>
      </c>
      <c r="K22" s="24"/>
    </row>
    <row r="23" s="50" customFormat="1" ht="27" customHeight="1" spans="1:11">
      <c r="A23" s="58"/>
      <c r="B23" s="56" t="s">
        <v>89</v>
      </c>
      <c r="C23" s="24" t="s">
        <v>150</v>
      </c>
      <c r="D23" s="24" t="s">
        <v>91</v>
      </c>
      <c r="E23" s="117" t="s">
        <v>151</v>
      </c>
      <c r="F23" s="24" t="s">
        <v>152</v>
      </c>
      <c r="G23" s="24" t="s">
        <v>153</v>
      </c>
      <c r="H23" s="57">
        <v>5</v>
      </c>
      <c r="I23" s="57">
        <v>5</v>
      </c>
      <c r="J23" s="24" t="s">
        <v>154</v>
      </c>
      <c r="K23" s="24"/>
    </row>
    <row r="24" s="50" customFormat="1" ht="27" customHeight="1" spans="1:11">
      <c r="A24" s="59"/>
      <c r="B24" s="59"/>
      <c r="C24" s="24" t="s">
        <v>155</v>
      </c>
      <c r="D24" s="24" t="s">
        <v>91</v>
      </c>
      <c r="E24" s="117" t="s">
        <v>156</v>
      </c>
      <c r="F24" s="24" t="s">
        <v>152</v>
      </c>
      <c r="G24" s="24" t="s">
        <v>157</v>
      </c>
      <c r="H24" s="57">
        <v>5</v>
      </c>
      <c r="I24" s="57">
        <v>5</v>
      </c>
      <c r="J24" s="24" t="s">
        <v>154</v>
      </c>
      <c r="K24" s="24"/>
    </row>
    <row r="25" s="50" customFormat="1" ht="82" customHeight="1" spans="1:11">
      <c r="A25" s="58" t="s">
        <v>94</v>
      </c>
      <c r="B25" s="24" t="s">
        <v>158</v>
      </c>
      <c r="C25" s="24" t="s">
        <v>96</v>
      </c>
      <c r="D25" s="24" t="s">
        <v>146</v>
      </c>
      <c r="E25" s="117" t="s">
        <v>159</v>
      </c>
      <c r="F25" s="24" t="s">
        <v>50</v>
      </c>
      <c r="G25" s="24" t="s">
        <v>160</v>
      </c>
      <c r="H25" s="57">
        <v>15</v>
      </c>
      <c r="I25" s="57">
        <v>15</v>
      </c>
      <c r="J25" s="24" t="s">
        <v>161</v>
      </c>
      <c r="K25" s="24"/>
    </row>
    <row r="26" s="50" customFormat="1" ht="82" customHeight="1" spans="1:11">
      <c r="A26" s="59"/>
      <c r="B26" s="24" t="s">
        <v>162</v>
      </c>
      <c r="C26" s="24" t="s">
        <v>163</v>
      </c>
      <c r="D26" s="24" t="s">
        <v>146</v>
      </c>
      <c r="E26" s="117" t="s">
        <v>100</v>
      </c>
      <c r="F26" s="24" t="s">
        <v>50</v>
      </c>
      <c r="G26" s="24" t="s">
        <v>100</v>
      </c>
      <c r="H26" s="57">
        <v>15</v>
      </c>
      <c r="I26" s="57">
        <v>15</v>
      </c>
      <c r="J26" s="24" t="s">
        <v>164</v>
      </c>
      <c r="K26" s="24"/>
    </row>
    <row r="27" s="50" customFormat="1" ht="27" customHeight="1" spans="1:11">
      <c r="A27" s="56" t="s">
        <v>101</v>
      </c>
      <c r="B27" s="56" t="s">
        <v>165</v>
      </c>
      <c r="C27" s="24" t="s">
        <v>166</v>
      </c>
      <c r="D27" s="24" t="s">
        <v>65</v>
      </c>
      <c r="E27" s="117" t="s">
        <v>82</v>
      </c>
      <c r="F27" s="24" t="s">
        <v>83</v>
      </c>
      <c r="G27" s="24" t="s">
        <v>143</v>
      </c>
      <c r="H27" s="57">
        <v>5</v>
      </c>
      <c r="I27" s="57">
        <v>5</v>
      </c>
      <c r="J27" s="24" t="s">
        <v>167</v>
      </c>
      <c r="K27" s="24"/>
    </row>
    <row r="28" s="50" customFormat="1" ht="27" customHeight="1" spans="1:11">
      <c r="A28" s="59"/>
      <c r="B28" s="59"/>
      <c r="C28" s="24" t="s">
        <v>103</v>
      </c>
      <c r="D28" s="24" t="s">
        <v>65</v>
      </c>
      <c r="E28" s="117" t="s">
        <v>82</v>
      </c>
      <c r="F28" s="24" t="s">
        <v>83</v>
      </c>
      <c r="G28" s="24" t="s">
        <v>143</v>
      </c>
      <c r="H28" s="57">
        <v>5</v>
      </c>
      <c r="I28" s="57">
        <v>5</v>
      </c>
      <c r="J28" s="24" t="s">
        <v>168</v>
      </c>
      <c r="K28" s="24"/>
    </row>
    <row r="29" s="51" customFormat="1" ht="27" customHeight="1" spans="1:11">
      <c r="A29" s="8" t="s">
        <v>169</v>
      </c>
      <c r="B29" s="8"/>
      <c r="C29" s="8"/>
      <c r="D29" s="31" t="s">
        <v>31</v>
      </c>
      <c r="E29" s="32"/>
      <c r="F29" s="32"/>
      <c r="G29" s="32"/>
      <c r="H29" s="32"/>
      <c r="I29" s="32"/>
      <c r="J29" s="32"/>
      <c r="K29" s="49"/>
    </row>
    <row r="30" s="52" customFormat="1" ht="25" customHeight="1" spans="1:11">
      <c r="A30" s="33" t="s">
        <v>170</v>
      </c>
      <c r="B30" s="34"/>
      <c r="C30" s="34"/>
      <c r="D30" s="34"/>
      <c r="E30" s="34"/>
      <c r="F30" s="34"/>
      <c r="G30" s="35"/>
      <c r="H30" s="8" t="s">
        <v>171</v>
      </c>
      <c r="I30" s="8" t="s">
        <v>172</v>
      </c>
      <c r="J30" s="31" t="s">
        <v>173</v>
      </c>
      <c r="K30" s="49"/>
    </row>
    <row r="31" s="52" customFormat="1" ht="25" customHeight="1" spans="1:11">
      <c r="A31" s="36"/>
      <c r="B31" s="37"/>
      <c r="C31" s="37"/>
      <c r="D31" s="37"/>
      <c r="E31" s="37"/>
      <c r="F31" s="37"/>
      <c r="G31" s="38"/>
      <c r="H31" s="8">
        <v>100</v>
      </c>
      <c r="I31" s="8">
        <v>97</v>
      </c>
      <c r="J31" s="31" t="s">
        <v>174</v>
      </c>
      <c r="K31" s="49"/>
    </row>
    <row r="32" s="52" customFormat="1" ht="69" customHeight="1" spans="1:11">
      <c r="A32" s="15" t="s">
        <v>175</v>
      </c>
      <c r="B32" s="15"/>
      <c r="C32" s="15"/>
      <c r="D32" s="15"/>
      <c r="E32" s="15"/>
      <c r="F32" s="15"/>
      <c r="G32" s="15"/>
      <c r="H32" s="15"/>
      <c r="I32" s="15"/>
      <c r="J32" s="15"/>
      <c r="K32" s="15"/>
    </row>
    <row r="33" s="52" customFormat="1" spans="1:11">
      <c r="A33" s="39" t="s">
        <v>104</v>
      </c>
      <c r="B33" s="39"/>
      <c r="C33" s="39"/>
      <c r="D33" s="39"/>
      <c r="E33" s="39"/>
      <c r="F33" s="39"/>
      <c r="G33" s="39"/>
      <c r="H33" s="39"/>
      <c r="I33" s="39"/>
      <c r="J33" s="39"/>
      <c r="K33" s="39"/>
    </row>
    <row r="34" s="52" customFormat="1" spans="1:11">
      <c r="A34" s="39" t="s">
        <v>105</v>
      </c>
      <c r="B34" s="39"/>
      <c r="C34" s="39"/>
      <c r="D34" s="39"/>
      <c r="E34" s="39"/>
      <c r="F34" s="39"/>
      <c r="G34" s="39"/>
      <c r="H34" s="39"/>
      <c r="I34" s="39"/>
      <c r="J34" s="39"/>
      <c r="K34" s="39"/>
    </row>
  </sheetData>
  <mergeCells count="5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10:A11"/>
    <mergeCell ref="A15:A24"/>
    <mergeCell ref="A25:A26"/>
    <mergeCell ref="A27:A28"/>
    <mergeCell ref="B15:B19"/>
    <mergeCell ref="B20:B21"/>
    <mergeCell ref="B23:B24"/>
    <mergeCell ref="B27:B28"/>
    <mergeCell ref="G13:G14"/>
    <mergeCell ref="H13:H14"/>
    <mergeCell ref="I13:I14"/>
    <mergeCell ref="K6:K9"/>
    <mergeCell ref="A5:B9"/>
    <mergeCell ref="J13:K14"/>
    <mergeCell ref="A30:G3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3"/>
  <sheetViews>
    <sheetView topLeftCell="A15" workbookViewId="0">
      <selection activeCell="F9" sqref="F9"/>
    </sheetView>
  </sheetViews>
  <sheetFormatPr defaultColWidth="9" defaultRowHeight="14.4"/>
  <cols>
    <col min="1" max="2" width="13.6296296296296" customWidth="1"/>
    <col min="3" max="3" width="38.1296296296296" customWidth="1"/>
    <col min="4" max="11" width="13.6296296296296" customWidth="1"/>
  </cols>
  <sheetData>
    <row r="1" ht="15.6" spans="1:11">
      <c r="A1" s="5" t="s">
        <v>106</v>
      </c>
      <c r="B1" s="5"/>
      <c r="C1" s="5"/>
      <c r="D1" s="5"/>
      <c r="E1" s="5"/>
      <c r="F1" s="5"/>
      <c r="G1" s="5"/>
      <c r="H1" s="5"/>
      <c r="I1" s="5"/>
      <c r="J1" s="5"/>
      <c r="K1" s="5"/>
    </row>
    <row r="2" s="1" customFormat="1" ht="36" spans="1:11">
      <c r="A2" s="6" t="s">
        <v>1</v>
      </c>
      <c r="B2" s="6"/>
      <c r="C2" s="6"/>
      <c r="D2" s="7"/>
      <c r="E2" s="7"/>
      <c r="F2" s="7"/>
      <c r="G2" s="7"/>
      <c r="H2" s="7"/>
      <c r="I2" s="7"/>
      <c r="J2" s="40"/>
      <c r="K2" s="41" t="s">
        <v>107</v>
      </c>
    </row>
    <row r="3" s="1" customFormat="1" ht="27" customHeight="1" spans="1:11">
      <c r="A3" s="8" t="s">
        <v>108</v>
      </c>
      <c r="B3" s="8"/>
      <c r="C3" s="9" t="s">
        <v>176</v>
      </c>
      <c r="D3" s="10"/>
      <c r="E3" s="10"/>
      <c r="F3" s="10"/>
      <c r="G3" s="10"/>
      <c r="H3" s="10"/>
      <c r="I3" s="10"/>
      <c r="J3" s="10"/>
      <c r="K3" s="42"/>
    </row>
    <row r="4" s="1" customFormat="1" ht="27" customHeight="1" spans="1:11">
      <c r="A4" s="8" t="s">
        <v>110</v>
      </c>
      <c r="B4" s="8"/>
      <c r="C4" s="11" t="s">
        <v>36</v>
      </c>
      <c r="D4" s="11"/>
      <c r="E4" s="11"/>
      <c r="F4" s="8" t="s">
        <v>111</v>
      </c>
      <c r="G4" s="9" t="s">
        <v>36</v>
      </c>
      <c r="H4" s="10"/>
      <c r="I4" s="10"/>
      <c r="J4" s="10"/>
      <c r="K4" s="42"/>
    </row>
    <row r="5" s="1" customFormat="1" ht="27" customHeight="1" spans="1:11">
      <c r="A5" s="8" t="s">
        <v>112</v>
      </c>
      <c r="B5" s="8"/>
      <c r="C5" s="8"/>
      <c r="D5" s="8" t="s">
        <v>39</v>
      </c>
      <c r="E5" s="8" t="s">
        <v>113</v>
      </c>
      <c r="F5" s="8" t="s">
        <v>114</v>
      </c>
      <c r="G5" s="8" t="s">
        <v>115</v>
      </c>
      <c r="H5" s="8" t="s">
        <v>116</v>
      </c>
      <c r="I5" s="8" t="s">
        <v>117</v>
      </c>
      <c r="J5" s="8"/>
      <c r="K5" s="43" t="s">
        <v>118</v>
      </c>
    </row>
    <row r="6" s="1" customFormat="1" ht="27" customHeight="1" spans="1:11">
      <c r="A6" s="8"/>
      <c r="B6" s="8"/>
      <c r="C6" s="12" t="s">
        <v>45</v>
      </c>
      <c r="D6" s="13">
        <v>0.84</v>
      </c>
      <c r="E6" s="13">
        <v>0.48</v>
      </c>
      <c r="F6" s="13">
        <v>0.48</v>
      </c>
      <c r="G6" s="13">
        <v>10</v>
      </c>
      <c r="H6" s="14">
        <f>IF(AND(E6&lt;&gt;0,F6&lt;&gt;0),F6/E6*100,"")</f>
        <v>100</v>
      </c>
      <c r="I6" s="16">
        <v>6</v>
      </c>
      <c r="J6" s="16"/>
      <c r="K6" s="44" t="s">
        <v>31</v>
      </c>
    </row>
    <row r="7" s="1" customFormat="1" ht="27" customHeight="1" spans="1:11">
      <c r="A7" s="8"/>
      <c r="B7" s="8"/>
      <c r="C7" s="12" t="s">
        <v>119</v>
      </c>
      <c r="D7" s="13">
        <v>0.84</v>
      </c>
      <c r="E7" s="13">
        <v>0.48</v>
      </c>
      <c r="F7" s="13">
        <v>0.48</v>
      </c>
      <c r="G7" s="13">
        <v>10</v>
      </c>
      <c r="H7" s="14">
        <f>IF(AND(E7&lt;&gt;0,F7&lt;&gt;0),F7/E7*100,"")</f>
        <v>100</v>
      </c>
      <c r="I7" s="16">
        <v>6</v>
      </c>
      <c r="J7" s="16"/>
      <c r="K7" s="45"/>
    </row>
    <row r="8" s="1" customFormat="1" ht="27" customHeight="1" spans="1:11">
      <c r="A8" s="8"/>
      <c r="B8" s="8"/>
      <c r="C8" s="15" t="s">
        <v>120</v>
      </c>
      <c r="D8" s="16" t="s">
        <v>50</v>
      </c>
      <c r="E8" s="16" t="s">
        <v>50</v>
      </c>
      <c r="F8" s="16" t="s">
        <v>50</v>
      </c>
      <c r="G8" s="16" t="s">
        <v>50</v>
      </c>
      <c r="H8" s="16" t="s">
        <v>50</v>
      </c>
      <c r="I8" s="46" t="s">
        <v>50</v>
      </c>
      <c r="J8" s="47"/>
      <c r="K8" s="45"/>
    </row>
    <row r="9" s="1" customFormat="1" ht="27" customHeight="1" spans="1:11">
      <c r="A9" s="8"/>
      <c r="B9" s="8"/>
      <c r="C9" s="15" t="s">
        <v>121</v>
      </c>
      <c r="D9" s="17" t="s">
        <v>50</v>
      </c>
      <c r="E9" s="17" t="s">
        <v>50</v>
      </c>
      <c r="F9" s="17" t="s">
        <v>50</v>
      </c>
      <c r="G9" s="17" t="s">
        <v>50</v>
      </c>
      <c r="H9" s="17" t="s">
        <v>50</v>
      </c>
      <c r="I9" s="46" t="s">
        <v>50</v>
      </c>
      <c r="J9" s="47"/>
      <c r="K9" s="48"/>
    </row>
    <row r="10" s="1" customFormat="1" ht="27" customHeight="1" spans="1:11">
      <c r="A10" s="8" t="s">
        <v>122</v>
      </c>
      <c r="B10" s="8" t="s">
        <v>123</v>
      </c>
      <c r="C10" s="8"/>
      <c r="D10" s="8"/>
      <c r="E10" s="8"/>
      <c r="F10" s="8"/>
      <c r="G10" s="16" t="s">
        <v>124</v>
      </c>
      <c r="H10" s="16"/>
      <c r="I10" s="16"/>
      <c r="J10" s="16"/>
      <c r="K10" s="16"/>
    </row>
    <row r="11" s="1" customFormat="1" ht="27" customHeight="1" spans="1:11">
      <c r="A11" s="8"/>
      <c r="B11" s="18" t="s">
        <v>177</v>
      </c>
      <c r="C11" s="18"/>
      <c r="D11" s="18"/>
      <c r="E11" s="18"/>
      <c r="F11" s="18"/>
      <c r="G11" s="16" t="s">
        <v>178</v>
      </c>
      <c r="H11" s="16"/>
      <c r="I11" s="16"/>
      <c r="J11" s="16"/>
      <c r="K11" s="16"/>
    </row>
    <row r="12" s="1" customFormat="1" ht="27" customHeight="1" spans="1:11">
      <c r="A12" s="19" t="s">
        <v>127</v>
      </c>
      <c r="B12" s="19"/>
      <c r="C12" s="19"/>
      <c r="D12" s="19"/>
      <c r="E12" s="19"/>
      <c r="F12" s="19"/>
      <c r="G12" s="19"/>
      <c r="H12" s="19"/>
      <c r="I12" s="19"/>
      <c r="J12" s="19"/>
      <c r="K12" s="19"/>
    </row>
    <row r="13" s="1" customFormat="1" ht="44" customHeight="1" spans="1:11">
      <c r="A13" s="20" t="s">
        <v>128</v>
      </c>
      <c r="B13" s="20"/>
      <c r="C13" s="20"/>
      <c r="D13" s="20" t="s">
        <v>129</v>
      </c>
      <c r="E13" s="20"/>
      <c r="F13" s="20"/>
      <c r="G13" s="20" t="s">
        <v>60</v>
      </c>
      <c r="H13" s="20" t="s">
        <v>115</v>
      </c>
      <c r="I13" s="20" t="s">
        <v>117</v>
      </c>
      <c r="J13" s="8" t="s">
        <v>61</v>
      </c>
      <c r="K13" s="8"/>
    </row>
    <row r="14" s="1" customFormat="1" ht="44" customHeight="1" spans="1:11">
      <c r="A14" s="8" t="s">
        <v>54</v>
      </c>
      <c r="B14" s="8" t="s">
        <v>55</v>
      </c>
      <c r="C14" s="8" t="s">
        <v>56</v>
      </c>
      <c r="D14" s="8" t="s">
        <v>57</v>
      </c>
      <c r="E14" s="8" t="s">
        <v>58</v>
      </c>
      <c r="F14" s="8" t="s">
        <v>59</v>
      </c>
      <c r="G14" s="8"/>
      <c r="H14" s="8"/>
      <c r="I14" s="8"/>
      <c r="J14" s="8"/>
      <c r="K14" s="8"/>
    </row>
    <row r="15" s="2" customFormat="1" ht="44" customHeight="1" spans="1:11">
      <c r="A15" s="21" t="s">
        <v>62</v>
      </c>
      <c r="B15" s="22" t="s">
        <v>63</v>
      </c>
      <c r="C15" s="23" t="s">
        <v>179</v>
      </c>
      <c r="D15" s="24" t="s">
        <v>65</v>
      </c>
      <c r="E15" s="118" t="s">
        <v>180</v>
      </c>
      <c r="F15" s="25" t="s">
        <v>67</v>
      </c>
      <c r="G15" s="26">
        <v>10</v>
      </c>
      <c r="H15" s="26">
        <v>10</v>
      </c>
      <c r="I15" s="21">
        <v>10</v>
      </c>
      <c r="J15" s="21" t="s">
        <v>31</v>
      </c>
      <c r="K15" s="21"/>
    </row>
    <row r="16" s="2" customFormat="1" ht="44" customHeight="1" spans="1:11">
      <c r="A16" s="21"/>
      <c r="B16" s="27"/>
      <c r="C16" s="23" t="s">
        <v>181</v>
      </c>
      <c r="D16" s="23" t="s">
        <v>182</v>
      </c>
      <c r="E16" s="118" t="s">
        <v>183</v>
      </c>
      <c r="F16" s="25" t="s">
        <v>184</v>
      </c>
      <c r="G16" s="26">
        <v>1</v>
      </c>
      <c r="H16" s="26">
        <v>10</v>
      </c>
      <c r="I16" s="21">
        <v>10</v>
      </c>
      <c r="J16" s="21" t="s">
        <v>31</v>
      </c>
      <c r="K16" s="21"/>
    </row>
    <row r="17" s="2" customFormat="1" ht="44" customHeight="1" spans="1:11">
      <c r="A17" s="21"/>
      <c r="B17" s="22" t="s">
        <v>80</v>
      </c>
      <c r="C17" s="23" t="s">
        <v>185</v>
      </c>
      <c r="D17" s="24" t="s">
        <v>65</v>
      </c>
      <c r="E17" s="118" t="s">
        <v>186</v>
      </c>
      <c r="F17" s="25" t="s">
        <v>83</v>
      </c>
      <c r="G17" s="25">
        <v>1</v>
      </c>
      <c r="H17" s="26">
        <v>10</v>
      </c>
      <c r="I17" s="21">
        <v>10</v>
      </c>
      <c r="J17" s="21" t="s">
        <v>31</v>
      </c>
      <c r="K17" s="21"/>
    </row>
    <row r="18" s="2" customFormat="1" ht="44" customHeight="1" spans="1:11">
      <c r="A18" s="21"/>
      <c r="B18" s="27"/>
      <c r="C18" s="23" t="s">
        <v>187</v>
      </c>
      <c r="D18" s="24" t="s">
        <v>65</v>
      </c>
      <c r="E18" s="118" t="s">
        <v>186</v>
      </c>
      <c r="F18" s="25" t="s">
        <v>83</v>
      </c>
      <c r="G18" s="28">
        <v>1</v>
      </c>
      <c r="H18" s="26">
        <v>5</v>
      </c>
      <c r="I18" s="21">
        <v>5</v>
      </c>
      <c r="J18" s="21" t="s">
        <v>31</v>
      </c>
      <c r="K18" s="21"/>
    </row>
    <row r="19" s="2" customFormat="1" ht="44" customHeight="1" spans="1:11">
      <c r="A19" s="21"/>
      <c r="B19" s="22" t="s">
        <v>86</v>
      </c>
      <c r="C19" s="23" t="s">
        <v>188</v>
      </c>
      <c r="D19" s="24" t="s">
        <v>189</v>
      </c>
      <c r="E19" s="118" t="s">
        <v>147</v>
      </c>
      <c r="F19" s="25" t="s">
        <v>148</v>
      </c>
      <c r="G19" s="118" t="s">
        <v>147</v>
      </c>
      <c r="H19" s="26">
        <v>5</v>
      </c>
      <c r="I19" s="21">
        <v>5</v>
      </c>
      <c r="J19" s="21" t="s">
        <v>31</v>
      </c>
      <c r="K19" s="21"/>
    </row>
    <row r="20" s="2" customFormat="1" ht="44" customHeight="1" spans="1:11">
      <c r="A20" s="21"/>
      <c r="B20" s="27"/>
      <c r="C20" s="23" t="s">
        <v>190</v>
      </c>
      <c r="D20" s="25" t="s">
        <v>65</v>
      </c>
      <c r="E20" s="25">
        <v>1</v>
      </c>
      <c r="F20" s="25" t="s">
        <v>83</v>
      </c>
      <c r="G20" s="28">
        <v>1</v>
      </c>
      <c r="H20" s="26">
        <v>5</v>
      </c>
      <c r="I20" s="21">
        <v>5</v>
      </c>
      <c r="J20" s="21" t="s">
        <v>31</v>
      </c>
      <c r="K20" s="21"/>
    </row>
    <row r="21" s="2" customFormat="1" ht="44" customHeight="1" spans="1:11">
      <c r="A21" s="21"/>
      <c r="B21" s="21" t="s">
        <v>89</v>
      </c>
      <c r="C21" s="23" t="s">
        <v>191</v>
      </c>
      <c r="D21" s="23" t="s">
        <v>189</v>
      </c>
      <c r="E21" s="118" t="s">
        <v>192</v>
      </c>
      <c r="F21" s="25" t="s">
        <v>92</v>
      </c>
      <c r="G21" s="26">
        <v>0.48</v>
      </c>
      <c r="H21" s="26">
        <v>5</v>
      </c>
      <c r="I21" s="21">
        <v>5</v>
      </c>
      <c r="J21" s="21" t="s">
        <v>31</v>
      </c>
      <c r="K21" s="21"/>
    </row>
    <row r="22" s="2" customFormat="1" ht="44" customHeight="1" spans="1:11">
      <c r="A22" s="21" t="s">
        <v>94</v>
      </c>
      <c r="B22" s="23" t="s">
        <v>193</v>
      </c>
      <c r="C22" s="23" t="s">
        <v>194</v>
      </c>
      <c r="D22" s="23" t="s">
        <v>189</v>
      </c>
      <c r="E22" s="23" t="s">
        <v>195</v>
      </c>
      <c r="F22" s="25" t="s">
        <v>92</v>
      </c>
      <c r="G22" s="26">
        <v>0.48</v>
      </c>
      <c r="H22" s="26">
        <v>10</v>
      </c>
      <c r="I22" s="21">
        <v>10</v>
      </c>
      <c r="J22" s="21" t="s">
        <v>31</v>
      </c>
      <c r="K22" s="21"/>
    </row>
    <row r="23" s="2" customFormat="1" ht="44" customHeight="1" spans="1:11">
      <c r="A23" s="21"/>
      <c r="B23" s="23" t="s">
        <v>158</v>
      </c>
      <c r="C23" s="23" t="s">
        <v>185</v>
      </c>
      <c r="D23" s="23" t="s">
        <v>146</v>
      </c>
      <c r="E23" s="118" t="s">
        <v>196</v>
      </c>
      <c r="F23" s="21" t="s">
        <v>197</v>
      </c>
      <c r="G23" s="118" t="s">
        <v>196</v>
      </c>
      <c r="H23" s="26">
        <v>10</v>
      </c>
      <c r="I23" s="21">
        <v>10</v>
      </c>
      <c r="J23" s="21" t="s">
        <v>31</v>
      </c>
      <c r="K23" s="21"/>
    </row>
    <row r="24" s="2" customFormat="1" ht="44" customHeight="1" spans="1:11">
      <c r="A24" s="21"/>
      <c r="B24" s="29" t="s">
        <v>162</v>
      </c>
      <c r="C24" s="23" t="s">
        <v>198</v>
      </c>
      <c r="D24" s="24" t="s">
        <v>65</v>
      </c>
      <c r="E24" s="118" t="s">
        <v>199</v>
      </c>
      <c r="F24" s="21" t="s">
        <v>197</v>
      </c>
      <c r="G24" s="28" t="s">
        <v>197</v>
      </c>
      <c r="H24" s="26">
        <v>5</v>
      </c>
      <c r="I24" s="26">
        <v>5</v>
      </c>
      <c r="J24" s="21" t="s">
        <v>31</v>
      </c>
      <c r="K24" s="21"/>
    </row>
    <row r="25" s="2" customFormat="1" ht="44" customHeight="1" spans="1:11">
      <c r="A25" s="21"/>
      <c r="B25" s="30"/>
      <c r="C25" s="23" t="s">
        <v>200</v>
      </c>
      <c r="D25" s="23" t="s">
        <v>146</v>
      </c>
      <c r="E25" s="118" t="s">
        <v>100</v>
      </c>
      <c r="F25" s="21" t="s">
        <v>197</v>
      </c>
      <c r="G25" s="118" t="s">
        <v>100</v>
      </c>
      <c r="H25" s="26">
        <v>5</v>
      </c>
      <c r="I25" s="26">
        <v>5</v>
      </c>
      <c r="J25" s="21" t="s">
        <v>31</v>
      </c>
      <c r="K25" s="21"/>
    </row>
    <row r="26" s="2" customFormat="1" ht="44" customHeight="1" spans="1:11">
      <c r="A26" s="21" t="s">
        <v>101</v>
      </c>
      <c r="B26" s="22" t="s">
        <v>201</v>
      </c>
      <c r="C26" s="23" t="s">
        <v>202</v>
      </c>
      <c r="D26" s="24" t="s">
        <v>65</v>
      </c>
      <c r="E26" s="118" t="s">
        <v>186</v>
      </c>
      <c r="F26" s="25" t="s">
        <v>83</v>
      </c>
      <c r="G26" s="25">
        <v>1</v>
      </c>
      <c r="H26" s="26">
        <v>5</v>
      </c>
      <c r="I26" s="21">
        <v>5</v>
      </c>
      <c r="J26" s="21" t="s">
        <v>31</v>
      </c>
      <c r="K26" s="21"/>
    </row>
    <row r="27" s="2" customFormat="1" ht="44" customHeight="1" spans="1:11">
      <c r="A27" s="21"/>
      <c r="B27" s="27"/>
      <c r="C27" s="23" t="s">
        <v>203</v>
      </c>
      <c r="D27" s="24" t="s">
        <v>65</v>
      </c>
      <c r="E27" s="118" t="s">
        <v>186</v>
      </c>
      <c r="F27" s="25" t="s">
        <v>83</v>
      </c>
      <c r="G27" s="25">
        <v>1</v>
      </c>
      <c r="H27" s="26">
        <v>5</v>
      </c>
      <c r="I27" s="21">
        <v>5</v>
      </c>
      <c r="J27" s="21" t="s">
        <v>31</v>
      </c>
      <c r="K27" s="21"/>
    </row>
    <row r="28" s="3" customFormat="1" ht="45" customHeight="1" spans="1:11">
      <c r="A28" s="8" t="s">
        <v>169</v>
      </c>
      <c r="B28" s="8"/>
      <c r="C28" s="8"/>
      <c r="D28" s="31" t="s">
        <v>31</v>
      </c>
      <c r="E28" s="32"/>
      <c r="F28" s="32"/>
      <c r="G28" s="32"/>
      <c r="H28" s="32"/>
      <c r="I28" s="32"/>
      <c r="J28" s="32"/>
      <c r="K28" s="49"/>
    </row>
    <row r="29" s="4" customFormat="1" ht="37" customHeight="1" spans="1:11">
      <c r="A29" s="33" t="s">
        <v>170</v>
      </c>
      <c r="B29" s="34"/>
      <c r="C29" s="34"/>
      <c r="D29" s="34"/>
      <c r="E29" s="34"/>
      <c r="F29" s="34"/>
      <c r="G29" s="35"/>
      <c r="H29" s="8" t="s">
        <v>171</v>
      </c>
      <c r="I29" s="8" t="s">
        <v>172</v>
      </c>
      <c r="J29" s="31" t="s">
        <v>173</v>
      </c>
      <c r="K29" s="49"/>
    </row>
    <row r="30" s="4" customFormat="1" ht="37" customHeight="1" spans="1:11">
      <c r="A30" s="36"/>
      <c r="B30" s="37"/>
      <c r="C30" s="37"/>
      <c r="D30" s="37"/>
      <c r="E30" s="37"/>
      <c r="F30" s="37"/>
      <c r="G30" s="38"/>
      <c r="H30" s="8">
        <v>100</v>
      </c>
      <c r="I30" s="8">
        <v>96</v>
      </c>
      <c r="J30" s="31" t="s">
        <v>174</v>
      </c>
      <c r="K30" s="49"/>
    </row>
    <row r="31" s="4" customFormat="1" ht="69" customHeight="1" spans="1:11">
      <c r="A31" s="15" t="s">
        <v>175</v>
      </c>
      <c r="B31" s="15"/>
      <c r="C31" s="15"/>
      <c r="D31" s="15"/>
      <c r="E31" s="15"/>
      <c r="F31" s="15"/>
      <c r="G31" s="15"/>
      <c r="H31" s="15"/>
      <c r="I31" s="15"/>
      <c r="J31" s="15"/>
      <c r="K31" s="15"/>
    </row>
    <row r="32" s="4" customFormat="1" ht="12" spans="1:11">
      <c r="A32" s="39" t="s">
        <v>104</v>
      </c>
      <c r="B32" s="39"/>
      <c r="C32" s="39"/>
      <c r="D32" s="39"/>
      <c r="E32" s="39"/>
      <c r="F32" s="39"/>
      <c r="G32" s="39"/>
      <c r="H32" s="39"/>
      <c r="I32" s="39"/>
      <c r="J32" s="39"/>
      <c r="K32" s="39"/>
    </row>
    <row r="33" s="4" customFormat="1" ht="12" spans="1:11">
      <c r="A33" s="39" t="s">
        <v>105</v>
      </c>
      <c r="B33" s="39"/>
      <c r="C33" s="39"/>
      <c r="D33" s="39"/>
      <c r="E33" s="39"/>
      <c r="F33" s="39"/>
      <c r="G33" s="39"/>
      <c r="H33" s="39"/>
      <c r="I33" s="39"/>
      <c r="J33" s="39"/>
      <c r="K33" s="39"/>
    </row>
  </sheetData>
  <mergeCells count="5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10:A11"/>
    <mergeCell ref="A15:A21"/>
    <mergeCell ref="A22:A25"/>
    <mergeCell ref="A26:A27"/>
    <mergeCell ref="B15:B16"/>
    <mergeCell ref="B17:B18"/>
    <mergeCell ref="B19:B20"/>
    <mergeCell ref="B24:B25"/>
    <mergeCell ref="B26:B27"/>
    <mergeCell ref="G13:G14"/>
    <mergeCell ref="H13:H14"/>
    <mergeCell ref="I13:I14"/>
    <mergeCell ref="K6:K9"/>
    <mergeCell ref="A5:B9"/>
    <mergeCell ref="J13:K14"/>
    <mergeCell ref="A29:G30"/>
  </mergeCells>
  <pageMargins left="1.25902777777778" right="0.751388888888889" top="1" bottom="1" header="0.5" footer="0.5"/>
  <pageSetup paperSize="9" scale="73" orientation="portrait" horizontalDpi="600"/>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4</vt:i4>
      </vt:variant>
    </vt:vector>
  </HeadingPairs>
  <TitlesOfParts>
    <vt:vector size="4" baseType="lpstr">
      <vt:lpstr>2023年度部门整体支出绩效自评情况</vt:lpstr>
      <vt:lpstr>2023年度部门整体支出绩效自评表</vt:lpstr>
      <vt:lpstr>1-1项目支出绩效自评表 梁河县工商联工作经费及培训经费</vt:lpstr>
      <vt:lpstr>1-2项目支出绩效自评表 梁财金〔2023〕3号2022年度、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2025-09-25T07:58:39Z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BCCA4788E5A84709A5617FEB2BFE4A25</vt:lpwstr>
  </property>
</Properties>
</file>