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75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<sst xmlns="http://schemas.openxmlformats.org/spreadsheetml/2006/main" count="526">
  <si>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</si>
  <si>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</si>
  <si>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</si>
  <si>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</si>
  <si>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</si>
  <si>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</si>
  <si>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</si>
  <si>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</si>
  <si>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</si>
  <si>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</si>
  <si>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</si>
  <si>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</si>
  <si>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</si>
  <si>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</si>
  <si>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</si>
  <si>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</si>
  <si>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</si>
  <si>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</si>
  <si>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</si>
  <si>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</si>
  <si>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</si>
  <si>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</si>
  <si>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</si>
  <si>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</si>
  <si>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</si>
  <si>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</si>
  <si>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</si>
  <si>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</si>
  <si>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</si>
  <si>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</si>
  <si>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</si>
  <si>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</si>
  <si>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</si>
  <si>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</si>
  <si>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</si>
  <si>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</si>
  <si>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</si>
  <si>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</si>
  <si>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</si>
  <si>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</si>
  <si>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</si>
  <si>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</si>
  <si>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</si>
  <si>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</si>
  <si>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</si>
  <si>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416001</t>
  </si>
  <si>
    <t>梁河县融媒体中心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</si>
  <si>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</si>
  <si>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</si>
  <si>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</si>
  <si>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</si>
  <si>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</si>
  <si>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</si>
  <si>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</si>
  <si>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</si>
  <si>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</si>
  <si>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</si>
  <si>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</si>
  <si>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</si>
  <si>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</si>
  <si>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</si>
  <si>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</si>
  <si>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</si>
  <si>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</si>
  <si>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</si>
  <si>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</si>
  <si>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</si>
  <si>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</si>
  <si>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</si>
  <si>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</si>
  <si>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</si>
  <si>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</si>
  <si>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</si>
  <si>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</si>
  <si>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</si>
  <si>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</si>
  <si>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</si>
  <si>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</si>
  <si>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</si>
  <si>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</si>
  <si>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</si>
  <si>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</si>
  <si>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</si>
  <si>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207</t>
  </si>
  <si>
    <t>文化旅游体育与传媒支出</t>
  </si>
  <si>
    <t>20706</t>
  </si>
  <si>
    <t>新闻出版电影</t>
  </si>
  <si>
    <t>2070604</t>
  </si>
  <si>
    <t>新闻通讯</t>
  </si>
  <si>
    <t>2070607</t>
  </si>
  <si>
    <t>电影</t>
  </si>
  <si>
    <t>2070699</t>
  </si>
  <si>
    <t>其他新闻出版电影支出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</si>
  <si>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</si>
  <si>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</si>
  <si>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</si>
  <si>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</si>
  <si>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</si>
  <si>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</si>
  <si>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</si>
  <si>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</si>
  <si>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</si>
  <si>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</si>
  <si>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</si>
  <si>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</si>
  <si>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</si>
  <si>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</si>
  <si>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</si>
  <si>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</si>
  <si>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</si>
  <si>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</si>
  <si>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</si>
  <si>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</si>
  <si>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</si>
  <si>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</si>
  <si>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</si>
  <si>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</si>
  <si>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</si>
  <si>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</si>
  <si>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</si>
  <si>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</si>
  <si>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</si>
  <si>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</si>
  <si>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</si>
  <si>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</si>
  <si>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</si>
  <si>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</si>
  <si>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</si>
  <si>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</si>
  <si>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</si>
  <si>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</si>
  <si>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</si>
  <si>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</si>
  <si>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</si>
  <si>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</si>
  <si>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</si>
  <si>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</si>
  <si>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</si>
  <si>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</si>
  <si>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</si>
  <si>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</si>
  <si>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</si>
  <si>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</si>
  <si>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</si>
  <si>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</si>
  <si>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</si>
  <si>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</si>
  <si>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</si>
  <si>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</si>
  <si>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</si>
  <si>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</si>
  <si>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</si>
  <si>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</si>
  <si>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</si>
  <si>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</si>
  <si>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</si>
  <si>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</si>
  <si>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</si>
  <si>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</si>
  <si>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</si>
  <si>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</si>
  <si>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</si>
  <si>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</si>
  <si>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</si>
  <si>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</si>
  <si>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</si>
  <si>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</si>
  <si>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</si>
  <si>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</si>
  <si>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</si>
  <si>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</si>
  <si>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</si>
  <si>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</si>
  <si>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</si>
  <si>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</si>
  <si>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</si>
  <si>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</si>
  <si>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</si>
  <si>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</si>
  <si>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</si>
  <si>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</si>
  <si>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</si>
  <si>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</si>
  <si>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</si>
  <si>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</si>
  <si>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</si>
  <si>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</si>
  <si>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</si>
  <si>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</si>
  <si>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</si>
  <si>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</si>
  <si>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</si>
  <si>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</si>
  <si>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</si>
  <si>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</si>
  <si>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</si>
  <si>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</si>
  <si>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</si>
  <si>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</si>
  <si>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</si>
  <si>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</si>
  <si>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</si>
  <si>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</si>
  <si>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</si>
  <si>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</si>
  <si>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</si>
  <si>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</si>
  <si>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533122210000000012117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</si>
  <si>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</si>
  <si>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</si>
  <si>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</si>
  <si>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</si>
  <si>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</si>
  <si>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</si>
  <si>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</si>
  <si>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533122231100001446342</t>
  </si>
  <si>
    <t>事业绩效奖励</t>
  </si>
  <si>
    <t>533122251100003761510</t>
  </si>
  <si>
    <t>机关事业单位基本养老保险缴费</t>
  </si>
  <si>
    <t>30108</t>
  </si>
  <si>
    <t>533122210000000014479</t>
  </si>
  <si>
    <t>职业年金缴费</t>
  </si>
  <si>
    <t>30109</t>
  </si>
  <si>
    <t>533122210000000014478</t>
  </si>
  <si>
    <t>职工基本医疗保险缴费</t>
  </si>
  <si>
    <t>30110</t>
  </si>
  <si>
    <t>533122241100002266798</t>
  </si>
  <si>
    <t>大病保险费</t>
  </si>
  <si>
    <t>30112</t>
  </si>
  <si>
    <t>其他社会保障缴费</t>
  </si>
  <si>
    <t>533122210000000012118</t>
  </si>
  <si>
    <t>残疾人就业保障金财政分担部分</t>
  </si>
  <si>
    <t>533122251100003761509</t>
  </si>
  <si>
    <t>工伤保险</t>
  </si>
  <si>
    <t>533122210000000014477</t>
  </si>
  <si>
    <t>生育保险</t>
  </si>
  <si>
    <t>533122210000000012130</t>
  </si>
  <si>
    <t>失业保险</t>
  </si>
  <si>
    <t>533122210000000012124</t>
  </si>
  <si>
    <t>30113</t>
  </si>
  <si>
    <t>533122221100000294383</t>
  </si>
  <si>
    <t>临时人员（州县出台政策）</t>
  </si>
  <si>
    <t>30199</t>
  </si>
  <si>
    <t>其他工资福利支出</t>
  </si>
  <si>
    <t>533122241100002266790</t>
  </si>
  <si>
    <t>单位编制外人员经费</t>
  </si>
  <si>
    <t>533122241100002266791</t>
  </si>
  <si>
    <t>基层党组织开展活动经费</t>
  </si>
  <si>
    <t>30201</t>
  </si>
  <si>
    <t>办公费</t>
  </si>
  <si>
    <t>533122210000000014481</t>
  </si>
  <si>
    <t>党报党刊</t>
  </si>
  <si>
    <t>533122221100000559317</t>
  </si>
  <si>
    <t>公用经费安排的公务接待费</t>
  </si>
  <si>
    <t>30217</t>
  </si>
  <si>
    <t>533122251100003761533</t>
  </si>
  <si>
    <t>公用经费安排的工会经费</t>
  </si>
  <si>
    <t>30228</t>
  </si>
  <si>
    <t>工会经费</t>
  </si>
  <si>
    <t>533122210000000012129</t>
  </si>
  <si>
    <t>一般公用经费</t>
  </si>
  <si>
    <t>31002</t>
  </si>
  <si>
    <t>办公设备购置</t>
  </si>
  <si>
    <t>533122210000000012128</t>
  </si>
  <si>
    <t>退休公用经费</t>
  </si>
  <si>
    <t>30299</t>
  </si>
  <si>
    <t>其他商品和服务支出</t>
  </si>
  <si>
    <t>533122210000000012126</t>
  </si>
  <si>
    <t>533122251100003761536</t>
  </si>
  <si>
    <t>驻村工作队员交通费补助</t>
  </si>
  <si>
    <t>30239</t>
  </si>
  <si>
    <t>其他交通费用</t>
  </si>
  <si>
    <t>533122221100000294384</t>
  </si>
  <si>
    <t>县直单位机关党组织工作经费</t>
  </si>
  <si>
    <t>533122251100003761535</t>
  </si>
  <si>
    <t>驻村工作队员工作经费</t>
  </si>
  <si>
    <t>533122221100000294351</t>
  </si>
  <si>
    <t>机关事业单位职工遗属生活补助</t>
  </si>
  <si>
    <t>30305</t>
  </si>
  <si>
    <t>生活补助</t>
  </si>
  <si>
    <t>533122221100000294381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</si>
  <si>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</si>
  <si>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</si>
  <si>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</si>
  <si>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</si>
  <si>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</si>
  <si>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</si>
  <si>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</si>
  <si>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</si>
  <si>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</si>
  <si>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城乡公益电影放映补助资金</t>
  </si>
  <si>
    <t>事业发展类</t>
  </si>
  <si>
    <t>533122210000000010778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</si>
  <si>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</si>
  <si>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</si>
  <si>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</si>
  <si>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</si>
  <si>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</si>
  <si>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</si>
  <si>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</si>
  <si>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</si>
  <si>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广播电视无线发射台运行维护专项资金</t>
  </si>
  <si>
    <t>533122210000000010743</t>
  </si>
  <si>
    <t>30225</t>
  </si>
  <si>
    <t>专用燃料费</t>
  </si>
  <si>
    <t>广播电视宣传经费</t>
  </si>
  <si>
    <t>533122210000000010764</t>
  </si>
  <si>
    <t>30227</t>
  </si>
  <si>
    <t>委托业务费</t>
  </si>
  <si>
    <t>30229</t>
  </si>
  <si>
    <t>福利费</t>
  </si>
  <si>
    <t>31003</t>
  </si>
  <si>
    <t>专用设备购置</t>
  </si>
  <si>
    <t>梁河县村村通工程维护补助资金</t>
  </si>
  <si>
    <t>533122210000000010735</t>
  </si>
  <si>
    <t>梁河县融媒体中心平台运行维护经费</t>
  </si>
  <si>
    <t>533122210000000010732</t>
  </si>
  <si>
    <t>30207</t>
  </si>
  <si>
    <t>邮电费</t>
  </si>
  <si>
    <t>梁河县应急广播运维经费</t>
  </si>
  <si>
    <t>533122231100001196532</t>
  </si>
  <si>
    <t>30206</t>
  </si>
  <si>
    <t>电费</t>
  </si>
  <si>
    <t>31007</t>
  </si>
  <si>
    <t>信息网络及软件购置更新</t>
  </si>
  <si>
    <t>融媒体中心信息网络安全系统运维经费</t>
  </si>
  <si>
    <t>533122241100002231824</t>
  </si>
  <si>
    <t>融媒体中心自有资金</t>
  </si>
  <si>
    <t>533122231100001911486</t>
  </si>
  <si>
    <t>30231</t>
  </si>
  <si>
    <t>公务用车运行维护费</t>
  </si>
  <si>
    <t>.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</si>
  <si>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</si>
  <si>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</si>
  <si>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</si>
  <si>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</si>
  <si>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</si>
  <si>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</si>
  <si>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</si>
  <si>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</si>
  <si>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</si>
  <si>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</si>
  <si>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</si>
  <si>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保障信息数据安全</t>
  </si>
  <si>
    <t>产出指标</t>
  </si>
  <si>
    <t>质量指标</t>
  </si>
  <si>
    <t>信息数据安全</t>
  </si>
  <si>
    <t>=</t>
  </si>
  <si>
    <t>100</t>
  </si>
  <si>
    <t>定量指标</t>
  </si>
  <si>
    <t>%</t>
  </si>
  <si>
    <t>反映信息系统相关数据安全的保障情况。</t>
  </si>
  <si>
    <t>效益指标</t>
  </si>
  <si>
    <t>社会效益</t>
  </si>
  <si>
    <t>系统全年正常运行</t>
  </si>
  <si>
    <t>定性指标</t>
  </si>
  <si>
    <t>反映信息系统全年正常运行时间情况。</t>
  </si>
  <si>
    <t>可持续影响</t>
  </si>
  <si>
    <t>系统正常使用年限</t>
  </si>
  <si>
    <t>&gt;=</t>
  </si>
  <si>
    <t>年</t>
  </si>
  <si>
    <t>反映系统正常使用期限。</t>
  </si>
  <si>
    <t>满意度指标</t>
  </si>
  <si>
    <t>服务对象满意度</t>
  </si>
  <si>
    <t>使用人员满意度</t>
  </si>
  <si>
    <t>90</t>
  </si>
  <si>
    <t>反映使用对象对信息系统使用的满意度。
使用人员满意度=（对信息系统满意的使用人员/问卷调查人数）*100%</t>
  </si>
  <si>
    <t>群众满意度在95%以上；地方广播电视节目无线覆盖遵循《广播电视发射台运行维护规程》（GY/T179）相关规定，满时间、满功率、满调制地发射广播电视节目，年度运行指标满足三级标准，停播率≤180秒／百小时，即可用度≥99.95%，广播电视覆盖率达99%。</t>
  </si>
  <si>
    <t>数量指标</t>
  </si>
  <si>
    <t>电视停播率</t>
  </si>
  <si>
    <t>&lt;=</t>
  </si>
  <si>
    <t>1.8秒</t>
  </si>
  <si>
    <t>小时</t>
  </si>
  <si>
    <t>反映项目正常运行时间</t>
  </si>
  <si>
    <t>广播电视覆盖率</t>
  </si>
  <si>
    <t>99</t>
  </si>
  <si>
    <t>反映广播电视覆盖率</t>
  </si>
  <si>
    <t>时效指标</t>
  </si>
  <si>
    <t>完成时限2022年底</t>
  </si>
  <si>
    <t>反映完成该项目时限</t>
  </si>
  <si>
    <t>维护好村村通设施，保障广播电视覆盖率</t>
  </si>
  <si>
    <t>广播电视覆盖得到有效保障</t>
  </si>
  <si>
    <t>反映项目实施受益人群率</t>
  </si>
  <si>
    <t>可持续影响时间</t>
  </si>
  <si>
    <t>反映项目可持续影响时间</t>
  </si>
  <si>
    <t>群众满意度</t>
  </si>
  <si>
    <t>95</t>
  </si>
  <si>
    <t>反映服务对象对项目实施的整体满意情况。</t>
  </si>
  <si>
    <t>通过城乡公益电影放映，丰富增强城乡居民的精神生活质量，丰富他们的生活娱乐方式，帮助他们树立积极正能量的价值观念，提高素质水平，让农民群众看到、看好电影。</t>
  </si>
  <si>
    <t>举办公益放映的场次</t>
  </si>
  <si>
    <t>744</t>
  </si>
  <si>
    <t>场</t>
  </si>
  <si>
    <t>反映年度举办公益放映的场次情况。</t>
  </si>
  <si>
    <t>观众人次</t>
  </si>
  <si>
    <t>20000</t>
  </si>
  <si>
    <t>人次</t>
  </si>
  <si>
    <t>反映年观影人次</t>
  </si>
  <si>
    <t>放映及时率</t>
  </si>
  <si>
    <t>98</t>
  </si>
  <si>
    <t>反映年度公益放映节目主题及群众观影效果。</t>
  </si>
  <si>
    <t>完成及时率</t>
  </si>
  <si>
    <t>及时率=在规定时间内完成的公益放映场次/计划举办的公益放映的场次*100%</t>
  </si>
  <si>
    <t>丰富群众精神文化生活，满足群众观影需求，提高群众素质水平</t>
  </si>
  <si>
    <t>效果明显</t>
  </si>
  <si>
    <t>反映对观影群众的影响程度</t>
  </si>
  <si>
    <t>持续影响时间</t>
  </si>
  <si>
    <t>反映项目影响时间</t>
  </si>
  <si>
    <t>反映观影群众的满意程度。
服务对象满意度=调查中满意和较满意的服务助人员数/调查总人数*100%</t>
  </si>
  <si>
    <t>按照安全播出工作总要求，完成无线发射台站的电费、信号源、发射机、传输、备电（UPS不间断电源）、远程监控等设备的运行维护，保证所有设备正常运行，确保广播电视安全播出。</t>
  </si>
  <si>
    <t>发射台全年正常运行时长</t>
  </si>
  <si>
    <t>5997</t>
  </si>
  <si>
    <t>反映发射台全年正常使用时间</t>
  </si>
  <si>
    <t>发射机维修维护次数</t>
  </si>
  <si>
    <t>次</t>
  </si>
  <si>
    <t>反映对发射台的维修维护次数</t>
  </si>
  <si>
    <t>完成无线发射台站的电费、信号源、发射机、传输、备电（UPS不间断电源）、远程监控等设备的运行维护</t>
  </si>
  <si>
    <t>保障所有设备运行正常</t>
  </si>
  <si>
    <t>反应设备运行是否正常</t>
  </si>
  <si>
    <t>完成时限</t>
  </si>
  <si>
    <t>2022年底</t>
  </si>
  <si>
    <t>反映完成项目的时间</t>
  </si>
  <si>
    <t>丰富群众的文化生活，满足群众的收视需求</t>
  </si>
  <si>
    <t>丰富群众文化生活效果明显，群众收视需求得到满足</t>
  </si>
  <si>
    <t>反映群众收视情况</t>
  </si>
  <si>
    <t>反映持续影响时间</t>
  </si>
  <si>
    <t>反映收视对象对收视情况的满意度</t>
  </si>
  <si>
    <t>保障应急广播体系运转正常</t>
  </si>
  <si>
    <t>终端在线率</t>
  </si>
  <si>
    <t>在党的领导下，以人民为中心，做好硬件建设，做好常规新闻采访。做好重大活动宣传。做好公益广告、公益微视的下载、播出、上报工作，并鼓励宣传人员发挥主观能动性，创作公益广告、微视。完成好通知通告的播出工作。严格信息报送制度，对县域的重大活动，有影响的重要事件，年度重点工作的报道，第一时间报送到州级以上对口部门，从而扩大宣传范围，增强宣传影响力。</t>
  </si>
  <si>
    <t>截至2022年12月31日宣传稿件数量</t>
  </si>
  <si>
    <t>500</t>
  </si>
  <si>
    <t>篇</t>
  </si>
  <si>
    <t>反映通过相关媒体、网络等发布或推送稿件的篇数情况。</t>
  </si>
  <si>
    <t>稿件的发布及时率</t>
  </si>
  <si>
    <t>反映事实发生与作为宣传事实发生之间的时间差距情况。</t>
  </si>
  <si>
    <t>项目完成时限</t>
  </si>
  <si>
    <t>反映完成项目的时间限制</t>
  </si>
  <si>
    <t>梁河宣传力、影响力得到提升</t>
  </si>
  <si>
    <t>有效提升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</si>
  <si>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</si>
  <si>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宣传受众满意度</t>
  </si>
  <si>
    <t>反映社会公众对宣传的满意程度。</t>
  </si>
  <si>
    <t>管理好收回的平台资源，多出新品、精品，宣传好梁河</t>
  </si>
  <si>
    <t>发布稿件数量</t>
  </si>
  <si>
    <t>1000</t>
  </si>
  <si>
    <t>及时率</t>
  </si>
  <si>
    <t>计划完成率</t>
  </si>
  <si>
    <t>计划完成率=在规定时间内宣传任务完成数/宣传任务计划数*100%</t>
  </si>
  <si>
    <t>宣传内容知晓率</t>
  </si>
  <si>
    <t>社会公众满意度</t>
  </si>
  <si>
    <t>对融媒体中心平台进行维护，保持平台全年的正常运行，做好县域重点工作、重要事件的宣传报道，促进全县宣传工作水平的提高，办群众满意的全媒体，以满足群众更加丰富的精神文化需求。</t>
  </si>
  <si>
    <t>系统全年运行时长</t>
  </si>
  <si>
    <t>反映平台正常运行时间</t>
  </si>
  <si>
    <t>平台运行质量</t>
  </si>
  <si>
    <t>反映平台各支系统正常运行率。</t>
  </si>
  <si>
    <t>完成时限2023年底</t>
  </si>
  <si>
    <t>反映项目持续时间</t>
  </si>
  <si>
    <t>做好平台维护、更新，满足群众收听收看需求</t>
  </si>
  <si>
    <t>有效维护，群众收听收看权益得到保障</t>
  </si>
  <si>
    <t>反映是否满足群众收听收看需求情况。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</si>
  <si>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</si>
  <si>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</si>
  <si>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</si>
  <si>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</si>
  <si>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</si>
  <si>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</si>
  <si>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</si>
  <si>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</si>
  <si>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</si>
  <si>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</si>
  <si>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</si>
  <si>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</si>
  <si>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</si>
  <si>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</si>
  <si>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</si>
  <si>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</si>
  <si>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</si>
  <si>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</si>
  <si>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视频制作电脑</t>
  </si>
  <si>
    <t>其他视频节目制作和播控设备</t>
  </si>
  <si>
    <t>台、套</t>
  </si>
  <si>
    <t>复印纸</t>
  </si>
  <si>
    <t>批次</t>
  </si>
  <si>
    <t>档案文件柜</t>
  </si>
  <si>
    <t>文件柜</t>
  </si>
  <si>
    <t>组</t>
  </si>
  <si>
    <t>公务用车加油费用</t>
  </si>
  <si>
    <t>车辆加油、添加燃料服务</t>
  </si>
  <si>
    <t>公务用车维修和保养费</t>
  </si>
  <si>
    <t>车辆维修和保养服务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</si>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</sst>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43" formatCode="_ * #,##0.00_ ;_ * \-#,##0.00_ ;_ * &quot;-&quot;??_ ;_ @_ "/>
    <numFmt numFmtId="177" formatCode="hh:mm:ss"/>
    <numFmt numFmtId="178" formatCode="#,##0;\-#,##0;;@"/>
    <numFmt numFmtId="179" formatCode="yyyy/mm/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yyyy/mm/dd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2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7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80" fontId="1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21" fillId="11" borderId="20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12" borderId="21" applyNumberFormat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7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"单位名称："&amp;"梁河县融媒体中心"</f>
        <v>单位名称：梁河县融媒体中心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5007009.96</v>
      </c>
      <c r="C6" s="155" t="str">
        <f>"一"&amp;"、"&amp;"一般公共服务支出"</f>
        <v>一、一般公共服务支出</v>
      </c>
      <c r="D6" s="157">
        <v>30210</v>
      </c>
    </row>
    <row r="7" ht="18.75" customHeight="1" spans="1:4">
      <c r="A7" s="155" t="s">
        <v>8</v>
      </c>
      <c r="B7" s="157"/>
      <c r="C7" s="155" t="str">
        <f>"二"&amp;"、"&amp;"文化旅游体育与传媒支出"</f>
        <v>二、文化旅游体育与传媒支出</v>
      </c>
      <c r="D7" s="157">
        <v>4650083.87</v>
      </c>
    </row>
    <row r="8" ht="18.75" customHeight="1" spans="1:4">
      <c r="A8" s="155" t="s">
        <v>9</v>
      </c>
      <c r="B8" s="157"/>
      <c r="C8" s="155" t="str">
        <f>"三"&amp;"、"&amp;"社会保障和就业支出"</f>
        <v>三、社会保障和就业支出</v>
      </c>
      <c r="D8" s="157">
        <v>467606.59</v>
      </c>
    </row>
    <row r="9" ht="18.75" customHeight="1" spans="1:4">
      <c r="A9" s="155" t="s">
        <v>10</v>
      </c>
      <c r="B9" s="157"/>
      <c r="C9" s="155" t="str">
        <f>"四"&amp;"、"&amp;"卫生健康支出"</f>
        <v>四、卫生健康支出</v>
      </c>
      <c r="D9" s="157">
        <v>194217.18</v>
      </c>
    </row>
    <row r="10" ht="18.75" customHeight="1" spans="1:4">
      <c r="A10" s="155" t="s">
        <v>11</v>
      </c>
      <c r="B10" s="157">
        <v>600000</v>
      </c>
      <c r="C10" s="155" t="str">
        <f>"五"&amp;"、"&amp;"住房保障支出"</f>
        <v>五、住房保障支出</v>
      </c>
      <c r="D10" s="157">
        <v>264892.32</v>
      </c>
    </row>
    <row r="11" ht="18.75" customHeight="1" spans="1:4">
      <c r="A11" s="155" t="s">
        <v>12</v>
      </c>
      <c r="B11" s="157">
        <v>600000</v>
      </c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5607009.96</v>
      </c>
      <c r="C32" s="155" t="s">
        <v>18</v>
      </c>
      <c r="D32" s="157">
        <v>5607009.96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5607009.96</v>
      </c>
      <c r="C36" s="155" t="s">
        <v>25</v>
      </c>
      <c r="D36" s="157">
        <v>5607009.96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460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461</v>
      </c>
      <c r="C2" s="129"/>
      <c r="D2" s="130"/>
      <c r="E2" s="130"/>
      <c r="F2" s="130"/>
    </row>
    <row r="3" ht="13.5" customHeight="1" spans="1:6">
      <c r="A3" s="131" t="str">
        <f>"单位名称："&amp;"梁河县融媒体中心"</f>
        <v>单位名称：梁河县融媒体中心</v>
      </c>
      <c r="B3" s="131" t="s">
        <v>462</v>
      </c>
      <c r="C3" s="132"/>
      <c r="D3" s="93"/>
      <c r="E3" s="93"/>
      <c r="F3" s="127" t="s">
        <v>1</v>
      </c>
    </row>
    <row r="4" ht="19.5" customHeight="1" spans="1:6">
      <c r="A4" s="133" t="s">
        <v>184</v>
      </c>
      <c r="B4" s="134" t="s">
        <v>48</v>
      </c>
      <c r="C4" s="133" t="s">
        <v>49</v>
      </c>
      <c r="D4" s="12" t="s">
        <v>463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464</v>
      </c>
      <c r="B9" s="141" t="s">
        <v>464</v>
      </c>
      <c r="C9" s="142" t="s">
        <v>464</v>
      </c>
      <c r="D9" s="87"/>
      <c r="E9" s="138"/>
      <c r="F9" s="138"/>
    </row>
    <row r="10" ht="18.75" customHeight="1" spans="1:6">
      <c r="A10" s="143" t="s">
        <v>465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5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466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"单位名称："&amp;"梁河县融媒体中心"</f>
        <v>单位名称：梁河县融媒体中心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467</v>
      </c>
      <c r="B4" s="104" t="s">
        <v>468</v>
      </c>
      <c r="C4" s="104" t="s">
        <v>469</v>
      </c>
      <c r="D4" s="104" t="s">
        <v>470</v>
      </c>
      <c r="E4" s="104" t="s">
        <v>471</v>
      </c>
      <c r="F4" s="104" t="s">
        <v>472</v>
      </c>
      <c r="G4" s="48" t="s">
        <v>191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473</v>
      </c>
      <c r="J5" s="105" t="s">
        <v>474</v>
      </c>
      <c r="K5" s="119" t="s">
        <v>475</v>
      </c>
      <c r="L5" s="120" t="s">
        <v>476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477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/>
      <c r="G8" s="23">
        <v>60460</v>
      </c>
      <c r="H8" s="23">
        <v>35460</v>
      </c>
      <c r="I8" s="23"/>
      <c r="J8" s="23"/>
      <c r="K8" s="23"/>
      <c r="L8" s="23">
        <v>25000</v>
      </c>
      <c r="M8" s="23">
        <v>25000</v>
      </c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/>
      <c r="G9" s="23">
        <v>60460</v>
      </c>
      <c r="H9" s="23">
        <v>35460</v>
      </c>
      <c r="I9" s="23"/>
      <c r="J9" s="23"/>
      <c r="K9" s="23"/>
      <c r="L9" s="23">
        <v>25000</v>
      </c>
      <c r="M9" s="23">
        <v>25000</v>
      </c>
      <c r="N9" s="23"/>
      <c r="O9" s="23"/>
      <c r="P9" s="23"/>
      <c r="Q9" s="23"/>
    </row>
    <row r="10" ht="52.5" customHeight="1" spans="1:17">
      <c r="A10" s="108" t="str">
        <f>"     "&amp;"广播电视宣传经费"</f>
        <v>     广播电视宣传经费</v>
      </c>
      <c r="B10" s="109" t="s">
        <v>478</v>
      </c>
      <c r="C10" s="109" t="s">
        <v>479</v>
      </c>
      <c r="D10" s="110" t="s">
        <v>480</v>
      </c>
      <c r="E10" s="111">
        <v>2</v>
      </c>
      <c r="F10" s="23"/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ref="A11:A12" si="0">"     "&amp;"一般公用经费"</f>
        <v>     一般公用经费</v>
      </c>
      <c r="B11" s="109" t="s">
        <v>481</v>
      </c>
      <c r="C11" s="109" t="s">
        <v>481</v>
      </c>
      <c r="D11" s="110" t="s">
        <v>482</v>
      </c>
      <c r="E11" s="111">
        <v>7</v>
      </c>
      <c r="F11" s="23"/>
      <c r="G11" s="23">
        <v>1260</v>
      </c>
      <c r="H11" s="23">
        <v>1260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一般公用经费</v>
      </c>
      <c r="B12" s="109" t="s">
        <v>483</v>
      </c>
      <c r="C12" s="109" t="s">
        <v>484</v>
      </c>
      <c r="D12" s="110" t="s">
        <v>485</v>
      </c>
      <c r="E12" s="111">
        <v>6</v>
      </c>
      <c r="F12" s="23"/>
      <c r="G12" s="23">
        <v>4200</v>
      </c>
      <c r="H12" s="23">
        <v>4200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ref="A13:A14" si="1">"     "&amp;"融媒体中心自有资金"</f>
        <v>     融媒体中心自有资金</v>
      </c>
      <c r="B13" s="109" t="s">
        <v>486</v>
      </c>
      <c r="C13" s="109" t="s">
        <v>487</v>
      </c>
      <c r="D13" s="110" t="s">
        <v>360</v>
      </c>
      <c r="E13" s="111">
        <v>1</v>
      </c>
      <c r="F13" s="23"/>
      <c r="G13" s="23">
        <v>15000</v>
      </c>
      <c r="H13" s="23"/>
      <c r="I13" s="23"/>
      <c r="J13" s="23"/>
      <c r="K13" s="23"/>
      <c r="L13" s="23">
        <v>15000</v>
      </c>
      <c r="M13" s="23">
        <v>15000</v>
      </c>
      <c r="N13" s="23"/>
      <c r="O13" s="23"/>
      <c r="P13" s="23"/>
      <c r="Q13" s="23"/>
    </row>
    <row r="14" ht="52.5" customHeight="1" spans="1:17">
      <c r="A14" s="108" t="str">
        <f t="shared" si="1"/>
        <v>     融媒体中心自有资金</v>
      </c>
      <c r="B14" s="109" t="s">
        <v>488</v>
      </c>
      <c r="C14" s="109" t="s">
        <v>489</v>
      </c>
      <c r="D14" s="110" t="s">
        <v>360</v>
      </c>
      <c r="E14" s="111">
        <v>1</v>
      </c>
      <c r="F14" s="23"/>
      <c r="G14" s="23">
        <v>10000</v>
      </c>
      <c r="H14" s="23"/>
      <c r="I14" s="23"/>
      <c r="J14" s="23"/>
      <c r="K14" s="23"/>
      <c r="L14" s="23">
        <v>10000</v>
      </c>
      <c r="M14" s="23">
        <v>10000</v>
      </c>
      <c r="N14" s="23"/>
      <c r="O14" s="23"/>
      <c r="P14" s="23"/>
      <c r="Q14" s="23"/>
    </row>
    <row r="15" ht="30" customHeight="1" spans="1:17">
      <c r="A15" s="113" t="s">
        <v>464</v>
      </c>
      <c r="B15" s="114"/>
      <c r="C15" s="114"/>
      <c r="D15" s="114"/>
      <c r="E15" s="111"/>
      <c r="F15" s="23"/>
      <c r="G15" s="23">
        <v>60460</v>
      </c>
      <c r="H15" s="23">
        <v>35460</v>
      </c>
      <c r="I15" s="23"/>
      <c r="J15" s="23"/>
      <c r="K15" s="23"/>
      <c r="L15" s="23">
        <v>25000</v>
      </c>
      <c r="M15" s="23">
        <v>25000</v>
      </c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490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"单位名称："&amp;"梁河县融媒体中心"</f>
        <v>单位名称：梁河县融媒体中心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467</v>
      </c>
      <c r="B4" s="11" t="s">
        <v>491</v>
      </c>
      <c r="C4" s="11" t="s">
        <v>492</v>
      </c>
      <c r="D4" s="12" t="s">
        <v>191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473</v>
      </c>
      <c r="G5" s="11" t="s">
        <v>474</v>
      </c>
      <c r="H5" s="11" t="s">
        <v>475</v>
      </c>
      <c r="I5" s="12" t="s">
        <v>476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493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494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"单位名称："&amp;"梁河县融媒体中心"</f>
        <v>单位名称：梁河县融媒体中心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495</v>
      </c>
      <c r="B5" s="12" t="s">
        <v>191</v>
      </c>
      <c r="C5" s="13"/>
      <c r="D5" s="74"/>
      <c r="E5" s="75" t="s">
        <v>496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497</v>
      </c>
      <c r="E6" s="80" t="s">
        <v>498</v>
      </c>
      <c r="F6" s="81" t="s">
        <v>499</v>
      </c>
      <c r="G6" s="81" t="s">
        <v>500</v>
      </c>
      <c r="H6" s="81" t="s">
        <v>501</v>
      </c>
      <c r="I6" s="81" t="s">
        <v>502</v>
      </c>
      <c r="J6" s="81" t="s">
        <v>503</v>
      </c>
      <c r="K6" s="81" t="s">
        <v>504</v>
      </c>
      <c r="L6" s="81" t="s">
        <v>505</v>
      </c>
      <c r="M6" s="81" t="s">
        <v>506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507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508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"单位名称："&amp;"梁河县融媒体中心"</f>
        <v>单位名称：梁河县融媒体中心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333</v>
      </c>
      <c r="B4" s="34" t="s">
        <v>334</v>
      </c>
      <c r="C4" s="34" t="s">
        <v>335</v>
      </c>
      <c r="D4" s="34" t="s">
        <v>336</v>
      </c>
      <c r="E4" s="34" t="s">
        <v>337</v>
      </c>
      <c r="F4" s="59" t="s">
        <v>338</v>
      </c>
      <c r="G4" s="34" t="s">
        <v>339</v>
      </c>
      <c r="H4" s="59" t="s">
        <v>340</v>
      </c>
      <c r="I4" s="59" t="s">
        <v>341</v>
      </c>
      <c r="J4" s="34" t="s">
        <v>342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509</v>
      </c>
      <c r="C7" s="63" t="s">
        <v>509</v>
      </c>
      <c r="D7" s="63" t="s">
        <v>509</v>
      </c>
      <c r="E7" s="62" t="s">
        <v>509</v>
      </c>
      <c r="F7" s="63" t="s">
        <v>509</v>
      </c>
      <c r="G7" s="62" t="s">
        <v>509</v>
      </c>
      <c r="H7" s="63" t="s">
        <v>509</v>
      </c>
      <c r="I7" s="63" t="s">
        <v>509</v>
      </c>
      <c r="J7" s="67" t="s">
        <v>509</v>
      </c>
    </row>
    <row r="8" ht="18.45" customHeight="1" spans="1:10">
      <c r="A8" s="64" t="s">
        <v>507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510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"单位名称："&amp;"梁河县融媒体中心"</f>
        <v>单位名称：梁河县融媒体中心</v>
      </c>
      <c r="B3" s="7"/>
      <c r="C3" s="46"/>
    </row>
    <row r="4" ht="18" customHeight="1" spans="1:8">
      <c r="A4" s="11" t="s">
        <v>184</v>
      </c>
      <c r="B4" s="11" t="s">
        <v>511</v>
      </c>
      <c r="C4" s="11" t="s">
        <v>512</v>
      </c>
      <c r="D4" s="11" t="s">
        <v>513</v>
      </c>
      <c r="E4" s="11" t="s">
        <v>514</v>
      </c>
      <c r="F4" s="47" t="s">
        <v>515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471</v>
      </c>
      <c r="G5" s="34" t="s">
        <v>516</v>
      </c>
      <c r="H5" s="34" t="s">
        <v>517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518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519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"单位名称："&amp;"梁河县融媒体中心"</f>
        <v>单位名称：梁河县融媒体中心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284</v>
      </c>
      <c r="B4" s="33" t="s">
        <v>186</v>
      </c>
      <c r="C4" s="33" t="s">
        <v>285</v>
      </c>
      <c r="D4" s="34" t="s">
        <v>187</v>
      </c>
      <c r="E4" s="34" t="s">
        <v>188</v>
      </c>
      <c r="F4" s="34" t="s">
        <v>286</v>
      </c>
      <c r="G4" s="34" t="s">
        <v>287</v>
      </c>
      <c r="H4" s="35" t="s">
        <v>30</v>
      </c>
      <c r="I4" s="35" t="s">
        <v>520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464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521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6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522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"单位名称："&amp;"梁河县融媒体中心"</f>
        <v>单位名称：梁河县融媒体中心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285</v>
      </c>
      <c r="B4" s="10" t="s">
        <v>284</v>
      </c>
      <c r="C4" s="10" t="s">
        <v>186</v>
      </c>
      <c r="D4" s="11" t="s">
        <v>523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1392900</v>
      </c>
      <c r="F8" s="23"/>
      <c r="G8" s="23"/>
    </row>
    <row r="9" ht="52.5" customHeight="1" spans="1:7">
      <c r="A9" s="24"/>
      <c r="B9" s="22" t="s">
        <v>524</v>
      </c>
      <c r="C9" s="22" t="s">
        <v>315</v>
      </c>
      <c r="D9" s="22" t="s">
        <v>525</v>
      </c>
      <c r="E9" s="23">
        <v>350000</v>
      </c>
      <c r="F9" s="23"/>
      <c r="G9" s="23"/>
    </row>
    <row r="10" ht="52.5" customHeight="1" spans="1:7">
      <c r="A10" s="25"/>
      <c r="B10" s="22" t="s">
        <v>524</v>
      </c>
      <c r="C10" s="22" t="s">
        <v>313</v>
      </c>
      <c r="D10" s="22" t="s">
        <v>525</v>
      </c>
      <c r="E10" s="23">
        <v>150200</v>
      </c>
      <c r="F10" s="23"/>
      <c r="G10" s="23"/>
    </row>
    <row r="11" ht="52.5" customHeight="1" spans="1:7">
      <c r="A11" s="25"/>
      <c r="B11" s="22" t="s">
        <v>524</v>
      </c>
      <c r="C11" s="22" t="s">
        <v>301</v>
      </c>
      <c r="D11" s="22" t="s">
        <v>525</v>
      </c>
      <c r="E11" s="23">
        <v>50000</v>
      </c>
      <c r="F11" s="23"/>
      <c r="G11" s="23"/>
    </row>
    <row r="12" ht="52.5" customHeight="1" spans="1:7">
      <c r="A12" s="25"/>
      <c r="B12" s="22" t="s">
        <v>524</v>
      </c>
      <c r="C12" s="22" t="s">
        <v>305</v>
      </c>
      <c r="D12" s="22" t="s">
        <v>525</v>
      </c>
      <c r="E12" s="23">
        <v>300000</v>
      </c>
      <c r="F12" s="23"/>
      <c r="G12" s="23"/>
    </row>
    <row r="13" ht="52.5" customHeight="1" spans="1:7">
      <c r="A13" s="25"/>
      <c r="B13" s="22" t="s">
        <v>524</v>
      </c>
      <c r="C13" s="22" t="s">
        <v>290</v>
      </c>
      <c r="D13" s="22" t="s">
        <v>525</v>
      </c>
      <c r="E13" s="23">
        <v>50000</v>
      </c>
      <c r="F13" s="23"/>
      <c r="G13" s="23"/>
    </row>
    <row r="14" ht="52.5" customHeight="1" spans="1:7">
      <c r="A14" s="25"/>
      <c r="B14" s="22" t="s">
        <v>524</v>
      </c>
      <c r="C14" s="22" t="s">
        <v>319</v>
      </c>
      <c r="D14" s="22" t="s">
        <v>525</v>
      </c>
      <c r="E14" s="23">
        <v>292700</v>
      </c>
      <c r="F14" s="23"/>
      <c r="G14" s="23"/>
    </row>
    <row r="15" ht="52.5" customHeight="1" spans="1:7">
      <c r="A15" s="25"/>
      <c r="B15" s="22" t="s">
        <v>524</v>
      </c>
      <c r="C15" s="22" t="s">
        <v>325</v>
      </c>
      <c r="D15" s="22" t="s">
        <v>525</v>
      </c>
      <c r="E15" s="23">
        <v>200000</v>
      </c>
      <c r="F15" s="23"/>
      <c r="G15" s="23"/>
    </row>
    <row r="16" ht="30" customHeight="1" spans="1:7">
      <c r="A16" s="26" t="s">
        <v>30</v>
      </c>
      <c r="B16" s="27" t="s">
        <v>509</v>
      </c>
      <c r="C16" s="27"/>
      <c r="D16" s="28"/>
      <c r="E16" s="23">
        <v>1392900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"单位名称："&amp;"梁河县融媒体中心"</f>
        <v>单位名称：梁河县融媒体中心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5607009.96</v>
      </c>
      <c r="D8" s="23">
        <v>5607009.96</v>
      </c>
      <c r="E8" s="23">
        <v>5007009.96</v>
      </c>
      <c r="F8" s="23"/>
      <c r="G8" s="23"/>
      <c r="H8" s="23"/>
      <c r="I8" s="23">
        <v>600000</v>
      </c>
      <c r="J8" s="23">
        <v>600000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5607009.96</v>
      </c>
      <c r="D9" s="185">
        <v>5607009.96</v>
      </c>
      <c r="E9" s="185">
        <v>5007009.96</v>
      </c>
      <c r="F9" s="185"/>
      <c r="G9" s="185"/>
      <c r="H9" s="185"/>
      <c r="I9" s="185">
        <v>600000</v>
      </c>
      <c r="J9" s="185">
        <v>600000</v>
      </c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7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"单位名称："&amp;"梁河县融媒体中心"</f>
        <v>单位名称：梁河县融媒体中心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30210</v>
      </c>
      <c r="D7" s="157">
        <v>30210</v>
      </c>
      <c r="E7" s="157">
        <v>30210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27660</v>
      </c>
      <c r="D8" s="157">
        <v>27660</v>
      </c>
      <c r="E8" s="157">
        <v>27660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27660</v>
      </c>
      <c r="D9" s="157">
        <v>27660</v>
      </c>
      <c r="E9" s="157">
        <v>27660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2550</v>
      </c>
      <c r="D10" s="157">
        <v>2550</v>
      </c>
      <c r="E10" s="157">
        <v>2550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81</v>
      </c>
      <c r="C11" s="157">
        <v>2550</v>
      </c>
      <c r="D11" s="157">
        <v>2550</v>
      </c>
      <c r="E11" s="157">
        <v>2550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1" t="s">
        <v>83</v>
      </c>
      <c r="B12" s="191" t="s">
        <v>84</v>
      </c>
      <c r="C12" s="157">
        <v>4650083.87</v>
      </c>
      <c r="D12" s="157">
        <v>4050083.87</v>
      </c>
      <c r="E12" s="157">
        <v>2657183.87</v>
      </c>
      <c r="F12" s="157">
        <v>1392900</v>
      </c>
      <c r="G12" s="157"/>
      <c r="H12" s="157"/>
      <c r="I12" s="157"/>
      <c r="J12" s="157">
        <v>600000</v>
      </c>
      <c r="K12" s="157">
        <v>600000</v>
      </c>
      <c r="L12" s="157"/>
      <c r="M12" s="157"/>
      <c r="N12" s="157"/>
      <c r="O12" s="157"/>
    </row>
    <row r="13" ht="52.5" customHeight="1" spans="1:15">
      <c r="A13" s="192" t="s">
        <v>85</v>
      </c>
      <c r="B13" s="192" t="s">
        <v>86</v>
      </c>
      <c r="C13" s="157">
        <v>3307183.87</v>
      </c>
      <c r="D13" s="157">
        <v>2707183.87</v>
      </c>
      <c r="E13" s="157">
        <v>2657183.87</v>
      </c>
      <c r="F13" s="157">
        <v>50000</v>
      </c>
      <c r="G13" s="157"/>
      <c r="H13" s="157"/>
      <c r="I13" s="157"/>
      <c r="J13" s="157">
        <v>600000</v>
      </c>
      <c r="K13" s="157">
        <v>600000</v>
      </c>
      <c r="L13" s="157"/>
      <c r="M13" s="157"/>
      <c r="N13" s="157"/>
      <c r="O13" s="157"/>
    </row>
    <row r="14" ht="52.5" customHeight="1" spans="1:15">
      <c r="A14" s="193" t="s">
        <v>87</v>
      </c>
      <c r="B14" s="193" t="s">
        <v>88</v>
      </c>
      <c r="C14" s="157">
        <v>3234503.87</v>
      </c>
      <c r="D14" s="157">
        <v>2634503.87</v>
      </c>
      <c r="E14" s="157">
        <v>2634503.87</v>
      </c>
      <c r="F14" s="157"/>
      <c r="G14" s="157"/>
      <c r="H14" s="157"/>
      <c r="I14" s="157"/>
      <c r="J14" s="157">
        <v>600000</v>
      </c>
      <c r="K14" s="157">
        <v>600000</v>
      </c>
      <c r="L14" s="157"/>
      <c r="M14" s="157"/>
      <c r="N14" s="157"/>
      <c r="O14" s="157"/>
    </row>
    <row r="15" ht="52.5" customHeight="1" spans="1:15">
      <c r="A15" s="193" t="s">
        <v>89</v>
      </c>
      <c r="B15" s="193" t="s">
        <v>90</v>
      </c>
      <c r="C15" s="157">
        <v>22680</v>
      </c>
      <c r="D15" s="157">
        <v>22680</v>
      </c>
      <c r="E15" s="157">
        <v>22680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91</v>
      </c>
      <c r="B16" s="193" t="s">
        <v>92</v>
      </c>
      <c r="C16" s="157">
        <v>50000</v>
      </c>
      <c r="D16" s="157">
        <v>50000</v>
      </c>
      <c r="E16" s="157"/>
      <c r="F16" s="157">
        <v>50000</v>
      </c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2" t="s">
        <v>93</v>
      </c>
      <c r="B17" s="192" t="s">
        <v>94</v>
      </c>
      <c r="C17" s="157">
        <v>1342900</v>
      </c>
      <c r="D17" s="157">
        <v>1342900</v>
      </c>
      <c r="E17" s="157"/>
      <c r="F17" s="157">
        <v>1342900</v>
      </c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95</v>
      </c>
      <c r="B18" s="193" t="s">
        <v>96</v>
      </c>
      <c r="C18" s="157">
        <v>1342900</v>
      </c>
      <c r="D18" s="157">
        <v>1342900</v>
      </c>
      <c r="E18" s="157"/>
      <c r="F18" s="157">
        <v>1342900</v>
      </c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1" t="s">
        <v>97</v>
      </c>
      <c r="B19" s="191" t="s">
        <v>98</v>
      </c>
      <c r="C19" s="157">
        <v>467606.59</v>
      </c>
      <c r="D19" s="157">
        <v>467606.59</v>
      </c>
      <c r="E19" s="157">
        <v>467606.59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99</v>
      </c>
      <c r="B20" s="192" t="s">
        <v>100</v>
      </c>
      <c r="C20" s="157">
        <v>439974.03</v>
      </c>
      <c r="D20" s="157">
        <v>439974.03</v>
      </c>
      <c r="E20" s="157">
        <v>439974.03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>
        <v>3600</v>
      </c>
      <c r="D21" s="157">
        <v>3600</v>
      </c>
      <c r="E21" s="157">
        <v>3600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>
        <v>10200</v>
      </c>
      <c r="D22" s="157">
        <v>10200</v>
      </c>
      <c r="E22" s="157">
        <v>10200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353189.76</v>
      </c>
      <c r="D23" s="157">
        <v>353189.76</v>
      </c>
      <c r="E23" s="157">
        <v>353189.76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107</v>
      </c>
      <c r="B24" s="193" t="s">
        <v>108</v>
      </c>
      <c r="C24" s="157">
        <v>72984.27</v>
      </c>
      <c r="D24" s="157">
        <v>72984.27</v>
      </c>
      <c r="E24" s="157">
        <v>72984.27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2" t="s">
        <v>109</v>
      </c>
      <c r="B25" s="192" t="s">
        <v>110</v>
      </c>
      <c r="C25" s="157">
        <v>11860</v>
      </c>
      <c r="D25" s="157">
        <v>11860</v>
      </c>
      <c r="E25" s="157">
        <v>11860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111</v>
      </c>
      <c r="B26" s="193" t="s">
        <v>112</v>
      </c>
      <c r="C26" s="157">
        <v>11860</v>
      </c>
      <c r="D26" s="157">
        <v>11860</v>
      </c>
      <c r="E26" s="157">
        <v>11860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2" t="s">
        <v>113</v>
      </c>
      <c r="B27" s="192" t="s">
        <v>114</v>
      </c>
      <c r="C27" s="157">
        <v>15772.56</v>
      </c>
      <c r="D27" s="157">
        <v>15772.56</v>
      </c>
      <c r="E27" s="157">
        <v>15772.56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115</v>
      </c>
      <c r="B28" s="193" t="s">
        <v>114</v>
      </c>
      <c r="C28" s="157">
        <v>15772.56</v>
      </c>
      <c r="D28" s="157">
        <v>15772.56</v>
      </c>
      <c r="E28" s="157">
        <v>15772.56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1" t="s">
        <v>116</v>
      </c>
      <c r="B29" s="191" t="s">
        <v>117</v>
      </c>
      <c r="C29" s="157">
        <v>194217.18</v>
      </c>
      <c r="D29" s="157">
        <v>194217.18</v>
      </c>
      <c r="E29" s="157">
        <v>194217.18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2" t="s">
        <v>118</v>
      </c>
      <c r="B30" s="192" t="s">
        <v>119</v>
      </c>
      <c r="C30" s="157">
        <v>194217.18</v>
      </c>
      <c r="D30" s="157">
        <v>194217.18</v>
      </c>
      <c r="E30" s="157">
        <v>194217.18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3" t="s">
        <v>120</v>
      </c>
      <c r="B31" s="193" t="s">
        <v>121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52.5" customHeight="1" spans="1:15">
      <c r="A32" s="193" t="s">
        <v>122</v>
      </c>
      <c r="B32" s="193" t="s">
        <v>123</v>
      </c>
      <c r="C32" s="157">
        <v>165557.7</v>
      </c>
      <c r="D32" s="157">
        <v>165557.7</v>
      </c>
      <c r="E32" s="157">
        <v>165557.7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ht="52.5" customHeight="1" spans="1:15">
      <c r="A33" s="193" t="s">
        <v>124</v>
      </c>
      <c r="B33" s="193" t="s">
        <v>125</v>
      </c>
      <c r="C33" s="157">
        <v>28659.48</v>
      </c>
      <c r="D33" s="157">
        <v>28659.48</v>
      </c>
      <c r="E33" s="157">
        <v>28659.48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</row>
    <row r="34" ht="52.5" customHeight="1" spans="1:15">
      <c r="A34" s="191" t="s">
        <v>126</v>
      </c>
      <c r="B34" s="191" t="s">
        <v>127</v>
      </c>
      <c r="C34" s="157">
        <v>264892.32</v>
      </c>
      <c r="D34" s="157">
        <v>264892.32</v>
      </c>
      <c r="E34" s="157">
        <v>264892.32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ht="52.5" customHeight="1" spans="1:15">
      <c r="A35" s="192" t="s">
        <v>128</v>
      </c>
      <c r="B35" s="192" t="s">
        <v>129</v>
      </c>
      <c r="C35" s="157">
        <v>264892.32</v>
      </c>
      <c r="D35" s="157">
        <v>264892.32</v>
      </c>
      <c r="E35" s="157">
        <v>264892.32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ht="52.5" customHeight="1" spans="1:15">
      <c r="A36" s="193" t="s">
        <v>130</v>
      </c>
      <c r="B36" s="193" t="s">
        <v>131</v>
      </c>
      <c r="C36" s="157">
        <v>264892.32</v>
      </c>
      <c r="D36" s="157">
        <v>264892.32</v>
      </c>
      <c r="E36" s="157">
        <v>264892.32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57"/>
    </row>
    <row r="37" ht="30" customHeight="1" spans="1:15">
      <c r="A37" s="190" t="s">
        <v>30</v>
      </c>
      <c r="B37" s="190"/>
      <c r="C37" s="157">
        <v>5607009.96</v>
      </c>
      <c r="D37" s="157">
        <v>5007009.96</v>
      </c>
      <c r="E37" s="157">
        <v>3614109.96</v>
      </c>
      <c r="F37" s="157">
        <v>1392900</v>
      </c>
      <c r="G37" s="157"/>
      <c r="H37" s="157"/>
      <c r="I37" s="157"/>
      <c r="J37" s="157">
        <v>600000</v>
      </c>
      <c r="K37" s="157">
        <v>600000</v>
      </c>
      <c r="L37" s="157"/>
      <c r="M37" s="157"/>
      <c r="N37" s="157"/>
      <c r="O37" s="157"/>
    </row>
  </sheetData>
  <mergeCells count="13">
    <mergeCell ref="N1:O1"/>
    <mergeCell ref="A2:O2"/>
    <mergeCell ref="A3:F3"/>
    <mergeCell ref="N3:O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9"/>
      <c r="B1" s="179"/>
      <c r="C1" s="179"/>
      <c r="D1" s="99" t="s">
        <v>132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"单位名称："&amp;"梁河县融媒体中心"</f>
        <v>单位名称：梁河县融媒体中心</v>
      </c>
      <c r="B3" s="181"/>
      <c r="C3" s="181"/>
      <c r="D3" s="100" t="s">
        <v>1</v>
      </c>
    </row>
    <row r="4" ht="19.5" customHeight="1" spans="1:4">
      <c r="A4" s="12" t="s">
        <v>133</v>
      </c>
      <c r="B4" s="14"/>
      <c r="C4" s="12" t="s">
        <v>134</v>
      </c>
      <c r="D4" s="14"/>
    </row>
    <row r="5" ht="21.75" customHeight="1" spans="1:4">
      <c r="A5" s="73" t="s">
        <v>135</v>
      </c>
      <c r="B5" s="11" t="s">
        <v>5</v>
      </c>
      <c r="C5" s="73" t="s">
        <v>136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137</v>
      </c>
      <c r="B7" s="23">
        <v>5007009.96</v>
      </c>
      <c r="C7" s="96" t="s">
        <v>138</v>
      </c>
      <c r="D7" s="23">
        <v>5007009.96</v>
      </c>
    </row>
    <row r="8" ht="19.5" customHeight="1" spans="1:4">
      <c r="A8" s="96" t="s">
        <v>139</v>
      </c>
      <c r="B8" s="23">
        <v>5007009.96</v>
      </c>
      <c r="C8" s="182" t="s">
        <v>140</v>
      </c>
      <c r="D8" s="23">
        <v>30210</v>
      </c>
    </row>
    <row r="9" ht="19.5" customHeight="1" spans="1:4">
      <c r="A9" s="183" t="s">
        <v>141</v>
      </c>
      <c r="B9" s="23"/>
      <c r="C9" s="182" t="s">
        <v>142</v>
      </c>
      <c r="D9" s="23"/>
    </row>
    <row r="10" ht="19.5" customHeight="1" spans="1:4">
      <c r="A10" s="183" t="s">
        <v>143</v>
      </c>
      <c r="B10" s="23"/>
      <c r="C10" s="182" t="s">
        <v>144</v>
      </c>
      <c r="D10" s="23"/>
    </row>
    <row r="11" ht="19.5" customHeight="1" spans="1:4">
      <c r="A11" s="183" t="s">
        <v>145</v>
      </c>
      <c r="B11" s="23"/>
      <c r="C11" s="182" t="s">
        <v>146</v>
      </c>
      <c r="D11" s="23"/>
    </row>
    <row r="12" ht="19.5" customHeight="1" spans="1:4">
      <c r="A12" s="183" t="s">
        <v>139</v>
      </c>
      <c r="B12" s="23"/>
      <c r="C12" s="182" t="s">
        <v>147</v>
      </c>
      <c r="D12" s="23"/>
    </row>
    <row r="13" ht="19.5" customHeight="1" spans="1:4">
      <c r="A13" s="183" t="s">
        <v>141</v>
      </c>
      <c r="B13" s="23"/>
      <c r="C13" s="182" t="s">
        <v>148</v>
      </c>
      <c r="D13" s="23"/>
    </row>
    <row r="14" ht="19.5" customHeight="1" spans="1:4">
      <c r="A14" s="183" t="s">
        <v>143</v>
      </c>
      <c r="B14" s="23"/>
      <c r="C14" s="182" t="s">
        <v>149</v>
      </c>
      <c r="D14" s="23">
        <v>4050083.87</v>
      </c>
    </row>
    <row r="15" ht="19.5" customHeight="1" spans="1:4">
      <c r="A15" s="184"/>
      <c r="B15" s="23"/>
      <c r="C15" s="182" t="s">
        <v>150</v>
      </c>
      <c r="D15" s="23">
        <v>467606.59</v>
      </c>
    </row>
    <row r="16" ht="19.5" customHeight="1" spans="1:4">
      <c r="A16" s="184"/>
      <c r="B16" s="23"/>
      <c r="C16" s="182" t="s">
        <v>151</v>
      </c>
      <c r="D16" s="23">
        <v>194217.18</v>
      </c>
    </row>
    <row r="17" ht="19.5" customHeight="1" spans="1:4">
      <c r="A17" s="184"/>
      <c r="B17" s="23"/>
      <c r="C17" s="182" t="s">
        <v>152</v>
      </c>
      <c r="D17" s="23"/>
    </row>
    <row r="18" ht="19.5" customHeight="1" spans="1:4">
      <c r="A18" s="184"/>
      <c r="B18" s="23"/>
      <c r="C18" s="182" t="s">
        <v>153</v>
      </c>
      <c r="D18" s="23"/>
    </row>
    <row r="19" ht="19.5" customHeight="1" spans="1:4">
      <c r="A19" s="184"/>
      <c r="B19" s="23"/>
      <c r="C19" s="182" t="s">
        <v>154</v>
      </c>
      <c r="D19" s="23"/>
    </row>
    <row r="20" ht="19.5" customHeight="1" spans="1:4">
      <c r="A20" s="96"/>
      <c r="B20" s="23"/>
      <c r="C20" s="182" t="s">
        <v>155</v>
      </c>
      <c r="D20" s="23"/>
    </row>
    <row r="21" ht="19.5" customHeight="1" spans="1:4">
      <c r="A21" s="96"/>
      <c r="B21" s="23"/>
      <c r="C21" s="96" t="s">
        <v>156</v>
      </c>
      <c r="D21" s="23"/>
    </row>
    <row r="22" ht="19.5" customHeight="1" spans="1:4">
      <c r="A22" s="96"/>
      <c r="B22" s="23"/>
      <c r="C22" s="96" t="s">
        <v>157</v>
      </c>
      <c r="D22" s="23"/>
    </row>
    <row r="23" ht="19.5" customHeight="1" spans="1:4">
      <c r="A23" s="96"/>
      <c r="B23" s="23"/>
      <c r="C23" s="96" t="s">
        <v>158</v>
      </c>
      <c r="D23" s="23"/>
    </row>
    <row r="24" ht="19.5" customHeight="1" spans="1:4">
      <c r="A24" s="96"/>
      <c r="B24" s="23"/>
      <c r="C24" s="96" t="s">
        <v>159</v>
      </c>
      <c r="D24" s="23"/>
    </row>
    <row r="25" ht="19.5" customHeight="1" spans="1:4">
      <c r="A25" s="96"/>
      <c r="B25" s="23"/>
      <c r="C25" s="96" t="s">
        <v>160</v>
      </c>
      <c r="D25" s="23"/>
    </row>
    <row r="26" ht="19.5" customHeight="1" spans="1:4">
      <c r="A26" s="182"/>
      <c r="B26" s="23"/>
      <c r="C26" s="96" t="s">
        <v>161</v>
      </c>
      <c r="D26" s="23">
        <v>264892.32</v>
      </c>
    </row>
    <row r="27" ht="19.5" customHeight="1" spans="1:4">
      <c r="A27" s="96"/>
      <c r="B27" s="23"/>
      <c r="C27" s="96" t="s">
        <v>162</v>
      </c>
      <c r="D27" s="23"/>
    </row>
    <row r="28" customHeight="1" spans="1:4">
      <c r="A28" s="96"/>
      <c r="B28" s="23"/>
      <c r="C28" s="183" t="s">
        <v>163</v>
      </c>
      <c r="D28" s="23"/>
    </row>
    <row r="29" ht="19.5" customHeight="1" spans="1:4">
      <c r="A29" s="96"/>
      <c r="B29" s="23"/>
      <c r="C29" s="96" t="s">
        <v>164</v>
      </c>
      <c r="D29" s="23"/>
    </row>
    <row r="30" ht="19.5" customHeight="1" spans="1:4">
      <c r="A30" s="182"/>
      <c r="B30" s="23"/>
      <c r="C30" s="96" t="s">
        <v>165</v>
      </c>
      <c r="D30" s="23"/>
    </row>
    <row r="31" ht="18" customHeight="1" spans="1:4">
      <c r="A31" s="182"/>
      <c r="B31" s="23"/>
      <c r="C31" s="96" t="s">
        <v>166</v>
      </c>
      <c r="D31" s="23"/>
    </row>
    <row r="32" ht="18" customHeight="1" spans="1:4">
      <c r="A32" s="182"/>
      <c r="B32" s="23"/>
      <c r="C32" s="183" t="s">
        <v>167</v>
      </c>
      <c r="D32" s="23"/>
    </row>
    <row r="33" ht="18" customHeight="1" spans="1:4">
      <c r="A33" s="182"/>
      <c r="B33" s="23"/>
      <c r="C33" s="183" t="s">
        <v>168</v>
      </c>
      <c r="D33" s="23"/>
    </row>
    <row r="34" ht="19.5" customHeight="1" spans="1:4">
      <c r="A34" s="182"/>
      <c r="B34" s="185"/>
      <c r="C34" s="96" t="s">
        <v>169</v>
      </c>
      <c r="D34" s="185"/>
    </row>
    <row r="35" ht="19.5" customHeight="1" spans="1:4">
      <c r="A35" s="182"/>
      <c r="B35" s="23"/>
      <c r="C35" s="96" t="s">
        <v>170</v>
      </c>
      <c r="D35" s="23"/>
    </row>
    <row r="36" ht="19.5" customHeight="1" spans="1:4">
      <c r="A36" s="186" t="s">
        <v>24</v>
      </c>
      <c r="B36" s="23">
        <v>5007009.96</v>
      </c>
      <c r="C36" s="186" t="s">
        <v>25</v>
      </c>
      <c r="D36" s="23">
        <v>5007009.96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6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171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"单位名称："&amp;"梁河县融媒体中心"</f>
        <v>单位名称：梁河县融媒体中心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172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173</v>
      </c>
      <c r="F5" s="174" t="s">
        <v>174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30210</v>
      </c>
      <c r="D7" s="176">
        <v>30210</v>
      </c>
      <c r="E7" s="176">
        <v>18000</v>
      </c>
      <c r="F7" s="176">
        <v>12210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27660</v>
      </c>
      <c r="D8" s="176">
        <v>27660</v>
      </c>
      <c r="E8" s="176">
        <v>18000</v>
      </c>
      <c r="F8" s="176">
        <v>9660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27660</v>
      </c>
      <c r="D9" s="176">
        <v>27660</v>
      </c>
      <c r="E9" s="176">
        <v>18000</v>
      </c>
      <c r="F9" s="176">
        <v>9660</v>
      </c>
      <c r="G9" s="176"/>
    </row>
    <row r="10" ht="18.75" customHeight="1" outlineLevel="1" spans="1:7">
      <c r="A10" s="177" t="s">
        <v>80</v>
      </c>
      <c r="B10" s="177" t="s">
        <v>81</v>
      </c>
      <c r="C10" s="176">
        <v>2550</v>
      </c>
      <c r="D10" s="176">
        <v>2550</v>
      </c>
      <c r="E10" s="176"/>
      <c r="F10" s="176">
        <v>2550</v>
      </c>
      <c r="G10" s="176"/>
    </row>
    <row r="11" ht="18.75" customHeight="1" outlineLevel="2" spans="1:7">
      <c r="A11" s="178" t="s">
        <v>82</v>
      </c>
      <c r="B11" s="178" t="s">
        <v>81</v>
      </c>
      <c r="C11" s="176">
        <v>2550</v>
      </c>
      <c r="D11" s="176">
        <v>2550</v>
      </c>
      <c r="E11" s="176"/>
      <c r="F11" s="176">
        <v>2550</v>
      </c>
      <c r="G11" s="176"/>
    </row>
    <row r="12" ht="18.75" customHeight="1" spans="1:7">
      <c r="A12" s="175" t="s">
        <v>83</v>
      </c>
      <c r="B12" s="175" t="s">
        <v>84</v>
      </c>
      <c r="C12" s="176">
        <v>4050083.87</v>
      </c>
      <c r="D12" s="176">
        <v>2657183.87</v>
      </c>
      <c r="E12" s="176">
        <v>2543452.15</v>
      </c>
      <c r="F12" s="176">
        <v>113731.72</v>
      </c>
      <c r="G12" s="176">
        <v>1392900</v>
      </c>
    </row>
    <row r="13" ht="18.75" customHeight="1" outlineLevel="1" spans="1:7">
      <c r="A13" s="177" t="s">
        <v>85</v>
      </c>
      <c r="B13" s="177" t="s">
        <v>86</v>
      </c>
      <c r="C13" s="176">
        <v>2707183.87</v>
      </c>
      <c r="D13" s="176">
        <v>2657183.87</v>
      </c>
      <c r="E13" s="176">
        <v>2543452.15</v>
      </c>
      <c r="F13" s="176">
        <v>113731.72</v>
      </c>
      <c r="G13" s="176">
        <v>50000</v>
      </c>
    </row>
    <row r="14" ht="18.75" customHeight="1" outlineLevel="2" spans="1:7">
      <c r="A14" s="178" t="s">
        <v>87</v>
      </c>
      <c r="B14" s="178" t="s">
        <v>88</v>
      </c>
      <c r="C14" s="176">
        <v>2634503.87</v>
      </c>
      <c r="D14" s="176">
        <v>2634503.87</v>
      </c>
      <c r="E14" s="176">
        <v>2520772.15</v>
      </c>
      <c r="F14" s="176">
        <v>113731.72</v>
      </c>
      <c r="G14" s="176"/>
    </row>
    <row r="15" ht="18.75" customHeight="1" outlineLevel="2" spans="1:7">
      <c r="A15" s="178" t="s">
        <v>89</v>
      </c>
      <c r="B15" s="178" t="s">
        <v>90</v>
      </c>
      <c r="C15" s="176">
        <v>22680</v>
      </c>
      <c r="D15" s="176">
        <v>22680</v>
      </c>
      <c r="E15" s="176">
        <v>22680</v>
      </c>
      <c r="F15" s="176"/>
      <c r="G15" s="176"/>
    </row>
    <row r="16" ht="18.75" customHeight="1" outlineLevel="2" spans="1:7">
      <c r="A16" s="178" t="s">
        <v>91</v>
      </c>
      <c r="B16" s="178" t="s">
        <v>92</v>
      </c>
      <c r="C16" s="176">
        <v>50000</v>
      </c>
      <c r="D16" s="176"/>
      <c r="E16" s="176"/>
      <c r="F16" s="176"/>
      <c r="G16" s="176">
        <v>50000</v>
      </c>
    </row>
    <row r="17" ht="18.75" customHeight="1" outlineLevel="1" spans="1:7">
      <c r="A17" s="177" t="s">
        <v>93</v>
      </c>
      <c r="B17" s="177" t="s">
        <v>94</v>
      </c>
      <c r="C17" s="176">
        <v>1342900</v>
      </c>
      <c r="D17" s="176"/>
      <c r="E17" s="176"/>
      <c r="F17" s="176"/>
      <c r="G17" s="176">
        <v>1342900</v>
      </c>
    </row>
    <row r="18" ht="18.75" customHeight="1" outlineLevel="2" spans="1:7">
      <c r="A18" s="178" t="s">
        <v>95</v>
      </c>
      <c r="B18" s="178" t="s">
        <v>96</v>
      </c>
      <c r="C18" s="176">
        <v>1342900</v>
      </c>
      <c r="D18" s="176"/>
      <c r="E18" s="176"/>
      <c r="F18" s="176"/>
      <c r="G18" s="176">
        <v>1342900</v>
      </c>
    </row>
    <row r="19" ht="18.75" customHeight="1" spans="1:7">
      <c r="A19" s="175" t="s">
        <v>97</v>
      </c>
      <c r="B19" s="175" t="s">
        <v>98</v>
      </c>
      <c r="C19" s="176">
        <v>467606.59</v>
      </c>
      <c r="D19" s="176">
        <v>467606.59</v>
      </c>
      <c r="E19" s="176">
        <v>453806.59</v>
      </c>
      <c r="F19" s="176">
        <v>13800</v>
      </c>
      <c r="G19" s="176"/>
    </row>
    <row r="20" ht="18.75" customHeight="1" outlineLevel="1" spans="1:7">
      <c r="A20" s="177" t="s">
        <v>99</v>
      </c>
      <c r="B20" s="177" t="s">
        <v>100</v>
      </c>
      <c r="C20" s="176">
        <v>439974.03</v>
      </c>
      <c r="D20" s="176">
        <v>439974.03</v>
      </c>
      <c r="E20" s="176">
        <v>426174.03</v>
      </c>
      <c r="F20" s="176">
        <v>13800</v>
      </c>
      <c r="G20" s="176"/>
    </row>
    <row r="21" ht="18.75" customHeight="1" outlineLevel="2" spans="1:7">
      <c r="A21" s="178" t="s">
        <v>101</v>
      </c>
      <c r="B21" s="178" t="s">
        <v>102</v>
      </c>
      <c r="C21" s="176">
        <v>3600</v>
      </c>
      <c r="D21" s="176">
        <v>3600</v>
      </c>
      <c r="E21" s="176"/>
      <c r="F21" s="176">
        <v>3600</v>
      </c>
      <c r="G21" s="176"/>
    </row>
    <row r="22" ht="18.75" customHeight="1" outlineLevel="2" spans="1:7">
      <c r="A22" s="178" t="s">
        <v>103</v>
      </c>
      <c r="B22" s="178" t="s">
        <v>104</v>
      </c>
      <c r="C22" s="176">
        <v>10200</v>
      </c>
      <c r="D22" s="176">
        <v>10200</v>
      </c>
      <c r="E22" s="176"/>
      <c r="F22" s="176">
        <v>10200</v>
      </c>
      <c r="G22" s="176"/>
    </row>
    <row r="23" ht="18.75" customHeight="1" outlineLevel="2" spans="1:7">
      <c r="A23" s="178" t="s">
        <v>105</v>
      </c>
      <c r="B23" s="178" t="s">
        <v>106</v>
      </c>
      <c r="C23" s="176">
        <v>353189.76</v>
      </c>
      <c r="D23" s="176">
        <v>353189.76</v>
      </c>
      <c r="E23" s="176">
        <v>353189.76</v>
      </c>
      <c r="F23" s="176"/>
      <c r="G23" s="176"/>
    </row>
    <row r="24" ht="18.75" customHeight="1" outlineLevel="2" spans="1:7">
      <c r="A24" s="178" t="s">
        <v>107</v>
      </c>
      <c r="B24" s="178" t="s">
        <v>108</v>
      </c>
      <c r="C24" s="176">
        <v>72984.27</v>
      </c>
      <c r="D24" s="176">
        <v>72984.27</v>
      </c>
      <c r="E24" s="176">
        <v>72984.27</v>
      </c>
      <c r="F24" s="176"/>
      <c r="G24" s="176"/>
    </row>
    <row r="25" ht="18.75" customHeight="1" outlineLevel="1" spans="1:7">
      <c r="A25" s="177" t="s">
        <v>109</v>
      </c>
      <c r="B25" s="177" t="s">
        <v>110</v>
      </c>
      <c r="C25" s="176">
        <v>11860</v>
      </c>
      <c r="D25" s="176">
        <v>11860</v>
      </c>
      <c r="E25" s="176">
        <v>11860</v>
      </c>
      <c r="F25" s="176"/>
      <c r="G25" s="176"/>
    </row>
    <row r="26" ht="18.75" customHeight="1" outlineLevel="2" spans="1:7">
      <c r="A26" s="178" t="s">
        <v>111</v>
      </c>
      <c r="B26" s="178" t="s">
        <v>112</v>
      </c>
      <c r="C26" s="176">
        <v>11860</v>
      </c>
      <c r="D26" s="176">
        <v>11860</v>
      </c>
      <c r="E26" s="176">
        <v>11860</v>
      </c>
      <c r="F26" s="176"/>
      <c r="G26" s="176"/>
    </row>
    <row r="27" ht="18.75" customHeight="1" outlineLevel="1" spans="1:7">
      <c r="A27" s="177" t="s">
        <v>113</v>
      </c>
      <c r="B27" s="177" t="s">
        <v>114</v>
      </c>
      <c r="C27" s="176">
        <v>15772.56</v>
      </c>
      <c r="D27" s="176">
        <v>15772.56</v>
      </c>
      <c r="E27" s="176">
        <v>15772.56</v>
      </c>
      <c r="F27" s="176"/>
      <c r="G27" s="176"/>
    </row>
    <row r="28" ht="18.75" customHeight="1" outlineLevel="2" spans="1:7">
      <c r="A28" s="178" t="s">
        <v>115</v>
      </c>
      <c r="B28" s="178" t="s">
        <v>114</v>
      </c>
      <c r="C28" s="176">
        <v>15772.56</v>
      </c>
      <c r="D28" s="176">
        <v>15772.56</v>
      </c>
      <c r="E28" s="176">
        <v>15772.56</v>
      </c>
      <c r="F28" s="176"/>
      <c r="G28" s="176"/>
    </row>
    <row r="29" ht="18.75" customHeight="1" spans="1:7">
      <c r="A29" s="175" t="s">
        <v>116</v>
      </c>
      <c r="B29" s="175" t="s">
        <v>117</v>
      </c>
      <c r="C29" s="176">
        <v>194217.18</v>
      </c>
      <c r="D29" s="176">
        <v>194217.18</v>
      </c>
      <c r="E29" s="176">
        <v>194217.18</v>
      </c>
      <c r="F29" s="176"/>
      <c r="G29" s="176"/>
    </row>
    <row r="30" ht="18.75" customHeight="1" outlineLevel="1" spans="1:7">
      <c r="A30" s="177" t="s">
        <v>118</v>
      </c>
      <c r="B30" s="177" t="s">
        <v>119</v>
      </c>
      <c r="C30" s="176">
        <v>194217.18</v>
      </c>
      <c r="D30" s="176">
        <v>194217.18</v>
      </c>
      <c r="E30" s="176">
        <v>194217.18</v>
      </c>
      <c r="F30" s="176"/>
      <c r="G30" s="176"/>
    </row>
    <row r="31" ht="18.75" customHeight="1" outlineLevel="2" spans="1:7">
      <c r="A31" s="178" t="s">
        <v>122</v>
      </c>
      <c r="B31" s="178" t="s">
        <v>123</v>
      </c>
      <c r="C31" s="176">
        <v>165557.7</v>
      </c>
      <c r="D31" s="176">
        <v>165557.7</v>
      </c>
      <c r="E31" s="176">
        <v>165557.7</v>
      </c>
      <c r="F31" s="176"/>
      <c r="G31" s="176"/>
    </row>
    <row r="32" ht="18.75" customHeight="1" outlineLevel="2" spans="1:7">
      <c r="A32" s="178" t="s">
        <v>124</v>
      </c>
      <c r="B32" s="178" t="s">
        <v>125</v>
      </c>
      <c r="C32" s="176">
        <v>28659.48</v>
      </c>
      <c r="D32" s="176">
        <v>28659.48</v>
      </c>
      <c r="E32" s="176">
        <v>28659.48</v>
      </c>
      <c r="F32" s="176"/>
      <c r="G32" s="176"/>
    </row>
    <row r="33" ht="18.75" customHeight="1" spans="1:7">
      <c r="A33" s="175" t="s">
        <v>126</v>
      </c>
      <c r="B33" s="175" t="s">
        <v>127</v>
      </c>
      <c r="C33" s="176">
        <v>264892.32</v>
      </c>
      <c r="D33" s="176">
        <v>264892.32</v>
      </c>
      <c r="E33" s="176">
        <v>264892.32</v>
      </c>
      <c r="F33" s="176"/>
      <c r="G33" s="176"/>
    </row>
    <row r="34" ht="18.75" customHeight="1" outlineLevel="1" spans="1:7">
      <c r="A34" s="177" t="s">
        <v>128</v>
      </c>
      <c r="B34" s="177" t="s">
        <v>129</v>
      </c>
      <c r="C34" s="176">
        <v>264892.32</v>
      </c>
      <c r="D34" s="176">
        <v>264892.32</v>
      </c>
      <c r="E34" s="176">
        <v>264892.32</v>
      </c>
      <c r="F34" s="176"/>
      <c r="G34" s="176"/>
    </row>
    <row r="35" ht="18.75" customHeight="1" outlineLevel="2" spans="1:7">
      <c r="A35" s="178" t="s">
        <v>130</v>
      </c>
      <c r="B35" s="178" t="s">
        <v>131</v>
      </c>
      <c r="C35" s="176">
        <v>264892.32</v>
      </c>
      <c r="D35" s="176">
        <v>264892.32</v>
      </c>
      <c r="E35" s="176">
        <v>264892.32</v>
      </c>
      <c r="F35" s="176"/>
      <c r="G35" s="176"/>
    </row>
    <row r="36" ht="18.75" customHeight="1" spans="1:7">
      <c r="A36" s="174" t="s">
        <v>30</v>
      </c>
      <c r="B36" s="174"/>
      <c r="C36" s="176">
        <v>5007009.96</v>
      </c>
      <c r="D36" s="176">
        <v>3614109.96</v>
      </c>
      <c r="E36" s="176">
        <v>3474368.24</v>
      </c>
      <c r="F36" s="176">
        <v>139741.72</v>
      </c>
      <c r="G36" s="176">
        <v>1392900</v>
      </c>
    </row>
  </sheetData>
  <mergeCells count="7">
    <mergeCell ref="A2:G2"/>
    <mergeCell ref="A3:C3"/>
    <mergeCell ref="A4:B4"/>
    <mergeCell ref="D4:F4"/>
    <mergeCell ref="A36:B3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F24" sqref="F24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63"/>
      <c r="B1" s="163"/>
      <c r="C1" s="164"/>
      <c r="D1" s="1"/>
      <c r="E1" s="1"/>
      <c r="F1" s="165" t="s">
        <v>175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"单位名称："&amp;"梁河县融媒体中心"</f>
        <v>单位名称：梁河县融媒体中心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176</v>
      </c>
      <c r="B4" s="73" t="s">
        <v>177</v>
      </c>
      <c r="C4" s="12" t="s">
        <v>178</v>
      </c>
      <c r="D4" s="13"/>
      <c r="E4" s="14"/>
      <c r="F4" s="73" t="s">
        <v>179</v>
      </c>
    </row>
    <row r="5" ht="19.5" customHeight="1" spans="1:6">
      <c r="A5" s="18"/>
      <c r="B5" s="77"/>
      <c r="C5" s="35" t="s">
        <v>33</v>
      </c>
      <c r="D5" s="35" t="s">
        <v>180</v>
      </c>
      <c r="E5" s="35" t="s">
        <v>181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3000</v>
      </c>
      <c r="B7" s="170"/>
      <c r="C7" s="171"/>
      <c r="D7" s="170"/>
      <c r="E7" s="170"/>
      <c r="F7" s="170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4"/>
  <sheetViews>
    <sheetView showZeros="0" topLeftCell="A37" workbookViewId="0">
      <selection activeCell="G38" sqref="G38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182</v>
      </c>
      <c r="U1" s="162"/>
      <c r="V1" s="162"/>
      <c r="W1" s="162"/>
    </row>
    <row r="2" ht="45.75" customHeight="1" spans="1:23">
      <c r="A2" s="159" t="s">
        <v>183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"单位名称："&amp;"梁河县融媒体中心"</f>
        <v>单位名称：梁河县融媒体中心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184</v>
      </c>
      <c r="B4" s="160" t="s">
        <v>185</v>
      </c>
      <c r="C4" s="160" t="s">
        <v>186</v>
      </c>
      <c r="D4" s="160" t="s">
        <v>187</v>
      </c>
      <c r="E4" s="160" t="s">
        <v>188</v>
      </c>
      <c r="F4" s="160" t="s">
        <v>189</v>
      </c>
      <c r="G4" s="160" t="s">
        <v>190</v>
      </c>
      <c r="H4" s="160" t="s">
        <v>191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192</v>
      </c>
      <c r="I5" s="160" t="s">
        <v>34</v>
      </c>
      <c r="J5" s="160" t="s">
        <v>193</v>
      </c>
      <c r="K5" s="160" t="s">
        <v>194</v>
      </c>
      <c r="L5" s="160" t="s">
        <v>195</v>
      </c>
      <c r="M5" s="160" t="s">
        <v>196</v>
      </c>
      <c r="N5" s="160" t="s">
        <v>197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198</v>
      </c>
      <c r="J6" s="160" t="s">
        <v>193</v>
      </c>
      <c r="K6" s="160" t="s">
        <v>194</v>
      </c>
      <c r="L6" s="160" t="s">
        <v>195</v>
      </c>
      <c r="M6" s="160" t="s">
        <v>196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199</v>
      </c>
      <c r="Q8" s="160" t="s">
        <v>200</v>
      </c>
      <c r="R8" s="160" t="s">
        <v>201</v>
      </c>
      <c r="S8" s="160" t="s">
        <v>202</v>
      </c>
      <c r="T8" s="160" t="s">
        <v>203</v>
      </c>
      <c r="U8" s="160" t="s">
        <v>204</v>
      </c>
      <c r="V8" s="160" t="s">
        <v>205</v>
      </c>
      <c r="W8" s="160" t="s">
        <v>206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3614109.96</v>
      </c>
      <c r="I9" s="157">
        <v>3614109.96</v>
      </c>
      <c r="J9" s="157"/>
      <c r="K9" s="157"/>
      <c r="L9" s="157">
        <v>3614109.96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207</v>
      </c>
      <c r="C10" s="155" t="s">
        <v>208</v>
      </c>
      <c r="D10" s="155" t="s">
        <v>87</v>
      </c>
      <c r="E10" s="155" t="s">
        <v>88</v>
      </c>
      <c r="F10" s="155" t="s">
        <v>209</v>
      </c>
      <c r="G10" s="155" t="s">
        <v>210</v>
      </c>
      <c r="H10" s="157">
        <v>838344</v>
      </c>
      <c r="I10" s="157">
        <v>838344</v>
      </c>
      <c r="J10" s="157"/>
      <c r="K10" s="157"/>
      <c r="L10" s="157">
        <v>838344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207</v>
      </c>
      <c r="C11" s="155" t="s">
        <v>208</v>
      </c>
      <c r="D11" s="155" t="s">
        <v>87</v>
      </c>
      <c r="E11" s="155" t="s">
        <v>88</v>
      </c>
      <c r="F11" s="155" t="s">
        <v>211</v>
      </c>
      <c r="G11" s="155" t="s">
        <v>212</v>
      </c>
      <c r="H11" s="157">
        <v>103176</v>
      </c>
      <c r="I11" s="157">
        <v>103176</v>
      </c>
      <c r="J11" s="157"/>
      <c r="K11" s="157"/>
      <c r="L11" s="157">
        <v>103176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207</v>
      </c>
      <c r="C12" s="155" t="s">
        <v>208</v>
      </c>
      <c r="D12" s="155" t="s">
        <v>87</v>
      </c>
      <c r="E12" s="155" t="s">
        <v>88</v>
      </c>
      <c r="F12" s="155" t="s">
        <v>213</v>
      </c>
      <c r="G12" s="155" t="s">
        <v>214</v>
      </c>
      <c r="H12" s="157">
        <v>69862</v>
      </c>
      <c r="I12" s="157">
        <v>69862</v>
      </c>
      <c r="J12" s="157"/>
      <c r="K12" s="157"/>
      <c r="L12" s="157">
        <v>69862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207</v>
      </c>
      <c r="C13" s="155" t="s">
        <v>208</v>
      </c>
      <c r="D13" s="155" t="s">
        <v>87</v>
      </c>
      <c r="E13" s="155" t="s">
        <v>88</v>
      </c>
      <c r="F13" s="155" t="s">
        <v>213</v>
      </c>
      <c r="G13" s="155" t="s">
        <v>214</v>
      </c>
      <c r="H13" s="157">
        <v>272160</v>
      </c>
      <c r="I13" s="157">
        <v>272160</v>
      </c>
      <c r="J13" s="157"/>
      <c r="K13" s="157"/>
      <c r="L13" s="157">
        <v>272160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207</v>
      </c>
      <c r="C14" s="155" t="s">
        <v>208</v>
      </c>
      <c r="D14" s="155" t="s">
        <v>87</v>
      </c>
      <c r="E14" s="155" t="s">
        <v>88</v>
      </c>
      <c r="F14" s="155" t="s">
        <v>213</v>
      </c>
      <c r="G14" s="155" t="s">
        <v>214</v>
      </c>
      <c r="H14" s="157">
        <v>274116</v>
      </c>
      <c r="I14" s="157">
        <v>274116</v>
      </c>
      <c r="J14" s="157"/>
      <c r="K14" s="157"/>
      <c r="L14" s="157">
        <v>274116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215</v>
      </c>
      <c r="C15" s="155" t="s">
        <v>216</v>
      </c>
      <c r="D15" s="155" t="s">
        <v>87</v>
      </c>
      <c r="E15" s="155" t="s">
        <v>88</v>
      </c>
      <c r="F15" s="155" t="s">
        <v>213</v>
      </c>
      <c r="G15" s="155" t="s">
        <v>214</v>
      </c>
      <c r="H15" s="157">
        <v>504000</v>
      </c>
      <c r="I15" s="157">
        <v>504000</v>
      </c>
      <c r="J15" s="157"/>
      <c r="K15" s="157"/>
      <c r="L15" s="157">
        <v>504000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207</v>
      </c>
      <c r="C16" s="155" t="s">
        <v>208</v>
      </c>
      <c r="D16" s="155" t="s">
        <v>87</v>
      </c>
      <c r="E16" s="155" t="s">
        <v>88</v>
      </c>
      <c r="F16" s="155" t="s">
        <v>213</v>
      </c>
      <c r="G16" s="155" t="s">
        <v>214</v>
      </c>
      <c r="H16" s="157">
        <v>215640</v>
      </c>
      <c r="I16" s="157">
        <v>215640</v>
      </c>
      <c r="J16" s="157"/>
      <c r="K16" s="157"/>
      <c r="L16" s="157">
        <v>215640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217</v>
      </c>
      <c r="C17" s="155" t="s">
        <v>218</v>
      </c>
      <c r="D17" s="155" t="s">
        <v>105</v>
      </c>
      <c r="E17" s="155" t="s">
        <v>106</v>
      </c>
      <c r="F17" s="155" t="s">
        <v>219</v>
      </c>
      <c r="G17" s="155" t="s">
        <v>218</v>
      </c>
      <c r="H17" s="157">
        <v>353189.76</v>
      </c>
      <c r="I17" s="157">
        <v>353189.76</v>
      </c>
      <c r="J17" s="157"/>
      <c r="K17" s="157"/>
      <c r="L17" s="157">
        <v>353189.76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220</v>
      </c>
      <c r="C18" s="155" t="s">
        <v>221</v>
      </c>
      <c r="D18" s="155" t="s">
        <v>107</v>
      </c>
      <c r="E18" s="155" t="s">
        <v>108</v>
      </c>
      <c r="F18" s="155" t="s">
        <v>222</v>
      </c>
      <c r="G18" s="155" t="s">
        <v>221</v>
      </c>
      <c r="H18" s="157">
        <v>72984.27</v>
      </c>
      <c r="I18" s="157">
        <v>72984.27</v>
      </c>
      <c r="J18" s="157"/>
      <c r="K18" s="157"/>
      <c r="L18" s="157">
        <v>72984.27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223</v>
      </c>
      <c r="C19" s="155" t="s">
        <v>224</v>
      </c>
      <c r="D19" s="155" t="s">
        <v>120</v>
      </c>
      <c r="E19" s="155" t="s">
        <v>121</v>
      </c>
      <c r="F19" s="155" t="s">
        <v>225</v>
      </c>
      <c r="G19" s="155" t="s">
        <v>224</v>
      </c>
      <c r="H19" s="157"/>
      <c r="I19" s="157"/>
      <c r="J19" s="157"/>
      <c r="K19" s="157"/>
      <c r="L19" s="157"/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223</v>
      </c>
      <c r="C20" s="155" t="s">
        <v>224</v>
      </c>
      <c r="D20" s="155" t="s">
        <v>122</v>
      </c>
      <c r="E20" s="155" t="s">
        <v>123</v>
      </c>
      <c r="F20" s="155" t="s">
        <v>225</v>
      </c>
      <c r="G20" s="155" t="s">
        <v>224</v>
      </c>
      <c r="H20" s="157">
        <v>165557.7</v>
      </c>
      <c r="I20" s="157">
        <v>165557.7</v>
      </c>
      <c r="J20" s="157"/>
      <c r="K20" s="157"/>
      <c r="L20" s="157">
        <v>165557.7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226</v>
      </c>
      <c r="C21" s="155" t="s">
        <v>227</v>
      </c>
      <c r="D21" s="155" t="s">
        <v>124</v>
      </c>
      <c r="E21" s="155" t="s">
        <v>125</v>
      </c>
      <c r="F21" s="155" t="s">
        <v>228</v>
      </c>
      <c r="G21" s="155" t="s">
        <v>229</v>
      </c>
      <c r="H21" s="157">
        <v>11000</v>
      </c>
      <c r="I21" s="157">
        <v>11000</v>
      </c>
      <c r="J21" s="157"/>
      <c r="K21" s="157"/>
      <c r="L21" s="157">
        <v>11000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230</v>
      </c>
      <c r="C22" s="155" t="s">
        <v>231</v>
      </c>
      <c r="D22" s="155" t="s">
        <v>87</v>
      </c>
      <c r="E22" s="155" t="s">
        <v>88</v>
      </c>
      <c r="F22" s="155" t="s">
        <v>228</v>
      </c>
      <c r="G22" s="155" t="s">
        <v>229</v>
      </c>
      <c r="H22" s="157">
        <v>27474.15</v>
      </c>
      <c r="I22" s="157">
        <v>27474.15</v>
      </c>
      <c r="J22" s="157"/>
      <c r="K22" s="157"/>
      <c r="L22" s="157">
        <v>27474.15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232</v>
      </c>
      <c r="C23" s="155" t="s">
        <v>233</v>
      </c>
      <c r="D23" s="155" t="s">
        <v>124</v>
      </c>
      <c r="E23" s="155" t="s">
        <v>125</v>
      </c>
      <c r="F23" s="155" t="s">
        <v>228</v>
      </c>
      <c r="G23" s="155" t="s">
        <v>229</v>
      </c>
      <c r="H23" s="157">
        <v>8829.74</v>
      </c>
      <c r="I23" s="157">
        <v>8829.74</v>
      </c>
      <c r="J23" s="157"/>
      <c r="K23" s="157"/>
      <c r="L23" s="157">
        <v>8829.74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234</v>
      </c>
      <c r="C24" s="155" t="s">
        <v>235</v>
      </c>
      <c r="D24" s="155" t="s">
        <v>124</v>
      </c>
      <c r="E24" s="155" t="s">
        <v>125</v>
      </c>
      <c r="F24" s="155" t="s">
        <v>228</v>
      </c>
      <c r="G24" s="155" t="s">
        <v>229</v>
      </c>
      <c r="H24" s="157">
        <v>8829.74</v>
      </c>
      <c r="I24" s="157">
        <v>8829.74</v>
      </c>
      <c r="J24" s="157"/>
      <c r="K24" s="157"/>
      <c r="L24" s="157">
        <v>8829.74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236</v>
      </c>
      <c r="C25" s="155" t="s">
        <v>237</v>
      </c>
      <c r="D25" s="155" t="s">
        <v>115</v>
      </c>
      <c r="E25" s="155" t="s">
        <v>114</v>
      </c>
      <c r="F25" s="155" t="s">
        <v>228</v>
      </c>
      <c r="G25" s="155" t="s">
        <v>229</v>
      </c>
      <c r="H25" s="157">
        <v>15772.56</v>
      </c>
      <c r="I25" s="157">
        <v>15772.56</v>
      </c>
      <c r="J25" s="157"/>
      <c r="K25" s="157"/>
      <c r="L25" s="157">
        <v>15772.56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238</v>
      </c>
      <c r="C26" s="155" t="s">
        <v>131</v>
      </c>
      <c r="D26" s="155" t="s">
        <v>130</v>
      </c>
      <c r="E26" s="155" t="s">
        <v>131</v>
      </c>
      <c r="F26" s="155" t="s">
        <v>239</v>
      </c>
      <c r="G26" s="155" t="s">
        <v>131</v>
      </c>
      <c r="H26" s="157">
        <v>264892.32</v>
      </c>
      <c r="I26" s="157">
        <v>264892.32</v>
      </c>
      <c r="J26" s="157"/>
      <c r="K26" s="157"/>
      <c r="L26" s="157">
        <v>264892.32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240</v>
      </c>
      <c r="C27" s="155" t="s">
        <v>241</v>
      </c>
      <c r="D27" s="155" t="s">
        <v>89</v>
      </c>
      <c r="E27" s="155" t="s">
        <v>90</v>
      </c>
      <c r="F27" s="155" t="s">
        <v>242</v>
      </c>
      <c r="G27" s="155" t="s">
        <v>243</v>
      </c>
      <c r="H27" s="157">
        <v>22680</v>
      </c>
      <c r="I27" s="157">
        <v>22680</v>
      </c>
      <c r="J27" s="157"/>
      <c r="K27" s="157"/>
      <c r="L27" s="157">
        <v>22680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244</v>
      </c>
      <c r="C28" s="155" t="s">
        <v>245</v>
      </c>
      <c r="D28" s="155" t="s">
        <v>87</v>
      </c>
      <c r="E28" s="155" t="s">
        <v>88</v>
      </c>
      <c r="F28" s="155" t="s">
        <v>242</v>
      </c>
      <c r="G28" s="155" t="s">
        <v>243</v>
      </c>
      <c r="H28" s="157">
        <v>216000</v>
      </c>
      <c r="I28" s="157">
        <v>216000</v>
      </c>
      <c r="J28" s="157"/>
      <c r="K28" s="157"/>
      <c r="L28" s="157">
        <v>216000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246</v>
      </c>
      <c r="C29" s="155" t="s">
        <v>247</v>
      </c>
      <c r="D29" s="155" t="s">
        <v>82</v>
      </c>
      <c r="E29" s="155" t="s">
        <v>81</v>
      </c>
      <c r="F29" s="155" t="s">
        <v>248</v>
      </c>
      <c r="G29" s="155" t="s">
        <v>249</v>
      </c>
      <c r="H29" s="157">
        <v>2550</v>
      </c>
      <c r="I29" s="157">
        <v>2550</v>
      </c>
      <c r="J29" s="157"/>
      <c r="K29" s="157"/>
      <c r="L29" s="157">
        <v>2550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250</v>
      </c>
      <c r="C30" s="155" t="s">
        <v>251</v>
      </c>
      <c r="D30" s="155" t="s">
        <v>87</v>
      </c>
      <c r="E30" s="155" t="s">
        <v>88</v>
      </c>
      <c r="F30" s="155" t="s">
        <v>248</v>
      </c>
      <c r="G30" s="155" t="s">
        <v>249</v>
      </c>
      <c r="H30" s="157">
        <v>9733</v>
      </c>
      <c r="I30" s="157">
        <v>9733</v>
      </c>
      <c r="J30" s="157"/>
      <c r="K30" s="157"/>
      <c r="L30" s="157">
        <v>9733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252</v>
      </c>
      <c r="C31" s="155" t="s">
        <v>253</v>
      </c>
      <c r="D31" s="155" t="s">
        <v>87</v>
      </c>
      <c r="E31" s="155" t="s">
        <v>88</v>
      </c>
      <c r="F31" s="155" t="s">
        <v>254</v>
      </c>
      <c r="G31" s="155" t="s">
        <v>179</v>
      </c>
      <c r="H31" s="157">
        <v>3000</v>
      </c>
      <c r="I31" s="157">
        <v>3000</v>
      </c>
      <c r="J31" s="157"/>
      <c r="K31" s="157"/>
      <c r="L31" s="157">
        <v>3000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255</v>
      </c>
      <c r="C32" s="155" t="s">
        <v>256</v>
      </c>
      <c r="D32" s="155" t="s">
        <v>87</v>
      </c>
      <c r="E32" s="155" t="s">
        <v>88</v>
      </c>
      <c r="F32" s="155" t="s">
        <v>257</v>
      </c>
      <c r="G32" s="155" t="s">
        <v>258</v>
      </c>
      <c r="H32" s="157">
        <v>30000</v>
      </c>
      <c r="I32" s="157">
        <v>30000</v>
      </c>
      <c r="J32" s="157"/>
      <c r="K32" s="157"/>
      <c r="L32" s="157">
        <v>30000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259</v>
      </c>
      <c r="C33" s="155" t="s">
        <v>260</v>
      </c>
      <c r="D33" s="155" t="s">
        <v>87</v>
      </c>
      <c r="E33" s="155" t="s">
        <v>88</v>
      </c>
      <c r="F33" s="155" t="s">
        <v>261</v>
      </c>
      <c r="G33" s="155" t="s">
        <v>262</v>
      </c>
      <c r="H33" s="157">
        <v>10000</v>
      </c>
      <c r="I33" s="157">
        <v>10000</v>
      </c>
      <c r="J33" s="157"/>
      <c r="K33" s="157"/>
      <c r="L33" s="157">
        <v>10000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259</v>
      </c>
      <c r="C34" s="155" t="s">
        <v>260</v>
      </c>
      <c r="D34" s="155" t="s">
        <v>87</v>
      </c>
      <c r="E34" s="155" t="s">
        <v>88</v>
      </c>
      <c r="F34" s="155" t="s">
        <v>248</v>
      </c>
      <c r="G34" s="155" t="s">
        <v>249</v>
      </c>
      <c r="H34" s="157">
        <v>16850</v>
      </c>
      <c r="I34" s="157">
        <v>16850</v>
      </c>
      <c r="J34" s="157"/>
      <c r="K34" s="157"/>
      <c r="L34" s="157">
        <v>16850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263</v>
      </c>
      <c r="C35" s="155" t="s">
        <v>264</v>
      </c>
      <c r="D35" s="155" t="s">
        <v>101</v>
      </c>
      <c r="E35" s="155" t="s">
        <v>102</v>
      </c>
      <c r="F35" s="155" t="s">
        <v>265</v>
      </c>
      <c r="G35" s="155" t="s">
        <v>266</v>
      </c>
      <c r="H35" s="157">
        <v>3600</v>
      </c>
      <c r="I35" s="157">
        <v>3600</v>
      </c>
      <c r="J35" s="157"/>
      <c r="K35" s="157"/>
      <c r="L35" s="157">
        <v>3600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263</v>
      </c>
      <c r="C36" s="155" t="s">
        <v>264</v>
      </c>
      <c r="D36" s="155" t="s">
        <v>103</v>
      </c>
      <c r="E36" s="155" t="s">
        <v>104</v>
      </c>
      <c r="F36" s="155" t="s">
        <v>265</v>
      </c>
      <c r="G36" s="155" t="s">
        <v>266</v>
      </c>
      <c r="H36" s="157">
        <v>10200</v>
      </c>
      <c r="I36" s="157">
        <v>10200</v>
      </c>
      <c r="J36" s="157"/>
      <c r="K36" s="157"/>
      <c r="L36" s="157">
        <v>10200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267</v>
      </c>
      <c r="C37" s="155" t="s">
        <v>258</v>
      </c>
      <c r="D37" s="155" t="s">
        <v>87</v>
      </c>
      <c r="E37" s="155" t="s">
        <v>88</v>
      </c>
      <c r="F37" s="155" t="s">
        <v>257</v>
      </c>
      <c r="G37" s="155" t="s">
        <v>258</v>
      </c>
      <c r="H37" s="157">
        <v>44148.72</v>
      </c>
      <c r="I37" s="157">
        <v>44148.72</v>
      </c>
      <c r="J37" s="157"/>
      <c r="K37" s="157"/>
      <c r="L37" s="157">
        <v>44148.72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268</v>
      </c>
      <c r="C38" s="155" t="s">
        <v>269</v>
      </c>
      <c r="D38" s="155" t="s">
        <v>78</v>
      </c>
      <c r="E38" s="155" t="s">
        <v>79</v>
      </c>
      <c r="F38" s="155" t="s">
        <v>270</v>
      </c>
      <c r="G38" s="155" t="s">
        <v>271</v>
      </c>
      <c r="H38" s="157">
        <v>1260</v>
      </c>
      <c r="I38" s="157">
        <v>1260</v>
      </c>
      <c r="J38" s="157"/>
      <c r="K38" s="157"/>
      <c r="L38" s="157">
        <v>1260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272</v>
      </c>
      <c r="C39" s="155" t="s">
        <v>273</v>
      </c>
      <c r="D39" s="155" t="s">
        <v>78</v>
      </c>
      <c r="E39" s="155" t="s">
        <v>79</v>
      </c>
      <c r="F39" s="155" t="s">
        <v>248</v>
      </c>
      <c r="G39" s="155" t="s">
        <v>249</v>
      </c>
      <c r="H39" s="157">
        <v>3400</v>
      </c>
      <c r="I39" s="157">
        <v>3400</v>
      </c>
      <c r="J39" s="157"/>
      <c r="K39" s="157"/>
      <c r="L39" s="157">
        <v>3400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274</v>
      </c>
      <c r="C40" s="155" t="s">
        <v>275</v>
      </c>
      <c r="D40" s="155" t="s">
        <v>78</v>
      </c>
      <c r="E40" s="155" t="s">
        <v>79</v>
      </c>
      <c r="F40" s="155" t="s">
        <v>248</v>
      </c>
      <c r="G40" s="155" t="s">
        <v>249</v>
      </c>
      <c r="H40" s="157">
        <v>5000</v>
      </c>
      <c r="I40" s="157">
        <v>5000</v>
      </c>
      <c r="J40" s="157"/>
      <c r="K40" s="157"/>
      <c r="L40" s="157">
        <v>5000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276</v>
      </c>
      <c r="C41" s="155" t="s">
        <v>277</v>
      </c>
      <c r="D41" s="155" t="s">
        <v>111</v>
      </c>
      <c r="E41" s="155" t="s">
        <v>112</v>
      </c>
      <c r="F41" s="155" t="s">
        <v>278</v>
      </c>
      <c r="G41" s="155" t="s">
        <v>279</v>
      </c>
      <c r="H41" s="157">
        <v>6440</v>
      </c>
      <c r="I41" s="157">
        <v>6440</v>
      </c>
      <c r="J41" s="157"/>
      <c r="K41" s="157"/>
      <c r="L41" s="157">
        <v>6440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276</v>
      </c>
      <c r="C42" s="155" t="s">
        <v>277</v>
      </c>
      <c r="D42" s="155" t="s">
        <v>111</v>
      </c>
      <c r="E42" s="155" t="s">
        <v>112</v>
      </c>
      <c r="F42" s="155" t="s">
        <v>278</v>
      </c>
      <c r="G42" s="155" t="s">
        <v>279</v>
      </c>
      <c r="H42" s="157">
        <v>5420</v>
      </c>
      <c r="I42" s="157">
        <v>5420</v>
      </c>
      <c r="J42" s="157"/>
      <c r="K42" s="157"/>
      <c r="L42" s="157">
        <v>5420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46</v>
      </c>
      <c r="B43" s="155" t="s">
        <v>280</v>
      </c>
      <c r="C43" s="155" t="s">
        <v>281</v>
      </c>
      <c r="D43" s="155" t="s">
        <v>78</v>
      </c>
      <c r="E43" s="155" t="s">
        <v>79</v>
      </c>
      <c r="F43" s="155" t="s">
        <v>278</v>
      </c>
      <c r="G43" s="155" t="s">
        <v>279</v>
      </c>
      <c r="H43" s="157">
        <v>18000</v>
      </c>
      <c r="I43" s="157">
        <v>18000</v>
      </c>
      <c r="J43" s="157"/>
      <c r="K43" s="157"/>
      <c r="L43" s="157">
        <v>18000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30.75" customHeight="1" spans="1:23">
      <c r="A44" s="161" t="s">
        <v>30</v>
      </c>
      <c r="B44" s="161"/>
      <c r="C44" s="161"/>
      <c r="D44" s="161"/>
      <c r="E44" s="161"/>
      <c r="F44" s="161"/>
      <c r="G44" s="161"/>
      <c r="H44" s="157">
        <v>3614109.96</v>
      </c>
      <c r="I44" s="157">
        <v>3614109.96</v>
      </c>
      <c r="J44" s="157"/>
      <c r="K44" s="157"/>
      <c r="L44" s="157">
        <v>3614109.96</v>
      </c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63"/>
  <sheetViews>
    <sheetView showZeros="0" topLeftCell="A55" workbookViewId="0">
      <selection activeCell="L64" sqref="L64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282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283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"单位名称："&amp;"梁河县融媒体中心"</f>
        <v>单位名称：梁河县融媒体中心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284</v>
      </c>
      <c r="B4" s="154" t="s">
        <v>185</v>
      </c>
      <c r="C4" s="154" t="s">
        <v>186</v>
      </c>
      <c r="D4" s="154" t="s">
        <v>285</v>
      </c>
      <c r="E4" s="154" t="s">
        <v>187</v>
      </c>
      <c r="F4" s="154" t="s">
        <v>188</v>
      </c>
      <c r="G4" s="154" t="s">
        <v>286</v>
      </c>
      <c r="H4" s="154" t="s">
        <v>287</v>
      </c>
      <c r="I4" s="154" t="s">
        <v>30</v>
      </c>
      <c r="J4" s="154" t="s">
        <v>288</v>
      </c>
      <c r="K4" s="154"/>
      <c r="L4" s="154"/>
      <c r="M4" s="154"/>
      <c r="N4" s="154" t="s">
        <v>197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289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199</v>
      </c>
      <c r="Q7" s="154" t="s">
        <v>200</v>
      </c>
      <c r="R7" s="154" t="s">
        <v>201</v>
      </c>
      <c r="S7" s="154" t="s">
        <v>202</v>
      </c>
      <c r="T7" s="154" t="s">
        <v>203</v>
      </c>
      <c r="U7" s="154" t="s">
        <v>204</v>
      </c>
      <c r="V7" s="154" t="s">
        <v>205</v>
      </c>
      <c r="W7" s="154" t="s">
        <v>206</v>
      </c>
    </row>
    <row r="8" ht="52.5" customHeight="1" spans="1:23">
      <c r="A8" s="155"/>
      <c r="B8" s="155"/>
      <c r="C8" s="155" t="s">
        <v>290</v>
      </c>
      <c r="D8" s="155"/>
      <c r="E8" s="155"/>
      <c r="F8" s="155"/>
      <c r="G8" s="155"/>
      <c r="H8" s="155"/>
      <c r="I8" s="157">
        <v>50000</v>
      </c>
      <c r="J8" s="157">
        <v>50000</v>
      </c>
      <c r="K8" s="157">
        <v>50000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291</v>
      </c>
      <c r="B9" s="155" t="s">
        <v>292</v>
      </c>
      <c r="C9" s="155" t="s">
        <v>290</v>
      </c>
      <c r="D9" s="155" t="s">
        <v>46</v>
      </c>
      <c r="E9" s="155" t="s">
        <v>91</v>
      </c>
      <c r="F9" s="155" t="s">
        <v>92</v>
      </c>
      <c r="G9" s="155" t="s">
        <v>248</v>
      </c>
      <c r="H9" s="155" t="s">
        <v>249</v>
      </c>
      <c r="I9" s="157">
        <v>10000</v>
      </c>
      <c r="J9" s="157">
        <v>10000</v>
      </c>
      <c r="K9" s="157">
        <v>10000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291</v>
      </c>
      <c r="B10" s="155" t="s">
        <v>292</v>
      </c>
      <c r="C10" s="155" t="s">
        <v>290</v>
      </c>
      <c r="D10" s="155" t="s">
        <v>46</v>
      </c>
      <c r="E10" s="155" t="s">
        <v>91</v>
      </c>
      <c r="F10" s="155" t="s">
        <v>92</v>
      </c>
      <c r="G10" s="155" t="s">
        <v>293</v>
      </c>
      <c r="H10" s="155" t="s">
        <v>294</v>
      </c>
      <c r="I10" s="157">
        <v>10000</v>
      </c>
      <c r="J10" s="157">
        <v>10000</v>
      </c>
      <c r="K10" s="157">
        <v>10000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291</v>
      </c>
      <c r="B11" s="155" t="s">
        <v>292</v>
      </c>
      <c r="C11" s="155" t="s">
        <v>290</v>
      </c>
      <c r="D11" s="155" t="s">
        <v>46</v>
      </c>
      <c r="E11" s="155" t="s">
        <v>91</v>
      </c>
      <c r="F11" s="155" t="s">
        <v>92</v>
      </c>
      <c r="G11" s="155" t="s">
        <v>295</v>
      </c>
      <c r="H11" s="155" t="s">
        <v>296</v>
      </c>
      <c r="I11" s="157">
        <v>10000</v>
      </c>
      <c r="J11" s="157">
        <v>10000</v>
      </c>
      <c r="K11" s="157">
        <v>10000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291</v>
      </c>
      <c r="B12" s="155" t="s">
        <v>292</v>
      </c>
      <c r="C12" s="155" t="s">
        <v>290</v>
      </c>
      <c r="D12" s="155" t="s">
        <v>46</v>
      </c>
      <c r="E12" s="155" t="s">
        <v>91</v>
      </c>
      <c r="F12" s="155" t="s">
        <v>92</v>
      </c>
      <c r="G12" s="155" t="s">
        <v>297</v>
      </c>
      <c r="H12" s="155" t="s">
        <v>298</v>
      </c>
      <c r="I12" s="157">
        <v>6000</v>
      </c>
      <c r="J12" s="157">
        <v>6000</v>
      </c>
      <c r="K12" s="157">
        <v>6000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291</v>
      </c>
      <c r="B13" s="155" t="s">
        <v>292</v>
      </c>
      <c r="C13" s="155" t="s">
        <v>290</v>
      </c>
      <c r="D13" s="155" t="s">
        <v>46</v>
      </c>
      <c r="E13" s="155" t="s">
        <v>91</v>
      </c>
      <c r="F13" s="155" t="s">
        <v>92</v>
      </c>
      <c r="G13" s="155" t="s">
        <v>299</v>
      </c>
      <c r="H13" s="155" t="s">
        <v>300</v>
      </c>
      <c r="I13" s="157">
        <v>14000</v>
      </c>
      <c r="J13" s="157">
        <v>14000</v>
      </c>
      <c r="K13" s="157">
        <v>14000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spans="1:23">
      <c r="A14" s="155"/>
      <c r="B14" s="155"/>
      <c r="C14" s="155" t="s">
        <v>301</v>
      </c>
      <c r="D14" s="155"/>
      <c r="E14" s="155"/>
      <c r="F14" s="155"/>
      <c r="G14" s="155"/>
      <c r="H14" s="155"/>
      <c r="I14" s="157">
        <v>50000</v>
      </c>
      <c r="J14" s="157">
        <v>50000</v>
      </c>
      <c r="K14" s="157">
        <v>50000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291</v>
      </c>
      <c r="B15" s="155" t="s">
        <v>302</v>
      </c>
      <c r="C15" s="155" t="s">
        <v>301</v>
      </c>
      <c r="D15" s="155" t="s">
        <v>46</v>
      </c>
      <c r="E15" s="155" t="s">
        <v>95</v>
      </c>
      <c r="F15" s="155" t="s">
        <v>96</v>
      </c>
      <c r="G15" s="155" t="s">
        <v>303</v>
      </c>
      <c r="H15" s="155" t="s">
        <v>304</v>
      </c>
      <c r="I15" s="157">
        <v>10000</v>
      </c>
      <c r="J15" s="157">
        <v>10000</v>
      </c>
      <c r="K15" s="157">
        <v>10000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291</v>
      </c>
      <c r="B16" s="155" t="s">
        <v>302</v>
      </c>
      <c r="C16" s="155" t="s">
        <v>301</v>
      </c>
      <c r="D16" s="155" t="s">
        <v>46</v>
      </c>
      <c r="E16" s="155" t="s">
        <v>95</v>
      </c>
      <c r="F16" s="155" t="s">
        <v>96</v>
      </c>
      <c r="G16" s="155" t="s">
        <v>299</v>
      </c>
      <c r="H16" s="155" t="s">
        <v>300</v>
      </c>
      <c r="I16" s="157">
        <v>20000</v>
      </c>
      <c r="J16" s="157">
        <v>20000</v>
      </c>
      <c r="K16" s="157">
        <v>20000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291</v>
      </c>
      <c r="B17" s="155" t="s">
        <v>302</v>
      </c>
      <c r="C17" s="155" t="s">
        <v>301</v>
      </c>
      <c r="D17" s="155" t="s">
        <v>46</v>
      </c>
      <c r="E17" s="155" t="s">
        <v>95</v>
      </c>
      <c r="F17" s="155" t="s">
        <v>96</v>
      </c>
      <c r="G17" s="155" t="s">
        <v>261</v>
      </c>
      <c r="H17" s="155" t="s">
        <v>262</v>
      </c>
      <c r="I17" s="157">
        <v>20000</v>
      </c>
      <c r="J17" s="157">
        <v>20000</v>
      </c>
      <c r="K17" s="157">
        <v>20000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spans="1:23">
      <c r="A18" s="155"/>
      <c r="B18" s="155"/>
      <c r="C18" s="155" t="s">
        <v>305</v>
      </c>
      <c r="D18" s="155"/>
      <c r="E18" s="155"/>
      <c r="F18" s="155"/>
      <c r="G18" s="155"/>
      <c r="H18" s="155"/>
      <c r="I18" s="157">
        <v>300000</v>
      </c>
      <c r="J18" s="157">
        <v>300000</v>
      </c>
      <c r="K18" s="157">
        <v>300000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291</v>
      </c>
      <c r="B19" s="155" t="s">
        <v>306</v>
      </c>
      <c r="C19" s="155" t="s">
        <v>305</v>
      </c>
      <c r="D19" s="155" t="s">
        <v>46</v>
      </c>
      <c r="E19" s="155" t="s">
        <v>95</v>
      </c>
      <c r="F19" s="155" t="s">
        <v>96</v>
      </c>
      <c r="G19" s="155" t="s">
        <v>248</v>
      </c>
      <c r="H19" s="155" t="s">
        <v>249</v>
      </c>
      <c r="I19" s="157">
        <v>20000</v>
      </c>
      <c r="J19" s="157">
        <v>20000</v>
      </c>
      <c r="K19" s="157">
        <v>20000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291</v>
      </c>
      <c r="B20" s="155" t="s">
        <v>306</v>
      </c>
      <c r="C20" s="155" t="s">
        <v>305</v>
      </c>
      <c r="D20" s="155" t="s">
        <v>46</v>
      </c>
      <c r="E20" s="155" t="s">
        <v>95</v>
      </c>
      <c r="F20" s="155" t="s">
        <v>96</v>
      </c>
      <c r="G20" s="155" t="s">
        <v>248</v>
      </c>
      <c r="H20" s="155" t="s">
        <v>249</v>
      </c>
      <c r="I20" s="157">
        <v>43500</v>
      </c>
      <c r="J20" s="157">
        <v>43500</v>
      </c>
      <c r="K20" s="157">
        <v>43500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291</v>
      </c>
      <c r="B21" s="155" t="s">
        <v>306</v>
      </c>
      <c r="C21" s="155" t="s">
        <v>305</v>
      </c>
      <c r="D21" s="155" t="s">
        <v>46</v>
      </c>
      <c r="E21" s="155" t="s">
        <v>95</v>
      </c>
      <c r="F21" s="155" t="s">
        <v>96</v>
      </c>
      <c r="G21" s="155" t="s">
        <v>293</v>
      </c>
      <c r="H21" s="155" t="s">
        <v>294</v>
      </c>
      <c r="I21" s="157">
        <v>20000</v>
      </c>
      <c r="J21" s="157">
        <v>20000</v>
      </c>
      <c r="K21" s="157">
        <v>20000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3">
      <c r="A22" s="155" t="s">
        <v>291</v>
      </c>
      <c r="B22" s="155" t="s">
        <v>306</v>
      </c>
      <c r="C22" s="155" t="s">
        <v>305</v>
      </c>
      <c r="D22" s="155" t="s">
        <v>46</v>
      </c>
      <c r="E22" s="155" t="s">
        <v>95</v>
      </c>
      <c r="F22" s="155" t="s">
        <v>96</v>
      </c>
      <c r="G22" s="155" t="s">
        <v>297</v>
      </c>
      <c r="H22" s="155" t="s">
        <v>298</v>
      </c>
      <c r="I22" s="157">
        <v>20000</v>
      </c>
      <c r="J22" s="157">
        <v>20000</v>
      </c>
      <c r="K22" s="157">
        <v>20000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291</v>
      </c>
      <c r="B23" s="155" t="s">
        <v>306</v>
      </c>
      <c r="C23" s="155" t="s">
        <v>305</v>
      </c>
      <c r="D23" s="155" t="s">
        <v>46</v>
      </c>
      <c r="E23" s="155" t="s">
        <v>95</v>
      </c>
      <c r="F23" s="155" t="s">
        <v>96</v>
      </c>
      <c r="G23" s="155" t="s">
        <v>299</v>
      </c>
      <c r="H23" s="155" t="s">
        <v>300</v>
      </c>
      <c r="I23" s="157">
        <v>42000</v>
      </c>
      <c r="J23" s="157">
        <v>42000</v>
      </c>
      <c r="K23" s="157">
        <v>42000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291</v>
      </c>
      <c r="B24" s="155" t="s">
        <v>306</v>
      </c>
      <c r="C24" s="155" t="s">
        <v>305</v>
      </c>
      <c r="D24" s="155" t="s">
        <v>46</v>
      </c>
      <c r="E24" s="155" t="s">
        <v>95</v>
      </c>
      <c r="F24" s="155" t="s">
        <v>96</v>
      </c>
      <c r="G24" s="155" t="s">
        <v>299</v>
      </c>
      <c r="H24" s="155" t="s">
        <v>300</v>
      </c>
      <c r="I24" s="157">
        <v>20000</v>
      </c>
      <c r="J24" s="157">
        <v>20000</v>
      </c>
      <c r="K24" s="157">
        <v>20000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291</v>
      </c>
      <c r="B25" s="155" t="s">
        <v>306</v>
      </c>
      <c r="C25" s="155" t="s">
        <v>305</v>
      </c>
      <c r="D25" s="155" t="s">
        <v>46</v>
      </c>
      <c r="E25" s="155" t="s">
        <v>95</v>
      </c>
      <c r="F25" s="155" t="s">
        <v>96</v>
      </c>
      <c r="G25" s="155" t="s">
        <v>307</v>
      </c>
      <c r="H25" s="155" t="s">
        <v>308</v>
      </c>
      <c r="I25" s="157">
        <v>10000</v>
      </c>
      <c r="J25" s="157">
        <v>10000</v>
      </c>
      <c r="K25" s="157">
        <v>10000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291</v>
      </c>
      <c r="B26" s="155" t="s">
        <v>306</v>
      </c>
      <c r="C26" s="155" t="s">
        <v>305</v>
      </c>
      <c r="D26" s="155" t="s">
        <v>46</v>
      </c>
      <c r="E26" s="155" t="s">
        <v>95</v>
      </c>
      <c r="F26" s="155" t="s">
        <v>96</v>
      </c>
      <c r="G26" s="155" t="s">
        <v>309</v>
      </c>
      <c r="H26" s="155" t="s">
        <v>310</v>
      </c>
      <c r="I26" s="157">
        <v>50000</v>
      </c>
      <c r="J26" s="157">
        <v>50000</v>
      </c>
      <c r="K26" s="157">
        <v>50000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5" t="s">
        <v>291</v>
      </c>
      <c r="B27" s="155" t="s">
        <v>306</v>
      </c>
      <c r="C27" s="155" t="s">
        <v>305</v>
      </c>
      <c r="D27" s="155" t="s">
        <v>46</v>
      </c>
      <c r="E27" s="155" t="s">
        <v>95</v>
      </c>
      <c r="F27" s="155" t="s">
        <v>96</v>
      </c>
      <c r="G27" s="155" t="s">
        <v>270</v>
      </c>
      <c r="H27" s="155" t="s">
        <v>271</v>
      </c>
      <c r="I27" s="157">
        <v>20000</v>
      </c>
      <c r="J27" s="157">
        <v>20000</v>
      </c>
      <c r="K27" s="157">
        <v>20000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291</v>
      </c>
      <c r="B28" s="155" t="s">
        <v>306</v>
      </c>
      <c r="C28" s="155" t="s">
        <v>305</v>
      </c>
      <c r="D28" s="155" t="s">
        <v>46</v>
      </c>
      <c r="E28" s="155" t="s">
        <v>95</v>
      </c>
      <c r="F28" s="155" t="s">
        <v>96</v>
      </c>
      <c r="G28" s="155" t="s">
        <v>311</v>
      </c>
      <c r="H28" s="155" t="s">
        <v>312</v>
      </c>
      <c r="I28" s="157">
        <v>54500</v>
      </c>
      <c r="J28" s="157">
        <v>54500</v>
      </c>
      <c r="K28" s="157">
        <v>54500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spans="1:23">
      <c r="A29" s="155"/>
      <c r="B29" s="155"/>
      <c r="C29" s="155" t="s">
        <v>313</v>
      </c>
      <c r="D29" s="155"/>
      <c r="E29" s="155"/>
      <c r="F29" s="155"/>
      <c r="G29" s="155"/>
      <c r="H29" s="155"/>
      <c r="I29" s="157">
        <v>150200</v>
      </c>
      <c r="J29" s="157">
        <v>150200</v>
      </c>
      <c r="K29" s="157">
        <v>150200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outlineLevel="1" spans="1:23">
      <c r="A30" s="155" t="s">
        <v>291</v>
      </c>
      <c r="B30" s="155" t="s">
        <v>314</v>
      </c>
      <c r="C30" s="155" t="s">
        <v>313</v>
      </c>
      <c r="D30" s="155" t="s">
        <v>46</v>
      </c>
      <c r="E30" s="155" t="s">
        <v>95</v>
      </c>
      <c r="F30" s="155" t="s">
        <v>96</v>
      </c>
      <c r="G30" s="155" t="s">
        <v>293</v>
      </c>
      <c r="H30" s="155" t="s">
        <v>294</v>
      </c>
      <c r="I30" s="157">
        <v>20000</v>
      </c>
      <c r="J30" s="157">
        <v>20000</v>
      </c>
      <c r="K30" s="157">
        <v>20000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291</v>
      </c>
      <c r="B31" s="155" t="s">
        <v>314</v>
      </c>
      <c r="C31" s="155" t="s">
        <v>313</v>
      </c>
      <c r="D31" s="155" t="s">
        <v>46</v>
      </c>
      <c r="E31" s="155" t="s">
        <v>95</v>
      </c>
      <c r="F31" s="155" t="s">
        <v>96</v>
      </c>
      <c r="G31" s="155" t="s">
        <v>295</v>
      </c>
      <c r="H31" s="155" t="s">
        <v>296</v>
      </c>
      <c r="I31" s="157">
        <v>20000</v>
      </c>
      <c r="J31" s="157">
        <v>20000</v>
      </c>
      <c r="K31" s="157">
        <v>20000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outlineLevel="1" spans="1:23">
      <c r="A32" s="155" t="s">
        <v>291</v>
      </c>
      <c r="B32" s="155" t="s">
        <v>314</v>
      </c>
      <c r="C32" s="155" t="s">
        <v>313</v>
      </c>
      <c r="D32" s="155" t="s">
        <v>46</v>
      </c>
      <c r="E32" s="155" t="s">
        <v>95</v>
      </c>
      <c r="F32" s="155" t="s">
        <v>96</v>
      </c>
      <c r="G32" s="155" t="s">
        <v>299</v>
      </c>
      <c r="H32" s="155" t="s">
        <v>300</v>
      </c>
      <c r="I32" s="157">
        <v>73200</v>
      </c>
      <c r="J32" s="157">
        <v>73200</v>
      </c>
      <c r="K32" s="157">
        <v>73200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291</v>
      </c>
      <c r="B33" s="155" t="s">
        <v>314</v>
      </c>
      <c r="C33" s="155" t="s">
        <v>313</v>
      </c>
      <c r="D33" s="155" t="s">
        <v>46</v>
      </c>
      <c r="E33" s="155" t="s">
        <v>95</v>
      </c>
      <c r="F33" s="155" t="s">
        <v>96</v>
      </c>
      <c r="G33" s="155" t="s">
        <v>270</v>
      </c>
      <c r="H33" s="155" t="s">
        <v>271</v>
      </c>
      <c r="I33" s="157">
        <v>24000</v>
      </c>
      <c r="J33" s="157">
        <v>24000</v>
      </c>
      <c r="K33" s="157">
        <v>24000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outlineLevel="1" spans="1:23">
      <c r="A34" s="155" t="s">
        <v>291</v>
      </c>
      <c r="B34" s="155" t="s">
        <v>314</v>
      </c>
      <c r="C34" s="155" t="s">
        <v>313</v>
      </c>
      <c r="D34" s="155" t="s">
        <v>46</v>
      </c>
      <c r="E34" s="155" t="s">
        <v>95</v>
      </c>
      <c r="F34" s="155" t="s">
        <v>96</v>
      </c>
      <c r="G34" s="155" t="s">
        <v>311</v>
      </c>
      <c r="H34" s="155" t="s">
        <v>312</v>
      </c>
      <c r="I34" s="157">
        <v>13000</v>
      </c>
      <c r="J34" s="157">
        <v>13000</v>
      </c>
      <c r="K34" s="157">
        <v>13000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52.5" customHeight="1" spans="1:23">
      <c r="A35" s="155"/>
      <c r="B35" s="155"/>
      <c r="C35" s="155" t="s">
        <v>315</v>
      </c>
      <c r="D35" s="155"/>
      <c r="E35" s="155"/>
      <c r="F35" s="155"/>
      <c r="G35" s="155"/>
      <c r="H35" s="155"/>
      <c r="I35" s="157">
        <v>350000</v>
      </c>
      <c r="J35" s="157">
        <v>350000</v>
      </c>
      <c r="K35" s="157">
        <v>350000</v>
      </c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291</v>
      </c>
      <c r="B36" s="155" t="s">
        <v>316</v>
      </c>
      <c r="C36" s="155" t="s">
        <v>315</v>
      </c>
      <c r="D36" s="155" t="s">
        <v>46</v>
      </c>
      <c r="E36" s="155" t="s">
        <v>95</v>
      </c>
      <c r="F36" s="155" t="s">
        <v>96</v>
      </c>
      <c r="G36" s="155" t="s">
        <v>248</v>
      </c>
      <c r="H36" s="155" t="s">
        <v>249</v>
      </c>
      <c r="I36" s="157">
        <v>50000</v>
      </c>
      <c r="J36" s="157">
        <v>50000</v>
      </c>
      <c r="K36" s="157">
        <v>50000</v>
      </c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52.5" customHeight="1" outlineLevel="1" spans="1:23">
      <c r="A37" s="155" t="s">
        <v>291</v>
      </c>
      <c r="B37" s="155" t="s">
        <v>316</v>
      </c>
      <c r="C37" s="155" t="s">
        <v>315</v>
      </c>
      <c r="D37" s="155" t="s">
        <v>46</v>
      </c>
      <c r="E37" s="155" t="s">
        <v>95</v>
      </c>
      <c r="F37" s="155" t="s">
        <v>96</v>
      </c>
      <c r="G37" s="155" t="s">
        <v>317</v>
      </c>
      <c r="H37" s="155" t="s">
        <v>318</v>
      </c>
      <c r="I37" s="157">
        <v>80000</v>
      </c>
      <c r="J37" s="157">
        <v>80000</v>
      </c>
      <c r="K37" s="157">
        <v>80000</v>
      </c>
      <c r="L37" s="157"/>
      <c r="M37" s="157"/>
      <c r="N37" s="155"/>
      <c r="O37" s="155"/>
      <c r="P37" s="155"/>
      <c r="Q37" s="157"/>
      <c r="R37" s="157"/>
      <c r="S37" s="157"/>
      <c r="T37" s="157"/>
      <c r="U37" s="157"/>
      <c r="V37" s="157"/>
      <c r="W37" s="157"/>
    </row>
    <row r="38" ht="52.5" customHeight="1" outlineLevel="1" spans="1:23">
      <c r="A38" s="155" t="s">
        <v>291</v>
      </c>
      <c r="B38" s="155" t="s">
        <v>316</v>
      </c>
      <c r="C38" s="155" t="s">
        <v>315</v>
      </c>
      <c r="D38" s="155" t="s">
        <v>46</v>
      </c>
      <c r="E38" s="155" t="s">
        <v>95</v>
      </c>
      <c r="F38" s="155" t="s">
        <v>96</v>
      </c>
      <c r="G38" s="155" t="s">
        <v>295</v>
      </c>
      <c r="H38" s="155" t="s">
        <v>296</v>
      </c>
      <c r="I38" s="157">
        <v>100000</v>
      </c>
      <c r="J38" s="157">
        <v>100000</v>
      </c>
      <c r="K38" s="157">
        <v>100000</v>
      </c>
      <c r="L38" s="157"/>
      <c r="M38" s="157"/>
      <c r="N38" s="155"/>
      <c r="O38" s="155"/>
      <c r="P38" s="155"/>
      <c r="Q38" s="157"/>
      <c r="R38" s="157"/>
      <c r="S38" s="157"/>
      <c r="T38" s="157"/>
      <c r="U38" s="157"/>
      <c r="V38" s="157"/>
      <c r="W38" s="157"/>
    </row>
    <row r="39" ht="52.5" customHeight="1" outlineLevel="1" spans="1:23">
      <c r="A39" s="155" t="s">
        <v>291</v>
      </c>
      <c r="B39" s="155" t="s">
        <v>316</v>
      </c>
      <c r="C39" s="155" t="s">
        <v>315</v>
      </c>
      <c r="D39" s="155" t="s">
        <v>46</v>
      </c>
      <c r="E39" s="155" t="s">
        <v>95</v>
      </c>
      <c r="F39" s="155" t="s">
        <v>96</v>
      </c>
      <c r="G39" s="155" t="s">
        <v>297</v>
      </c>
      <c r="H39" s="155" t="s">
        <v>298</v>
      </c>
      <c r="I39" s="157">
        <v>10000</v>
      </c>
      <c r="J39" s="157">
        <v>10000</v>
      </c>
      <c r="K39" s="157">
        <v>10000</v>
      </c>
      <c r="L39" s="157"/>
      <c r="M39" s="157"/>
      <c r="N39" s="155"/>
      <c r="O39" s="155"/>
      <c r="P39" s="155"/>
      <c r="Q39" s="157"/>
      <c r="R39" s="157"/>
      <c r="S39" s="157"/>
      <c r="T39" s="157"/>
      <c r="U39" s="157"/>
      <c r="V39" s="157"/>
      <c r="W39" s="157"/>
    </row>
    <row r="40" ht="52.5" customHeight="1" outlineLevel="1" spans="1:23">
      <c r="A40" s="155" t="s">
        <v>291</v>
      </c>
      <c r="B40" s="155" t="s">
        <v>316</v>
      </c>
      <c r="C40" s="155" t="s">
        <v>315</v>
      </c>
      <c r="D40" s="155" t="s">
        <v>46</v>
      </c>
      <c r="E40" s="155" t="s">
        <v>95</v>
      </c>
      <c r="F40" s="155" t="s">
        <v>96</v>
      </c>
      <c r="G40" s="155" t="s">
        <v>299</v>
      </c>
      <c r="H40" s="155" t="s">
        <v>300</v>
      </c>
      <c r="I40" s="157">
        <v>30000</v>
      </c>
      <c r="J40" s="157">
        <v>30000</v>
      </c>
      <c r="K40" s="157">
        <v>30000</v>
      </c>
      <c r="L40" s="157"/>
      <c r="M40" s="157"/>
      <c r="N40" s="155"/>
      <c r="O40" s="155"/>
      <c r="P40" s="155"/>
      <c r="Q40" s="157"/>
      <c r="R40" s="157"/>
      <c r="S40" s="157"/>
      <c r="T40" s="157"/>
      <c r="U40" s="157"/>
      <c r="V40" s="157"/>
      <c r="W40" s="157"/>
    </row>
    <row r="41" ht="52.5" customHeight="1" outlineLevel="1" spans="1:23">
      <c r="A41" s="155" t="s">
        <v>291</v>
      </c>
      <c r="B41" s="155" t="s">
        <v>316</v>
      </c>
      <c r="C41" s="155" t="s">
        <v>315</v>
      </c>
      <c r="D41" s="155" t="s">
        <v>46</v>
      </c>
      <c r="E41" s="155" t="s">
        <v>95</v>
      </c>
      <c r="F41" s="155" t="s">
        <v>96</v>
      </c>
      <c r="G41" s="155" t="s">
        <v>311</v>
      </c>
      <c r="H41" s="155" t="s">
        <v>312</v>
      </c>
      <c r="I41" s="157">
        <v>80000</v>
      </c>
      <c r="J41" s="157">
        <v>80000</v>
      </c>
      <c r="K41" s="157">
        <v>80000</v>
      </c>
      <c r="L41" s="157"/>
      <c r="M41" s="157"/>
      <c r="N41" s="155"/>
      <c r="O41" s="155"/>
      <c r="P41" s="155"/>
      <c r="Q41" s="157"/>
      <c r="R41" s="157"/>
      <c r="S41" s="157"/>
      <c r="T41" s="157"/>
      <c r="U41" s="157"/>
      <c r="V41" s="157"/>
      <c r="W41" s="157"/>
    </row>
    <row r="42" ht="52.5" customHeight="1" spans="1:23">
      <c r="A42" s="155"/>
      <c r="B42" s="155"/>
      <c r="C42" s="155" t="s">
        <v>319</v>
      </c>
      <c r="D42" s="155"/>
      <c r="E42" s="155"/>
      <c r="F42" s="155"/>
      <c r="G42" s="155"/>
      <c r="H42" s="155"/>
      <c r="I42" s="157">
        <v>292700</v>
      </c>
      <c r="J42" s="157">
        <v>292700</v>
      </c>
      <c r="K42" s="157">
        <v>292700</v>
      </c>
      <c r="L42" s="157"/>
      <c r="M42" s="157"/>
      <c r="N42" s="155"/>
      <c r="O42" s="155"/>
      <c r="P42" s="155"/>
      <c r="Q42" s="157"/>
      <c r="R42" s="157"/>
      <c r="S42" s="157"/>
      <c r="T42" s="157"/>
      <c r="U42" s="157"/>
      <c r="V42" s="157"/>
      <c r="W42" s="157"/>
    </row>
    <row r="43" ht="52.5" customHeight="1" outlineLevel="1" spans="1:23">
      <c r="A43" s="155" t="s">
        <v>291</v>
      </c>
      <c r="B43" s="155" t="s">
        <v>320</v>
      </c>
      <c r="C43" s="155" t="s">
        <v>319</v>
      </c>
      <c r="D43" s="155" t="s">
        <v>46</v>
      </c>
      <c r="E43" s="155" t="s">
        <v>95</v>
      </c>
      <c r="F43" s="155" t="s">
        <v>96</v>
      </c>
      <c r="G43" s="155" t="s">
        <v>248</v>
      </c>
      <c r="H43" s="155" t="s">
        <v>249</v>
      </c>
      <c r="I43" s="157">
        <v>20000</v>
      </c>
      <c r="J43" s="157">
        <v>20000</v>
      </c>
      <c r="K43" s="157">
        <v>20000</v>
      </c>
      <c r="L43" s="157"/>
      <c r="M43" s="157"/>
      <c r="N43" s="155"/>
      <c r="O43" s="155"/>
      <c r="P43" s="155"/>
      <c r="Q43" s="157"/>
      <c r="R43" s="157"/>
      <c r="S43" s="157"/>
      <c r="T43" s="157"/>
      <c r="U43" s="157"/>
      <c r="V43" s="157"/>
      <c r="W43" s="157"/>
    </row>
    <row r="44" ht="52.5" customHeight="1" outlineLevel="1" spans="1:23">
      <c r="A44" s="155" t="s">
        <v>291</v>
      </c>
      <c r="B44" s="155" t="s">
        <v>320</v>
      </c>
      <c r="C44" s="155" t="s">
        <v>319</v>
      </c>
      <c r="D44" s="155" t="s">
        <v>46</v>
      </c>
      <c r="E44" s="155" t="s">
        <v>95</v>
      </c>
      <c r="F44" s="155" t="s">
        <v>96</v>
      </c>
      <c r="G44" s="155" t="s">
        <v>321</v>
      </c>
      <c r="H44" s="155" t="s">
        <v>322</v>
      </c>
      <c r="I44" s="157">
        <v>12000</v>
      </c>
      <c r="J44" s="157">
        <v>12000</v>
      </c>
      <c r="K44" s="157">
        <v>12000</v>
      </c>
      <c r="L44" s="157"/>
      <c r="M44" s="157"/>
      <c r="N44" s="155"/>
      <c r="O44" s="155"/>
      <c r="P44" s="155"/>
      <c r="Q44" s="157"/>
      <c r="R44" s="157"/>
      <c r="S44" s="157"/>
      <c r="T44" s="157"/>
      <c r="U44" s="157"/>
      <c r="V44" s="157"/>
      <c r="W44" s="157"/>
    </row>
    <row r="45" ht="52.5" customHeight="1" outlineLevel="1" spans="1:23">
      <c r="A45" s="155" t="s">
        <v>291</v>
      </c>
      <c r="B45" s="155" t="s">
        <v>320</v>
      </c>
      <c r="C45" s="155" t="s">
        <v>319</v>
      </c>
      <c r="D45" s="155" t="s">
        <v>46</v>
      </c>
      <c r="E45" s="155" t="s">
        <v>95</v>
      </c>
      <c r="F45" s="155" t="s">
        <v>96</v>
      </c>
      <c r="G45" s="155" t="s">
        <v>317</v>
      </c>
      <c r="H45" s="155" t="s">
        <v>318</v>
      </c>
      <c r="I45" s="157">
        <v>115700</v>
      </c>
      <c r="J45" s="157">
        <v>115700</v>
      </c>
      <c r="K45" s="157">
        <v>115700</v>
      </c>
      <c r="L45" s="157"/>
      <c r="M45" s="157"/>
      <c r="N45" s="155"/>
      <c r="O45" s="155"/>
      <c r="P45" s="155"/>
      <c r="Q45" s="157"/>
      <c r="R45" s="157"/>
      <c r="S45" s="157"/>
      <c r="T45" s="157"/>
      <c r="U45" s="157"/>
      <c r="V45" s="157"/>
      <c r="W45" s="157"/>
    </row>
    <row r="46" ht="52.5" customHeight="1" outlineLevel="1" spans="1:23">
      <c r="A46" s="155" t="s">
        <v>291</v>
      </c>
      <c r="B46" s="155" t="s">
        <v>320</v>
      </c>
      <c r="C46" s="155" t="s">
        <v>319</v>
      </c>
      <c r="D46" s="155" t="s">
        <v>46</v>
      </c>
      <c r="E46" s="155" t="s">
        <v>95</v>
      </c>
      <c r="F46" s="155" t="s">
        <v>96</v>
      </c>
      <c r="G46" s="155" t="s">
        <v>295</v>
      </c>
      <c r="H46" s="155" t="s">
        <v>296</v>
      </c>
      <c r="I46" s="157">
        <v>125000</v>
      </c>
      <c r="J46" s="157">
        <v>125000</v>
      </c>
      <c r="K46" s="157">
        <v>125000</v>
      </c>
      <c r="L46" s="157"/>
      <c r="M46" s="157"/>
      <c r="N46" s="155"/>
      <c r="O46" s="155"/>
      <c r="P46" s="155"/>
      <c r="Q46" s="157"/>
      <c r="R46" s="157"/>
      <c r="S46" s="157"/>
      <c r="T46" s="157"/>
      <c r="U46" s="157"/>
      <c r="V46" s="157"/>
      <c r="W46" s="157"/>
    </row>
    <row r="47" ht="52.5" customHeight="1" outlineLevel="1" spans="1:23">
      <c r="A47" s="155" t="s">
        <v>291</v>
      </c>
      <c r="B47" s="155" t="s">
        <v>320</v>
      </c>
      <c r="C47" s="155" t="s">
        <v>319</v>
      </c>
      <c r="D47" s="155" t="s">
        <v>46</v>
      </c>
      <c r="E47" s="155" t="s">
        <v>95</v>
      </c>
      <c r="F47" s="155" t="s">
        <v>96</v>
      </c>
      <c r="G47" s="155" t="s">
        <v>323</v>
      </c>
      <c r="H47" s="155" t="s">
        <v>324</v>
      </c>
      <c r="I47" s="157">
        <v>20000</v>
      </c>
      <c r="J47" s="157">
        <v>20000</v>
      </c>
      <c r="K47" s="157">
        <v>20000</v>
      </c>
      <c r="L47" s="157"/>
      <c r="M47" s="157"/>
      <c r="N47" s="155"/>
      <c r="O47" s="155"/>
      <c r="P47" s="155"/>
      <c r="Q47" s="157"/>
      <c r="R47" s="157"/>
      <c r="S47" s="157"/>
      <c r="T47" s="157"/>
      <c r="U47" s="157"/>
      <c r="V47" s="157"/>
      <c r="W47" s="157"/>
    </row>
    <row r="48" ht="52.5" customHeight="1" spans="1:23">
      <c r="A48" s="155"/>
      <c r="B48" s="155"/>
      <c r="C48" s="155" t="s">
        <v>325</v>
      </c>
      <c r="D48" s="155"/>
      <c r="E48" s="155"/>
      <c r="F48" s="155"/>
      <c r="G48" s="155"/>
      <c r="H48" s="155"/>
      <c r="I48" s="157">
        <v>200000</v>
      </c>
      <c r="J48" s="157">
        <v>200000</v>
      </c>
      <c r="K48" s="157">
        <v>200000</v>
      </c>
      <c r="L48" s="157"/>
      <c r="M48" s="157"/>
      <c r="N48" s="155"/>
      <c r="O48" s="155"/>
      <c r="P48" s="155"/>
      <c r="Q48" s="157"/>
      <c r="R48" s="157"/>
      <c r="S48" s="157"/>
      <c r="T48" s="157"/>
      <c r="U48" s="157"/>
      <c r="V48" s="157"/>
      <c r="W48" s="157"/>
    </row>
    <row r="49" ht="52.5" customHeight="1" outlineLevel="1" spans="1:23">
      <c r="A49" s="155" t="s">
        <v>291</v>
      </c>
      <c r="B49" s="155" t="s">
        <v>326</v>
      </c>
      <c r="C49" s="155" t="s">
        <v>325</v>
      </c>
      <c r="D49" s="155" t="s">
        <v>46</v>
      </c>
      <c r="E49" s="155" t="s">
        <v>95</v>
      </c>
      <c r="F49" s="155" t="s">
        <v>96</v>
      </c>
      <c r="G49" s="155" t="s">
        <v>317</v>
      </c>
      <c r="H49" s="155" t="s">
        <v>318</v>
      </c>
      <c r="I49" s="157">
        <v>9600</v>
      </c>
      <c r="J49" s="157">
        <v>9600</v>
      </c>
      <c r="K49" s="157">
        <v>9600</v>
      </c>
      <c r="L49" s="157"/>
      <c r="M49" s="157"/>
      <c r="N49" s="155"/>
      <c r="O49" s="155"/>
      <c r="P49" s="155"/>
      <c r="Q49" s="157"/>
      <c r="R49" s="157"/>
      <c r="S49" s="157"/>
      <c r="T49" s="157"/>
      <c r="U49" s="157"/>
      <c r="V49" s="157"/>
      <c r="W49" s="157"/>
    </row>
    <row r="50" ht="52.5" customHeight="1" outlineLevel="1" spans="1:23">
      <c r="A50" s="155" t="s">
        <v>291</v>
      </c>
      <c r="B50" s="155" t="s">
        <v>326</v>
      </c>
      <c r="C50" s="155" t="s">
        <v>325</v>
      </c>
      <c r="D50" s="155" t="s">
        <v>46</v>
      </c>
      <c r="E50" s="155" t="s">
        <v>95</v>
      </c>
      <c r="F50" s="155" t="s">
        <v>96</v>
      </c>
      <c r="G50" s="155" t="s">
        <v>307</v>
      </c>
      <c r="H50" s="155" t="s">
        <v>308</v>
      </c>
      <c r="I50" s="157">
        <v>26500</v>
      </c>
      <c r="J50" s="157">
        <v>26500</v>
      </c>
      <c r="K50" s="157">
        <v>26500</v>
      </c>
      <c r="L50" s="157"/>
      <c r="M50" s="157"/>
      <c r="N50" s="155"/>
      <c r="O50" s="155"/>
      <c r="P50" s="155"/>
      <c r="Q50" s="157"/>
      <c r="R50" s="157"/>
      <c r="S50" s="157"/>
      <c r="T50" s="157"/>
      <c r="U50" s="157"/>
      <c r="V50" s="157"/>
      <c r="W50" s="157"/>
    </row>
    <row r="51" ht="52.5" customHeight="1" outlineLevel="1" spans="1:23">
      <c r="A51" s="155" t="s">
        <v>291</v>
      </c>
      <c r="B51" s="155" t="s">
        <v>326</v>
      </c>
      <c r="C51" s="155" t="s">
        <v>325</v>
      </c>
      <c r="D51" s="155" t="s">
        <v>46</v>
      </c>
      <c r="E51" s="155" t="s">
        <v>95</v>
      </c>
      <c r="F51" s="155" t="s">
        <v>96</v>
      </c>
      <c r="G51" s="155" t="s">
        <v>323</v>
      </c>
      <c r="H51" s="155" t="s">
        <v>324</v>
      </c>
      <c r="I51" s="157">
        <v>163900</v>
      </c>
      <c r="J51" s="157">
        <v>163900</v>
      </c>
      <c r="K51" s="157">
        <v>163900</v>
      </c>
      <c r="L51" s="157"/>
      <c r="M51" s="157"/>
      <c r="N51" s="155"/>
      <c r="O51" s="155"/>
      <c r="P51" s="155"/>
      <c r="Q51" s="157"/>
      <c r="R51" s="157"/>
      <c r="S51" s="157"/>
      <c r="T51" s="157"/>
      <c r="U51" s="157"/>
      <c r="V51" s="157"/>
      <c r="W51" s="157"/>
    </row>
    <row r="52" ht="52.5" customHeight="1" spans="1:23">
      <c r="A52" s="155"/>
      <c r="B52" s="155"/>
      <c r="C52" s="155" t="s">
        <v>327</v>
      </c>
      <c r="D52" s="155"/>
      <c r="E52" s="155"/>
      <c r="F52" s="155"/>
      <c r="G52" s="155"/>
      <c r="H52" s="155"/>
      <c r="I52" s="157">
        <v>600000</v>
      </c>
      <c r="J52" s="157"/>
      <c r="K52" s="157"/>
      <c r="L52" s="157"/>
      <c r="M52" s="157"/>
      <c r="N52" s="155"/>
      <c r="O52" s="155"/>
      <c r="P52" s="155"/>
      <c r="Q52" s="157"/>
      <c r="R52" s="157">
        <v>600000</v>
      </c>
      <c r="S52" s="157">
        <v>600000</v>
      </c>
      <c r="T52" s="157"/>
      <c r="U52" s="157"/>
      <c r="V52" s="157"/>
      <c r="W52" s="157"/>
    </row>
    <row r="53" ht="52.5" customHeight="1" outlineLevel="1" spans="1:23">
      <c r="A53" s="155" t="s">
        <v>291</v>
      </c>
      <c r="B53" s="155" t="s">
        <v>328</v>
      </c>
      <c r="C53" s="155" t="s">
        <v>327</v>
      </c>
      <c r="D53" s="155" t="s">
        <v>46</v>
      </c>
      <c r="E53" s="155" t="s">
        <v>87</v>
      </c>
      <c r="F53" s="155" t="s">
        <v>88</v>
      </c>
      <c r="G53" s="155" t="s">
        <v>248</v>
      </c>
      <c r="H53" s="155" t="s">
        <v>249</v>
      </c>
      <c r="I53" s="157">
        <v>10000</v>
      </c>
      <c r="J53" s="157"/>
      <c r="K53" s="157"/>
      <c r="L53" s="157"/>
      <c r="M53" s="157"/>
      <c r="N53" s="155"/>
      <c r="O53" s="155"/>
      <c r="P53" s="155"/>
      <c r="Q53" s="157"/>
      <c r="R53" s="157">
        <v>10000</v>
      </c>
      <c r="S53" s="157">
        <v>10000</v>
      </c>
      <c r="T53" s="157"/>
      <c r="U53" s="157"/>
      <c r="V53" s="157"/>
      <c r="W53" s="157"/>
    </row>
    <row r="54" ht="52.5" customHeight="1" outlineLevel="1" spans="1:23">
      <c r="A54" s="155" t="s">
        <v>291</v>
      </c>
      <c r="B54" s="155" t="s">
        <v>328</v>
      </c>
      <c r="C54" s="155" t="s">
        <v>327</v>
      </c>
      <c r="D54" s="155" t="s">
        <v>46</v>
      </c>
      <c r="E54" s="155" t="s">
        <v>87</v>
      </c>
      <c r="F54" s="155" t="s">
        <v>88</v>
      </c>
      <c r="G54" s="155" t="s">
        <v>293</v>
      </c>
      <c r="H54" s="155" t="s">
        <v>294</v>
      </c>
      <c r="I54" s="157">
        <v>40000</v>
      </c>
      <c r="J54" s="157"/>
      <c r="K54" s="157"/>
      <c r="L54" s="157"/>
      <c r="M54" s="157"/>
      <c r="N54" s="155"/>
      <c r="O54" s="155"/>
      <c r="P54" s="155"/>
      <c r="Q54" s="157"/>
      <c r="R54" s="157">
        <v>40000</v>
      </c>
      <c r="S54" s="157">
        <v>40000</v>
      </c>
      <c r="T54" s="157"/>
      <c r="U54" s="157"/>
      <c r="V54" s="157"/>
      <c r="W54" s="157"/>
    </row>
    <row r="55" ht="52.5" customHeight="1" outlineLevel="1" spans="1:23">
      <c r="A55" s="155" t="s">
        <v>291</v>
      </c>
      <c r="B55" s="155" t="s">
        <v>328</v>
      </c>
      <c r="C55" s="155" t="s">
        <v>327</v>
      </c>
      <c r="D55" s="155" t="s">
        <v>46</v>
      </c>
      <c r="E55" s="155" t="s">
        <v>87</v>
      </c>
      <c r="F55" s="155" t="s">
        <v>88</v>
      </c>
      <c r="G55" s="155" t="s">
        <v>295</v>
      </c>
      <c r="H55" s="155" t="s">
        <v>296</v>
      </c>
      <c r="I55" s="157">
        <v>30000</v>
      </c>
      <c r="J55" s="157"/>
      <c r="K55" s="157"/>
      <c r="L55" s="157"/>
      <c r="M55" s="157"/>
      <c r="N55" s="155"/>
      <c r="O55" s="155"/>
      <c r="P55" s="155"/>
      <c r="Q55" s="157"/>
      <c r="R55" s="157">
        <v>30000</v>
      </c>
      <c r="S55" s="157">
        <v>30000</v>
      </c>
      <c r="T55" s="157"/>
      <c r="U55" s="157"/>
      <c r="V55" s="157"/>
      <c r="W55" s="157"/>
    </row>
    <row r="56" ht="52.5" customHeight="1" outlineLevel="1" spans="1:23">
      <c r="A56" s="155" t="s">
        <v>291</v>
      </c>
      <c r="B56" s="155" t="s">
        <v>328</v>
      </c>
      <c r="C56" s="155" t="s">
        <v>327</v>
      </c>
      <c r="D56" s="155" t="s">
        <v>46</v>
      </c>
      <c r="E56" s="155" t="s">
        <v>87</v>
      </c>
      <c r="F56" s="155" t="s">
        <v>88</v>
      </c>
      <c r="G56" s="155" t="s">
        <v>297</v>
      </c>
      <c r="H56" s="155" t="s">
        <v>298</v>
      </c>
      <c r="I56" s="157">
        <v>10000</v>
      </c>
      <c r="J56" s="157"/>
      <c r="K56" s="157"/>
      <c r="L56" s="157"/>
      <c r="M56" s="157"/>
      <c r="N56" s="155"/>
      <c r="O56" s="155"/>
      <c r="P56" s="155"/>
      <c r="Q56" s="157"/>
      <c r="R56" s="157">
        <v>10000</v>
      </c>
      <c r="S56" s="157">
        <v>10000</v>
      </c>
      <c r="T56" s="157"/>
      <c r="U56" s="157"/>
      <c r="V56" s="157"/>
      <c r="W56" s="157"/>
    </row>
    <row r="57" ht="52.5" customHeight="1" outlineLevel="1" spans="1:23">
      <c r="A57" s="155" t="s">
        <v>291</v>
      </c>
      <c r="B57" s="155" t="s">
        <v>328</v>
      </c>
      <c r="C57" s="155" t="s">
        <v>327</v>
      </c>
      <c r="D57" s="155" t="s">
        <v>46</v>
      </c>
      <c r="E57" s="155" t="s">
        <v>87</v>
      </c>
      <c r="F57" s="155" t="s">
        <v>88</v>
      </c>
      <c r="G57" s="155" t="s">
        <v>254</v>
      </c>
      <c r="H57" s="155" t="s">
        <v>179</v>
      </c>
      <c r="I57" s="157">
        <v>10000</v>
      </c>
      <c r="J57" s="157"/>
      <c r="K57" s="157"/>
      <c r="L57" s="157"/>
      <c r="M57" s="157"/>
      <c r="N57" s="155"/>
      <c r="O57" s="155"/>
      <c r="P57" s="155"/>
      <c r="Q57" s="157"/>
      <c r="R57" s="157">
        <v>10000</v>
      </c>
      <c r="S57" s="157">
        <v>10000</v>
      </c>
      <c r="T57" s="157"/>
      <c r="U57" s="157"/>
      <c r="V57" s="157"/>
      <c r="W57" s="157"/>
    </row>
    <row r="58" ht="52.5" customHeight="1" outlineLevel="1" spans="1:23">
      <c r="A58" s="155" t="s">
        <v>291</v>
      </c>
      <c r="B58" s="155" t="s">
        <v>328</v>
      </c>
      <c r="C58" s="155" t="s">
        <v>327</v>
      </c>
      <c r="D58" s="155" t="s">
        <v>46</v>
      </c>
      <c r="E58" s="155" t="s">
        <v>87</v>
      </c>
      <c r="F58" s="155" t="s">
        <v>88</v>
      </c>
      <c r="G58" s="155" t="s">
        <v>299</v>
      </c>
      <c r="H58" s="155" t="s">
        <v>300</v>
      </c>
      <c r="I58" s="157">
        <v>400000</v>
      </c>
      <c r="J58" s="157"/>
      <c r="K58" s="157"/>
      <c r="L58" s="157"/>
      <c r="M58" s="157"/>
      <c r="N58" s="155"/>
      <c r="O58" s="155"/>
      <c r="P58" s="155"/>
      <c r="Q58" s="157"/>
      <c r="R58" s="157">
        <v>400000</v>
      </c>
      <c r="S58" s="157">
        <v>400000</v>
      </c>
      <c r="T58" s="157"/>
      <c r="U58" s="157"/>
      <c r="V58" s="157"/>
      <c r="W58" s="157"/>
    </row>
    <row r="59" ht="52.5" customHeight="1" outlineLevel="1" spans="1:23">
      <c r="A59" s="155" t="s">
        <v>291</v>
      </c>
      <c r="B59" s="155" t="s">
        <v>328</v>
      </c>
      <c r="C59" s="155" t="s">
        <v>327</v>
      </c>
      <c r="D59" s="155" t="s">
        <v>46</v>
      </c>
      <c r="E59" s="155" t="s">
        <v>87</v>
      </c>
      <c r="F59" s="155" t="s">
        <v>88</v>
      </c>
      <c r="G59" s="155" t="s">
        <v>329</v>
      </c>
      <c r="H59" s="155" t="s">
        <v>330</v>
      </c>
      <c r="I59" s="157">
        <v>25000</v>
      </c>
      <c r="J59" s="157"/>
      <c r="K59" s="157"/>
      <c r="L59" s="157"/>
      <c r="M59" s="157"/>
      <c r="N59" s="155"/>
      <c r="O59" s="155"/>
      <c r="P59" s="155"/>
      <c r="Q59" s="157"/>
      <c r="R59" s="157">
        <v>25000</v>
      </c>
      <c r="S59" s="157">
        <v>25000</v>
      </c>
      <c r="T59" s="157"/>
      <c r="U59" s="157"/>
      <c r="V59" s="157"/>
      <c r="W59" s="157"/>
    </row>
    <row r="60" ht="52.5" customHeight="1" outlineLevel="1" spans="1:23">
      <c r="A60" s="155" t="s">
        <v>291</v>
      </c>
      <c r="B60" s="155" t="s">
        <v>328</v>
      </c>
      <c r="C60" s="155" t="s">
        <v>327</v>
      </c>
      <c r="D60" s="155" t="s">
        <v>46</v>
      </c>
      <c r="E60" s="155" t="s">
        <v>87</v>
      </c>
      <c r="F60" s="155" t="s">
        <v>88</v>
      </c>
      <c r="G60" s="155" t="s">
        <v>261</v>
      </c>
      <c r="H60" s="155" t="s">
        <v>262</v>
      </c>
      <c r="I60" s="157">
        <v>30000</v>
      </c>
      <c r="J60" s="157"/>
      <c r="K60" s="157"/>
      <c r="L60" s="157"/>
      <c r="M60" s="157"/>
      <c r="N60" s="155"/>
      <c r="O60" s="155"/>
      <c r="P60" s="155"/>
      <c r="Q60" s="157"/>
      <c r="R60" s="157">
        <v>30000</v>
      </c>
      <c r="S60" s="157">
        <v>30000</v>
      </c>
      <c r="T60" s="157"/>
      <c r="U60" s="157"/>
      <c r="V60" s="157"/>
      <c r="W60" s="157"/>
    </row>
    <row r="61" ht="52.5" customHeight="1" outlineLevel="1" spans="1:23">
      <c r="A61" s="155" t="s">
        <v>291</v>
      </c>
      <c r="B61" s="155" t="s">
        <v>328</v>
      </c>
      <c r="C61" s="155" t="s">
        <v>327</v>
      </c>
      <c r="D61" s="155" t="s">
        <v>46</v>
      </c>
      <c r="E61" s="155" t="s">
        <v>87</v>
      </c>
      <c r="F61" s="155" t="s">
        <v>88</v>
      </c>
      <c r="G61" s="155" t="s">
        <v>311</v>
      </c>
      <c r="H61" s="155" t="s">
        <v>312</v>
      </c>
      <c r="I61" s="157">
        <v>45000</v>
      </c>
      <c r="J61" s="157"/>
      <c r="K61" s="157"/>
      <c r="L61" s="157"/>
      <c r="M61" s="157"/>
      <c r="N61" s="155"/>
      <c r="O61" s="155"/>
      <c r="P61" s="155"/>
      <c r="Q61" s="157"/>
      <c r="R61" s="157">
        <v>45000</v>
      </c>
      <c r="S61" s="157">
        <v>45000</v>
      </c>
      <c r="T61" s="157"/>
      <c r="U61" s="157"/>
      <c r="V61" s="157"/>
      <c r="W61" s="157"/>
    </row>
    <row r="62" ht="30" customHeight="1" spans="1:23">
      <c r="A62" s="156" t="s">
        <v>30</v>
      </c>
      <c r="B62" s="156"/>
      <c r="C62" s="156"/>
      <c r="D62" s="156"/>
      <c r="E62" s="156"/>
      <c r="F62" s="156"/>
      <c r="G62" s="156"/>
      <c r="H62" s="156"/>
      <c r="I62" s="157">
        <v>1992900</v>
      </c>
      <c r="J62" s="157">
        <v>1392900</v>
      </c>
      <c r="K62" s="157">
        <v>1392900</v>
      </c>
      <c r="L62" s="157"/>
      <c r="M62" s="157"/>
      <c r="N62" s="157"/>
      <c r="O62" s="157"/>
      <c r="P62" s="157"/>
      <c r="Q62" s="157"/>
      <c r="R62" s="157">
        <v>600000</v>
      </c>
      <c r="S62" s="157">
        <v>600000</v>
      </c>
      <c r="T62" s="157"/>
      <c r="U62" s="157"/>
      <c r="V62" s="157"/>
      <c r="W62" s="157"/>
    </row>
    <row r="63" customHeight="1" spans="12:12">
      <c r="L63" t="s">
        <v>331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2:H6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51"/>
  <sheetViews>
    <sheetView showZeros="0" tabSelected="1" topLeftCell="A27" workbookViewId="0">
      <selection activeCell="F34" sqref="F34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332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"单位名称："&amp;"梁河县融媒体中心"</f>
        <v>单位名称：梁河县融媒体中心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333</v>
      </c>
      <c r="B4" s="148" t="s">
        <v>334</v>
      </c>
      <c r="C4" s="148" t="s">
        <v>335</v>
      </c>
      <c r="D4" s="148" t="s">
        <v>336</v>
      </c>
      <c r="E4" s="148" t="s">
        <v>337</v>
      </c>
      <c r="F4" s="148" t="s">
        <v>338</v>
      </c>
      <c r="G4" s="148" t="s">
        <v>339</v>
      </c>
      <c r="H4" s="148" t="s">
        <v>340</v>
      </c>
      <c r="I4" s="148" t="s">
        <v>341</v>
      </c>
      <c r="J4" s="148" t="s">
        <v>342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325</v>
      </c>
      <c r="B7" s="149" t="s">
        <v>343</v>
      </c>
      <c r="C7" s="149" t="s">
        <v>344</v>
      </c>
      <c r="D7" s="149" t="s">
        <v>345</v>
      </c>
      <c r="E7" s="149" t="s">
        <v>346</v>
      </c>
      <c r="F7" s="149" t="s">
        <v>347</v>
      </c>
      <c r="G7" s="148" t="s">
        <v>348</v>
      </c>
      <c r="H7" s="148" t="s">
        <v>349</v>
      </c>
      <c r="I7" s="149" t="s">
        <v>350</v>
      </c>
      <c r="J7" s="149" t="s">
        <v>351</v>
      </c>
    </row>
    <row r="8" ht="52.5" customHeight="1" outlineLevel="1" spans="1:10">
      <c r="A8" s="149" t="s">
        <v>325</v>
      </c>
      <c r="B8" s="149" t="s">
        <v>343</v>
      </c>
      <c r="C8" s="149" t="s">
        <v>352</v>
      </c>
      <c r="D8" s="149" t="s">
        <v>353</v>
      </c>
      <c r="E8" s="149" t="s">
        <v>354</v>
      </c>
      <c r="F8" s="149" t="s">
        <v>347</v>
      </c>
      <c r="G8" s="148" t="s">
        <v>348</v>
      </c>
      <c r="H8" s="148" t="s">
        <v>355</v>
      </c>
      <c r="I8" s="149" t="s">
        <v>350</v>
      </c>
      <c r="J8" s="149" t="s">
        <v>356</v>
      </c>
    </row>
    <row r="9" ht="52.5" customHeight="1" outlineLevel="1" spans="1:10">
      <c r="A9" s="149" t="s">
        <v>325</v>
      </c>
      <c r="B9" s="149" t="s">
        <v>343</v>
      </c>
      <c r="C9" s="149" t="s">
        <v>352</v>
      </c>
      <c r="D9" s="149" t="s">
        <v>357</v>
      </c>
      <c r="E9" s="149" t="s">
        <v>358</v>
      </c>
      <c r="F9" s="149" t="s">
        <v>359</v>
      </c>
      <c r="G9" s="148" t="s">
        <v>59</v>
      </c>
      <c r="H9" s="148" t="s">
        <v>349</v>
      </c>
      <c r="I9" s="149" t="s">
        <v>360</v>
      </c>
      <c r="J9" s="149" t="s">
        <v>361</v>
      </c>
    </row>
    <row r="10" ht="52.5" customHeight="1" outlineLevel="1" spans="1:10">
      <c r="A10" s="149" t="s">
        <v>325</v>
      </c>
      <c r="B10" s="149" t="s">
        <v>343</v>
      </c>
      <c r="C10" s="149" t="s">
        <v>362</v>
      </c>
      <c r="D10" s="149" t="s">
        <v>363</v>
      </c>
      <c r="E10" s="149" t="s">
        <v>364</v>
      </c>
      <c r="F10" s="149" t="s">
        <v>359</v>
      </c>
      <c r="G10" s="148" t="s">
        <v>365</v>
      </c>
      <c r="H10" s="148" t="s">
        <v>349</v>
      </c>
      <c r="I10" s="149" t="s">
        <v>350</v>
      </c>
      <c r="J10" s="149" t="s">
        <v>366</v>
      </c>
    </row>
    <row r="11" ht="52.5" customHeight="1" outlineLevel="1" spans="1:10">
      <c r="A11" s="149" t="s">
        <v>313</v>
      </c>
      <c r="B11" s="149" t="s">
        <v>367</v>
      </c>
      <c r="C11" s="149" t="s">
        <v>344</v>
      </c>
      <c r="D11" s="149" t="s">
        <v>368</v>
      </c>
      <c r="E11" s="149" t="s">
        <v>369</v>
      </c>
      <c r="F11" s="149" t="s">
        <v>370</v>
      </c>
      <c r="G11" s="148" t="s">
        <v>371</v>
      </c>
      <c r="H11" s="148" t="s">
        <v>349</v>
      </c>
      <c r="I11" s="149" t="s">
        <v>372</v>
      </c>
      <c r="J11" s="149" t="s">
        <v>373</v>
      </c>
    </row>
    <row r="12" ht="52.5" customHeight="1" outlineLevel="1" spans="1:10">
      <c r="A12" s="149" t="s">
        <v>313</v>
      </c>
      <c r="B12" s="149" t="s">
        <v>367</v>
      </c>
      <c r="C12" s="149" t="s">
        <v>344</v>
      </c>
      <c r="D12" s="149" t="s">
        <v>345</v>
      </c>
      <c r="E12" s="149" t="s">
        <v>374</v>
      </c>
      <c r="F12" s="149" t="s">
        <v>359</v>
      </c>
      <c r="G12" s="148" t="s">
        <v>375</v>
      </c>
      <c r="H12" s="148" t="s">
        <v>349</v>
      </c>
      <c r="I12" s="149" t="s">
        <v>350</v>
      </c>
      <c r="J12" s="149" t="s">
        <v>376</v>
      </c>
    </row>
    <row r="13" ht="52.5" customHeight="1" outlineLevel="1" spans="1:10">
      <c r="A13" s="149" t="s">
        <v>313</v>
      </c>
      <c r="B13" s="149" t="s">
        <v>367</v>
      </c>
      <c r="C13" s="149" t="s">
        <v>344</v>
      </c>
      <c r="D13" s="149" t="s">
        <v>377</v>
      </c>
      <c r="E13" s="149" t="s">
        <v>378</v>
      </c>
      <c r="F13" s="149" t="s">
        <v>347</v>
      </c>
      <c r="G13" s="148" t="s">
        <v>59</v>
      </c>
      <c r="H13" s="148" t="s">
        <v>349</v>
      </c>
      <c r="I13" s="149" t="s">
        <v>360</v>
      </c>
      <c r="J13" s="149" t="s">
        <v>379</v>
      </c>
    </row>
    <row r="14" ht="52.5" customHeight="1" outlineLevel="1" spans="1:10">
      <c r="A14" s="149" t="s">
        <v>313</v>
      </c>
      <c r="B14" s="149" t="s">
        <v>367</v>
      </c>
      <c r="C14" s="149" t="s">
        <v>352</v>
      </c>
      <c r="D14" s="149" t="s">
        <v>353</v>
      </c>
      <c r="E14" s="149" t="s">
        <v>380</v>
      </c>
      <c r="F14" s="149" t="s">
        <v>347</v>
      </c>
      <c r="G14" s="148" t="s">
        <v>381</v>
      </c>
      <c r="H14" s="148" t="s">
        <v>355</v>
      </c>
      <c r="I14" s="149" t="s">
        <v>350</v>
      </c>
      <c r="J14" s="149" t="s">
        <v>382</v>
      </c>
    </row>
    <row r="15" ht="52.5" customHeight="1" outlineLevel="1" spans="1:10">
      <c r="A15" s="149" t="s">
        <v>313</v>
      </c>
      <c r="B15" s="149" t="s">
        <v>367</v>
      </c>
      <c r="C15" s="149" t="s">
        <v>352</v>
      </c>
      <c r="D15" s="149" t="s">
        <v>357</v>
      </c>
      <c r="E15" s="149" t="s">
        <v>383</v>
      </c>
      <c r="F15" s="149" t="s">
        <v>347</v>
      </c>
      <c r="G15" s="148" t="s">
        <v>59</v>
      </c>
      <c r="H15" s="148" t="s">
        <v>349</v>
      </c>
      <c r="I15" s="149" t="s">
        <v>360</v>
      </c>
      <c r="J15" s="149" t="s">
        <v>384</v>
      </c>
    </row>
    <row r="16" ht="52.5" customHeight="1" outlineLevel="1" spans="1:10">
      <c r="A16" s="149" t="s">
        <v>313</v>
      </c>
      <c r="B16" s="149" t="s">
        <v>367</v>
      </c>
      <c r="C16" s="149" t="s">
        <v>362</v>
      </c>
      <c r="D16" s="149" t="s">
        <v>363</v>
      </c>
      <c r="E16" s="149" t="s">
        <v>385</v>
      </c>
      <c r="F16" s="149" t="s">
        <v>359</v>
      </c>
      <c r="G16" s="148" t="s">
        <v>386</v>
      </c>
      <c r="H16" s="148" t="s">
        <v>349</v>
      </c>
      <c r="I16" s="149" t="s">
        <v>350</v>
      </c>
      <c r="J16" s="149" t="s">
        <v>387</v>
      </c>
    </row>
    <row r="17" ht="52.5" customHeight="1" outlineLevel="1" spans="1:10">
      <c r="A17" s="149" t="s">
        <v>290</v>
      </c>
      <c r="B17" s="149" t="s">
        <v>388</v>
      </c>
      <c r="C17" s="149" t="s">
        <v>344</v>
      </c>
      <c r="D17" s="149" t="s">
        <v>368</v>
      </c>
      <c r="E17" s="149" t="s">
        <v>389</v>
      </c>
      <c r="F17" s="149" t="s">
        <v>359</v>
      </c>
      <c r="G17" s="148" t="s">
        <v>390</v>
      </c>
      <c r="H17" s="148" t="s">
        <v>349</v>
      </c>
      <c r="I17" s="149" t="s">
        <v>391</v>
      </c>
      <c r="J17" s="149" t="s">
        <v>392</v>
      </c>
    </row>
    <row r="18" ht="52.5" customHeight="1" outlineLevel="1" spans="1:10">
      <c r="A18" s="149" t="s">
        <v>290</v>
      </c>
      <c r="B18" s="149" t="s">
        <v>388</v>
      </c>
      <c r="C18" s="149" t="s">
        <v>344</v>
      </c>
      <c r="D18" s="149" t="s">
        <v>368</v>
      </c>
      <c r="E18" s="149" t="s">
        <v>393</v>
      </c>
      <c r="F18" s="149" t="s">
        <v>359</v>
      </c>
      <c r="G18" s="148" t="s">
        <v>394</v>
      </c>
      <c r="H18" s="148" t="s">
        <v>349</v>
      </c>
      <c r="I18" s="149" t="s">
        <v>395</v>
      </c>
      <c r="J18" s="149" t="s">
        <v>396</v>
      </c>
    </row>
    <row r="19" ht="52.5" customHeight="1" outlineLevel="1" spans="1:10">
      <c r="A19" s="149" t="s">
        <v>290</v>
      </c>
      <c r="B19" s="149" t="s">
        <v>388</v>
      </c>
      <c r="C19" s="149" t="s">
        <v>344</v>
      </c>
      <c r="D19" s="149" t="s">
        <v>345</v>
      </c>
      <c r="E19" s="149" t="s">
        <v>397</v>
      </c>
      <c r="F19" s="149" t="s">
        <v>359</v>
      </c>
      <c r="G19" s="148" t="s">
        <v>398</v>
      </c>
      <c r="H19" s="148" t="s">
        <v>349</v>
      </c>
      <c r="I19" s="149" t="s">
        <v>350</v>
      </c>
      <c r="J19" s="149" t="s">
        <v>399</v>
      </c>
    </row>
    <row r="20" ht="52.5" customHeight="1" outlineLevel="1" spans="1:10">
      <c r="A20" s="149" t="s">
        <v>290</v>
      </c>
      <c r="B20" s="149" t="s">
        <v>388</v>
      </c>
      <c r="C20" s="149" t="s">
        <v>344</v>
      </c>
      <c r="D20" s="149" t="s">
        <v>377</v>
      </c>
      <c r="E20" s="149" t="s">
        <v>400</v>
      </c>
      <c r="F20" s="149" t="s">
        <v>347</v>
      </c>
      <c r="G20" s="148" t="s">
        <v>348</v>
      </c>
      <c r="H20" s="148" t="s">
        <v>349</v>
      </c>
      <c r="I20" s="149" t="s">
        <v>350</v>
      </c>
      <c r="J20" s="149" t="s">
        <v>401</v>
      </c>
    </row>
    <row r="21" ht="52.5" customHeight="1" outlineLevel="1" spans="1:10">
      <c r="A21" s="149" t="s">
        <v>290</v>
      </c>
      <c r="B21" s="149" t="s">
        <v>388</v>
      </c>
      <c r="C21" s="149" t="s">
        <v>352</v>
      </c>
      <c r="D21" s="149" t="s">
        <v>353</v>
      </c>
      <c r="E21" s="149" t="s">
        <v>402</v>
      </c>
      <c r="F21" s="149" t="s">
        <v>347</v>
      </c>
      <c r="G21" s="148" t="s">
        <v>403</v>
      </c>
      <c r="H21" s="148" t="s">
        <v>355</v>
      </c>
      <c r="I21" s="149" t="s">
        <v>350</v>
      </c>
      <c r="J21" s="149" t="s">
        <v>404</v>
      </c>
    </row>
    <row r="22" ht="52.5" customHeight="1" outlineLevel="1" spans="1:10">
      <c r="A22" s="149" t="s">
        <v>290</v>
      </c>
      <c r="B22" s="149" t="s">
        <v>388</v>
      </c>
      <c r="C22" s="149" t="s">
        <v>352</v>
      </c>
      <c r="D22" s="149" t="s">
        <v>357</v>
      </c>
      <c r="E22" s="149" t="s">
        <v>405</v>
      </c>
      <c r="F22" s="149" t="s">
        <v>347</v>
      </c>
      <c r="G22" s="148" t="s">
        <v>59</v>
      </c>
      <c r="H22" s="148" t="s">
        <v>349</v>
      </c>
      <c r="I22" s="149" t="s">
        <v>360</v>
      </c>
      <c r="J22" s="149" t="s">
        <v>406</v>
      </c>
    </row>
    <row r="23" ht="52.5" customHeight="1" outlineLevel="1" spans="1:10">
      <c r="A23" s="149" t="s">
        <v>290</v>
      </c>
      <c r="B23" s="149" t="s">
        <v>388</v>
      </c>
      <c r="C23" s="149" t="s">
        <v>362</v>
      </c>
      <c r="D23" s="149" t="s">
        <v>363</v>
      </c>
      <c r="E23" s="149" t="s">
        <v>363</v>
      </c>
      <c r="F23" s="149" t="s">
        <v>359</v>
      </c>
      <c r="G23" s="148" t="s">
        <v>365</v>
      </c>
      <c r="H23" s="148" t="s">
        <v>349</v>
      </c>
      <c r="I23" s="149" t="s">
        <v>350</v>
      </c>
      <c r="J23" s="149" t="s">
        <v>407</v>
      </c>
    </row>
    <row r="24" ht="52.5" customHeight="1" outlineLevel="1" spans="1:10">
      <c r="A24" s="149" t="s">
        <v>301</v>
      </c>
      <c r="B24" s="149" t="s">
        <v>408</v>
      </c>
      <c r="C24" s="149" t="s">
        <v>344</v>
      </c>
      <c r="D24" s="149" t="s">
        <v>368</v>
      </c>
      <c r="E24" s="149" t="s">
        <v>409</v>
      </c>
      <c r="F24" s="149" t="s">
        <v>359</v>
      </c>
      <c r="G24" s="148" t="s">
        <v>410</v>
      </c>
      <c r="H24" s="148" t="s">
        <v>349</v>
      </c>
      <c r="I24" s="149" t="s">
        <v>372</v>
      </c>
      <c r="J24" s="149" t="s">
        <v>411</v>
      </c>
    </row>
    <row r="25" ht="52.5" customHeight="1" outlineLevel="1" spans="1:10">
      <c r="A25" s="149" t="s">
        <v>301</v>
      </c>
      <c r="B25" s="149" t="s">
        <v>408</v>
      </c>
      <c r="C25" s="149" t="s">
        <v>344</v>
      </c>
      <c r="D25" s="149" t="s">
        <v>368</v>
      </c>
      <c r="E25" s="149" t="s">
        <v>412</v>
      </c>
      <c r="F25" s="149" t="s">
        <v>359</v>
      </c>
      <c r="G25" s="148" t="s">
        <v>68</v>
      </c>
      <c r="H25" s="148" t="s">
        <v>349</v>
      </c>
      <c r="I25" s="149" t="s">
        <v>413</v>
      </c>
      <c r="J25" s="149" t="s">
        <v>414</v>
      </c>
    </row>
    <row r="26" ht="52.5" customHeight="1" outlineLevel="1" spans="1:10">
      <c r="A26" s="149" t="s">
        <v>301</v>
      </c>
      <c r="B26" s="149" t="s">
        <v>408</v>
      </c>
      <c r="C26" s="149" t="s">
        <v>344</v>
      </c>
      <c r="D26" s="149" t="s">
        <v>345</v>
      </c>
      <c r="E26" s="149" t="s">
        <v>415</v>
      </c>
      <c r="F26" s="149" t="s">
        <v>347</v>
      </c>
      <c r="G26" s="148" t="s">
        <v>416</v>
      </c>
      <c r="H26" s="148" t="s">
        <v>355</v>
      </c>
      <c r="I26" s="149" t="s">
        <v>350</v>
      </c>
      <c r="J26" s="149" t="s">
        <v>417</v>
      </c>
    </row>
    <row r="27" ht="52.5" customHeight="1" outlineLevel="1" spans="1:10">
      <c r="A27" s="149" t="s">
        <v>301</v>
      </c>
      <c r="B27" s="149" t="s">
        <v>408</v>
      </c>
      <c r="C27" s="149" t="s">
        <v>344</v>
      </c>
      <c r="D27" s="149" t="s">
        <v>377</v>
      </c>
      <c r="E27" s="149" t="s">
        <v>418</v>
      </c>
      <c r="F27" s="149" t="s">
        <v>347</v>
      </c>
      <c r="G27" s="148" t="s">
        <v>419</v>
      </c>
      <c r="H27" s="148" t="s">
        <v>355</v>
      </c>
      <c r="I27" s="149" t="s">
        <v>360</v>
      </c>
      <c r="J27" s="149" t="s">
        <v>420</v>
      </c>
    </row>
    <row r="28" ht="52.5" customHeight="1" outlineLevel="1" spans="1:10">
      <c r="A28" s="149" t="s">
        <v>301</v>
      </c>
      <c r="B28" s="149" t="s">
        <v>408</v>
      </c>
      <c r="C28" s="149" t="s">
        <v>352</v>
      </c>
      <c r="D28" s="149" t="s">
        <v>353</v>
      </c>
      <c r="E28" s="149" t="s">
        <v>421</v>
      </c>
      <c r="F28" s="149" t="s">
        <v>347</v>
      </c>
      <c r="G28" s="148" t="s">
        <v>422</v>
      </c>
      <c r="H28" s="148" t="s">
        <v>355</v>
      </c>
      <c r="I28" s="149" t="s">
        <v>350</v>
      </c>
      <c r="J28" s="149" t="s">
        <v>423</v>
      </c>
    </row>
    <row r="29" ht="52.5" customHeight="1" outlineLevel="1" spans="1:10">
      <c r="A29" s="149" t="s">
        <v>301</v>
      </c>
      <c r="B29" s="149" t="s">
        <v>408</v>
      </c>
      <c r="C29" s="149" t="s">
        <v>352</v>
      </c>
      <c r="D29" s="149" t="s">
        <v>357</v>
      </c>
      <c r="E29" s="149" t="s">
        <v>383</v>
      </c>
      <c r="F29" s="149" t="s">
        <v>347</v>
      </c>
      <c r="G29" s="148" t="s">
        <v>59</v>
      </c>
      <c r="H29" s="148" t="s">
        <v>349</v>
      </c>
      <c r="I29" s="149" t="s">
        <v>360</v>
      </c>
      <c r="J29" s="149" t="s">
        <v>424</v>
      </c>
    </row>
    <row r="30" ht="52.5" customHeight="1" outlineLevel="1" spans="1:10">
      <c r="A30" s="149" t="s">
        <v>301</v>
      </c>
      <c r="B30" s="149" t="s">
        <v>408</v>
      </c>
      <c r="C30" s="149" t="s">
        <v>362</v>
      </c>
      <c r="D30" s="149" t="s">
        <v>363</v>
      </c>
      <c r="E30" s="149" t="s">
        <v>364</v>
      </c>
      <c r="F30" s="149" t="s">
        <v>359</v>
      </c>
      <c r="G30" s="148" t="s">
        <v>365</v>
      </c>
      <c r="H30" s="148" t="s">
        <v>349</v>
      </c>
      <c r="I30" s="149" t="s">
        <v>350</v>
      </c>
      <c r="J30" s="149" t="s">
        <v>425</v>
      </c>
    </row>
    <row r="31" ht="52.5" customHeight="1" outlineLevel="1" spans="1:10">
      <c r="A31" s="149" t="s">
        <v>319</v>
      </c>
      <c r="B31" s="149" t="s">
        <v>426</v>
      </c>
      <c r="C31" s="149" t="s">
        <v>344</v>
      </c>
      <c r="D31" s="149" t="s">
        <v>345</v>
      </c>
      <c r="E31" s="149" t="s">
        <v>346</v>
      </c>
      <c r="F31" s="149" t="s">
        <v>359</v>
      </c>
      <c r="G31" s="148" t="s">
        <v>386</v>
      </c>
      <c r="H31" s="148" t="s">
        <v>349</v>
      </c>
      <c r="I31" s="149" t="s">
        <v>350</v>
      </c>
      <c r="J31" s="149" t="s">
        <v>351</v>
      </c>
    </row>
    <row r="32" ht="52.5" customHeight="1" outlineLevel="1" spans="1:10">
      <c r="A32" s="149" t="s">
        <v>319</v>
      </c>
      <c r="B32" s="149" t="s">
        <v>426</v>
      </c>
      <c r="C32" s="149" t="s">
        <v>352</v>
      </c>
      <c r="D32" s="149" t="s">
        <v>353</v>
      </c>
      <c r="E32" s="149" t="s">
        <v>427</v>
      </c>
      <c r="F32" s="149" t="s">
        <v>359</v>
      </c>
      <c r="G32" s="148" t="s">
        <v>365</v>
      </c>
      <c r="H32" s="148" t="s">
        <v>349</v>
      </c>
      <c r="I32" s="149" t="s">
        <v>350</v>
      </c>
      <c r="J32" s="149" t="s">
        <v>356</v>
      </c>
    </row>
    <row r="33" ht="52.5" customHeight="1" outlineLevel="1" spans="1:10">
      <c r="A33" s="149" t="s">
        <v>319</v>
      </c>
      <c r="B33" s="149" t="s">
        <v>426</v>
      </c>
      <c r="C33" s="149" t="s">
        <v>352</v>
      </c>
      <c r="D33" s="149" t="s">
        <v>357</v>
      </c>
      <c r="E33" s="149" t="s">
        <v>358</v>
      </c>
      <c r="F33" s="149" t="s">
        <v>359</v>
      </c>
      <c r="G33" s="148" t="s">
        <v>59</v>
      </c>
      <c r="H33" s="148" t="s">
        <v>349</v>
      </c>
      <c r="I33" s="149" t="s">
        <v>360</v>
      </c>
      <c r="J33" s="149" t="s">
        <v>361</v>
      </c>
    </row>
    <row r="34" ht="52.5" customHeight="1" outlineLevel="1" spans="1:10">
      <c r="A34" s="149" t="s">
        <v>319</v>
      </c>
      <c r="B34" s="149" t="s">
        <v>426</v>
      </c>
      <c r="C34" s="149" t="s">
        <v>362</v>
      </c>
      <c r="D34" s="149" t="s">
        <v>363</v>
      </c>
      <c r="E34" s="149" t="s">
        <v>364</v>
      </c>
      <c r="F34" s="149" t="s">
        <v>359</v>
      </c>
      <c r="G34" s="148" t="s">
        <v>365</v>
      </c>
      <c r="H34" s="148" t="s">
        <v>349</v>
      </c>
      <c r="I34" s="149" t="s">
        <v>350</v>
      </c>
      <c r="J34" s="149" t="s">
        <v>366</v>
      </c>
    </row>
    <row r="35" ht="52.5" customHeight="1" outlineLevel="1" spans="1:10">
      <c r="A35" s="149" t="s">
        <v>305</v>
      </c>
      <c r="B35" s="149" t="s">
        <v>428</v>
      </c>
      <c r="C35" s="149" t="s">
        <v>344</v>
      </c>
      <c r="D35" s="149" t="s">
        <v>368</v>
      </c>
      <c r="E35" s="149" t="s">
        <v>429</v>
      </c>
      <c r="F35" s="149" t="s">
        <v>359</v>
      </c>
      <c r="G35" s="148" t="s">
        <v>430</v>
      </c>
      <c r="H35" s="148" t="s">
        <v>349</v>
      </c>
      <c r="I35" s="149" t="s">
        <v>431</v>
      </c>
      <c r="J35" s="149" t="s">
        <v>432</v>
      </c>
    </row>
    <row r="36" ht="52.5" customHeight="1" outlineLevel="1" spans="1:10">
      <c r="A36" s="149" t="s">
        <v>305</v>
      </c>
      <c r="B36" s="149" t="s">
        <v>428</v>
      </c>
      <c r="C36" s="149" t="s">
        <v>344</v>
      </c>
      <c r="D36" s="149" t="s">
        <v>345</v>
      </c>
      <c r="E36" s="149" t="s">
        <v>433</v>
      </c>
      <c r="F36" s="149" t="s">
        <v>359</v>
      </c>
      <c r="G36" s="148" t="s">
        <v>386</v>
      </c>
      <c r="H36" s="148" t="s">
        <v>349</v>
      </c>
      <c r="I36" s="149" t="s">
        <v>350</v>
      </c>
      <c r="J36" s="149" t="s">
        <v>434</v>
      </c>
    </row>
    <row r="37" ht="52.5" customHeight="1" outlineLevel="1" spans="1:10">
      <c r="A37" s="149" t="s">
        <v>305</v>
      </c>
      <c r="B37" s="149" t="s">
        <v>428</v>
      </c>
      <c r="C37" s="149" t="s">
        <v>344</v>
      </c>
      <c r="D37" s="149" t="s">
        <v>377</v>
      </c>
      <c r="E37" s="149" t="s">
        <v>435</v>
      </c>
      <c r="F37" s="149" t="s">
        <v>347</v>
      </c>
      <c r="G37" s="148" t="s">
        <v>59</v>
      </c>
      <c r="H37" s="148" t="s">
        <v>349</v>
      </c>
      <c r="I37" s="149" t="s">
        <v>360</v>
      </c>
      <c r="J37" s="149" t="s">
        <v>436</v>
      </c>
    </row>
    <row r="38" ht="52.5" customHeight="1" outlineLevel="1" spans="1:10">
      <c r="A38" s="149" t="s">
        <v>305</v>
      </c>
      <c r="B38" s="149" t="s">
        <v>428</v>
      </c>
      <c r="C38" s="149" t="s">
        <v>352</v>
      </c>
      <c r="D38" s="149" t="s">
        <v>353</v>
      </c>
      <c r="E38" s="149" t="s">
        <v>437</v>
      </c>
      <c r="F38" s="149" t="s">
        <v>347</v>
      </c>
      <c r="G38" s="148" t="s">
        <v>438</v>
      </c>
      <c r="H38" s="148" t="s">
        <v>355</v>
      </c>
      <c r="I38" s="149" t="s">
        <v>350</v>
      </c>
      <c r="J38" s="149" t="s">
        <v>439</v>
      </c>
    </row>
    <row r="39" ht="52.5" customHeight="1" outlineLevel="1" spans="1:10">
      <c r="A39" s="149" t="s">
        <v>305</v>
      </c>
      <c r="B39" s="149" t="s">
        <v>428</v>
      </c>
      <c r="C39" s="149" t="s">
        <v>352</v>
      </c>
      <c r="D39" s="149" t="s">
        <v>357</v>
      </c>
      <c r="E39" s="149" t="s">
        <v>383</v>
      </c>
      <c r="F39" s="149" t="s">
        <v>347</v>
      </c>
      <c r="G39" s="148" t="s">
        <v>59</v>
      </c>
      <c r="H39" s="148" t="s">
        <v>349</v>
      </c>
      <c r="I39" s="149" t="s">
        <v>360</v>
      </c>
      <c r="J39" s="149" t="s">
        <v>406</v>
      </c>
    </row>
    <row r="40" ht="52.5" customHeight="1" outlineLevel="1" spans="1:10">
      <c r="A40" s="149" t="s">
        <v>305</v>
      </c>
      <c r="B40" s="149" t="s">
        <v>428</v>
      </c>
      <c r="C40" s="149" t="s">
        <v>362</v>
      </c>
      <c r="D40" s="149" t="s">
        <v>363</v>
      </c>
      <c r="E40" s="149" t="s">
        <v>440</v>
      </c>
      <c r="F40" s="149" t="s">
        <v>359</v>
      </c>
      <c r="G40" s="148" t="s">
        <v>365</v>
      </c>
      <c r="H40" s="148" t="s">
        <v>349</v>
      </c>
      <c r="I40" s="149" t="s">
        <v>350</v>
      </c>
      <c r="J40" s="149" t="s">
        <v>441</v>
      </c>
    </row>
    <row r="41" ht="52.5" customHeight="1" outlineLevel="1" spans="1:10">
      <c r="A41" s="149" t="s">
        <v>327</v>
      </c>
      <c r="B41" s="149" t="s">
        <v>442</v>
      </c>
      <c r="C41" s="149" t="s">
        <v>344</v>
      </c>
      <c r="D41" s="149" t="s">
        <v>368</v>
      </c>
      <c r="E41" s="149" t="s">
        <v>443</v>
      </c>
      <c r="F41" s="149" t="s">
        <v>359</v>
      </c>
      <c r="G41" s="148" t="s">
        <v>444</v>
      </c>
      <c r="H41" s="148" t="s">
        <v>349</v>
      </c>
      <c r="I41" s="149" t="s">
        <v>431</v>
      </c>
      <c r="J41" s="149" t="s">
        <v>432</v>
      </c>
    </row>
    <row r="42" ht="52.5" customHeight="1" outlineLevel="1" spans="1:10">
      <c r="A42" s="149" t="s">
        <v>327</v>
      </c>
      <c r="B42" s="149" t="s">
        <v>442</v>
      </c>
      <c r="C42" s="149" t="s">
        <v>344</v>
      </c>
      <c r="D42" s="149" t="s">
        <v>345</v>
      </c>
      <c r="E42" s="149" t="s">
        <v>445</v>
      </c>
      <c r="F42" s="149" t="s">
        <v>347</v>
      </c>
      <c r="G42" s="148" t="s">
        <v>348</v>
      </c>
      <c r="H42" s="148" t="s">
        <v>355</v>
      </c>
      <c r="I42" s="149" t="s">
        <v>350</v>
      </c>
      <c r="J42" s="149" t="s">
        <v>434</v>
      </c>
    </row>
    <row r="43" ht="52.5" customHeight="1" outlineLevel="1" spans="1:10">
      <c r="A43" s="149" t="s">
        <v>327</v>
      </c>
      <c r="B43" s="149" t="s">
        <v>442</v>
      </c>
      <c r="C43" s="149" t="s">
        <v>344</v>
      </c>
      <c r="D43" s="149" t="s">
        <v>377</v>
      </c>
      <c r="E43" s="149" t="s">
        <v>446</v>
      </c>
      <c r="F43" s="149" t="s">
        <v>359</v>
      </c>
      <c r="G43" s="148" t="s">
        <v>386</v>
      </c>
      <c r="H43" s="148" t="s">
        <v>349</v>
      </c>
      <c r="I43" s="149" t="s">
        <v>350</v>
      </c>
      <c r="J43" s="149" t="s">
        <v>447</v>
      </c>
    </row>
    <row r="44" ht="52.5" customHeight="1" outlineLevel="1" spans="1:10">
      <c r="A44" s="149" t="s">
        <v>327</v>
      </c>
      <c r="B44" s="149" t="s">
        <v>442</v>
      </c>
      <c r="C44" s="149" t="s">
        <v>352</v>
      </c>
      <c r="D44" s="149" t="s">
        <v>353</v>
      </c>
      <c r="E44" s="149" t="s">
        <v>448</v>
      </c>
      <c r="F44" s="149" t="s">
        <v>359</v>
      </c>
      <c r="G44" s="148" t="s">
        <v>386</v>
      </c>
      <c r="H44" s="148" t="s">
        <v>349</v>
      </c>
      <c r="I44" s="149" t="s">
        <v>350</v>
      </c>
      <c r="J44" s="149" t="s">
        <v>439</v>
      </c>
    </row>
    <row r="45" ht="52.5" customHeight="1" outlineLevel="1" spans="1:10">
      <c r="A45" s="149" t="s">
        <v>327</v>
      </c>
      <c r="B45" s="149" t="s">
        <v>442</v>
      </c>
      <c r="C45" s="149" t="s">
        <v>362</v>
      </c>
      <c r="D45" s="149" t="s">
        <v>363</v>
      </c>
      <c r="E45" s="149" t="s">
        <v>449</v>
      </c>
      <c r="F45" s="149" t="s">
        <v>359</v>
      </c>
      <c r="G45" s="148" t="s">
        <v>365</v>
      </c>
      <c r="H45" s="148" t="s">
        <v>349</v>
      </c>
      <c r="I45" s="149" t="s">
        <v>350</v>
      </c>
      <c r="J45" s="149" t="s">
        <v>441</v>
      </c>
    </row>
    <row r="46" ht="52.5" customHeight="1" outlineLevel="1" spans="1:10">
      <c r="A46" s="149" t="s">
        <v>315</v>
      </c>
      <c r="B46" s="149" t="s">
        <v>450</v>
      </c>
      <c r="C46" s="149" t="s">
        <v>344</v>
      </c>
      <c r="D46" s="149" t="s">
        <v>368</v>
      </c>
      <c r="E46" s="149" t="s">
        <v>451</v>
      </c>
      <c r="F46" s="149" t="s">
        <v>359</v>
      </c>
      <c r="G46" s="148" t="s">
        <v>410</v>
      </c>
      <c r="H46" s="148" t="s">
        <v>349</v>
      </c>
      <c r="I46" s="149" t="s">
        <v>372</v>
      </c>
      <c r="J46" s="149" t="s">
        <v>452</v>
      </c>
    </row>
    <row r="47" ht="52.5" customHeight="1" outlineLevel="1" spans="1:10">
      <c r="A47" s="149" t="s">
        <v>315</v>
      </c>
      <c r="B47" s="149" t="s">
        <v>450</v>
      </c>
      <c r="C47" s="149" t="s">
        <v>344</v>
      </c>
      <c r="D47" s="149" t="s">
        <v>345</v>
      </c>
      <c r="E47" s="149" t="s">
        <v>453</v>
      </c>
      <c r="F47" s="149" t="s">
        <v>359</v>
      </c>
      <c r="G47" s="148" t="s">
        <v>386</v>
      </c>
      <c r="H47" s="148" t="s">
        <v>349</v>
      </c>
      <c r="I47" s="149" t="s">
        <v>350</v>
      </c>
      <c r="J47" s="149" t="s">
        <v>454</v>
      </c>
    </row>
    <row r="48" ht="52.5" customHeight="1" outlineLevel="1" spans="1:10">
      <c r="A48" s="149" t="s">
        <v>315</v>
      </c>
      <c r="B48" s="149" t="s">
        <v>450</v>
      </c>
      <c r="C48" s="149" t="s">
        <v>344</v>
      </c>
      <c r="D48" s="149" t="s">
        <v>377</v>
      </c>
      <c r="E48" s="149" t="s">
        <v>455</v>
      </c>
      <c r="F48" s="149" t="s">
        <v>347</v>
      </c>
      <c r="G48" s="148" t="s">
        <v>59</v>
      </c>
      <c r="H48" s="148" t="s">
        <v>349</v>
      </c>
      <c r="I48" s="149" t="s">
        <v>360</v>
      </c>
      <c r="J48" s="149" t="s">
        <v>456</v>
      </c>
    </row>
    <row r="49" ht="52.5" customHeight="1" outlineLevel="1" spans="1:10">
      <c r="A49" s="149" t="s">
        <v>315</v>
      </c>
      <c r="B49" s="149" t="s">
        <v>450</v>
      </c>
      <c r="C49" s="149" t="s">
        <v>352</v>
      </c>
      <c r="D49" s="149" t="s">
        <v>353</v>
      </c>
      <c r="E49" s="149" t="s">
        <v>457</v>
      </c>
      <c r="F49" s="149" t="s">
        <v>347</v>
      </c>
      <c r="G49" s="148" t="s">
        <v>458</v>
      </c>
      <c r="H49" s="148" t="s">
        <v>355</v>
      </c>
      <c r="I49" s="149" t="s">
        <v>350</v>
      </c>
      <c r="J49" s="149" t="s">
        <v>459</v>
      </c>
    </row>
    <row r="50" ht="52.5" customHeight="1" outlineLevel="1" spans="1:10">
      <c r="A50" s="149" t="s">
        <v>315</v>
      </c>
      <c r="B50" s="149" t="s">
        <v>450</v>
      </c>
      <c r="C50" s="149" t="s">
        <v>352</v>
      </c>
      <c r="D50" s="149" t="s">
        <v>357</v>
      </c>
      <c r="E50" s="149" t="s">
        <v>358</v>
      </c>
      <c r="F50" s="149" t="s">
        <v>359</v>
      </c>
      <c r="G50" s="148" t="s">
        <v>63</v>
      </c>
      <c r="H50" s="148" t="s">
        <v>349</v>
      </c>
      <c r="I50" s="149" t="s">
        <v>360</v>
      </c>
      <c r="J50" s="149" t="s">
        <v>361</v>
      </c>
    </row>
    <row r="51" ht="52.5" customHeight="1" outlineLevel="1" spans="1:10">
      <c r="A51" s="149" t="s">
        <v>315</v>
      </c>
      <c r="B51" s="149" t="s">
        <v>450</v>
      </c>
      <c r="C51" s="149" t="s">
        <v>362</v>
      </c>
      <c r="D51" s="149" t="s">
        <v>363</v>
      </c>
      <c r="E51" s="149" t="s">
        <v>364</v>
      </c>
      <c r="F51" s="149" t="s">
        <v>359</v>
      </c>
      <c r="G51" s="148" t="s">
        <v>365</v>
      </c>
      <c r="H51" s="148" t="s">
        <v>349</v>
      </c>
      <c r="I51" s="149" t="s">
        <v>350</v>
      </c>
      <c r="J51" s="149" t="s">
        <v>366</v>
      </c>
    </row>
  </sheetData>
  <mergeCells count="18">
    <mergeCell ref="A2:J2"/>
    <mergeCell ref="A3:E3"/>
    <mergeCell ref="A7:A10"/>
    <mergeCell ref="A11:A16"/>
    <mergeCell ref="A17:A23"/>
    <mergeCell ref="A24:A30"/>
    <mergeCell ref="A31:A34"/>
    <mergeCell ref="A35:A40"/>
    <mergeCell ref="A41:A45"/>
    <mergeCell ref="A46:A51"/>
    <mergeCell ref="B7:B10"/>
    <mergeCell ref="B11:B16"/>
    <mergeCell ref="B17:B23"/>
    <mergeCell ref="B24:B30"/>
    <mergeCell ref="B31:B34"/>
    <mergeCell ref="B35:B40"/>
    <mergeCell ref="B41:B45"/>
    <mergeCell ref="B46:B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2025-02-25T08:40:00Z</dcterms:created>
  <dcterms:modified xsi:type="dcterms:W3CDTF">2025-09-28T12:27:07Z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FEA6AA3512CE41FA8839FBAD9C79FAAC_13</vt:lpwstr>
  </property>
  <property fmtid="{D5CDD505-2E9C-101B-9397-08002B2CF9AE}" pid="3" name="KSOProductBuildVer">
    <vt:lpwstr>2052-10.8.0.6018</vt:lpwstr>
  </property>
</Properties>
</file>