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6" hidden="1">基本支出预算表04!$A$6:$W$55</definedName>
    <definedName name="_xlnm._FilterDatabase" localSheetId="7" hidden="1">'项目支出预算表05-1'!$A$5:$W$67</definedName>
  </definedNames>
  <calcPr calcId="144525" concurrentCalc="0"/>
</workbook>
</file>

<file path=xl/sharedStrings.xml><?xml version="1.0" encoding="utf-8"?>
<sst xmlns="http://schemas.openxmlformats.org/spreadsheetml/2006/main" count="699">
  <si>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</si>
  <si>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</si>
  <si>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</si>
  <si>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</si>
  <si>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</si>
  <si>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</si>
  <si>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</si>
  <si>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</si>
  <si>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</si>
  <si>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</si>
  <si>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</si>
  <si>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</si>
  <si>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</si>
  <si>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</si>
  <si>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</si>
  <si>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</si>
  <si>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</si>
  <si>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</si>
  <si>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</si>
  <si>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</si>
  <si>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</si>
  <si>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</si>
  <si>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</si>
  <si>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</si>
  <si>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</si>
  <si>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</si>
  <si>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</si>
  <si>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</si>
  <si>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</si>
  <si>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</si>
  <si>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</si>
  <si>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</si>
  <si>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</si>
  <si>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</si>
  <si>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</si>
  <si>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</si>
  <si>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</si>
  <si>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</si>
  <si>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</si>
  <si>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</si>
  <si>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</si>
  <si>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</si>
  <si>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</si>
  <si>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</si>
  <si>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</si>
  <si>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351001</t>
  </si>
  <si>
    <t>梁河县退役军人事务局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</si>
  <si>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</si>
  <si>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</si>
  <si>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</si>
  <si>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</si>
  <si>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</si>
  <si>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</si>
  <si>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</si>
  <si>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</si>
  <si>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</si>
  <si>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</si>
  <si>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</si>
  <si>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</si>
  <si>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</si>
  <si>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</si>
  <si>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</si>
  <si>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</si>
  <si>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</si>
  <si>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</si>
  <si>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</si>
  <si>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</si>
  <si>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</si>
  <si>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</si>
  <si>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</si>
  <si>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</si>
  <si>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</si>
  <si>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</si>
  <si>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</si>
  <si>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</si>
  <si>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</si>
  <si>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</si>
  <si>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</si>
  <si>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</si>
  <si>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</si>
  <si>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</si>
  <si>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</si>
  <si>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</si>
  <si>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</si>
  <si>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</si>
  <si>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</si>
  <si>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</si>
  <si>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</si>
  <si>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</si>
  <si>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</si>
  <si>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</si>
  <si>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</si>
  <si>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</si>
  <si>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</si>
  <si>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</si>
  <si>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</si>
  <si>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</si>
  <si>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</si>
  <si>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</si>
  <si>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</si>
  <si>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</si>
  <si>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</si>
  <si>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</si>
  <si>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</si>
  <si>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</si>
  <si>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</si>
  <si>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</si>
  <si>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</si>
  <si>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</si>
  <si>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</si>
  <si>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</si>
  <si>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</si>
  <si>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</si>
  <si>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</si>
  <si>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</si>
  <si>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</si>
  <si>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</si>
  <si>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</si>
  <si>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</si>
  <si>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</si>
  <si>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</si>
  <si>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</si>
  <si>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</si>
  <si>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</si>
  <si>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</si>
  <si>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</si>
  <si>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</si>
  <si>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</si>
  <si>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</si>
  <si>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</si>
  <si>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</si>
  <si>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</si>
  <si>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</si>
  <si>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</si>
  <si>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</si>
  <si>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</si>
  <si>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</si>
  <si>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</si>
  <si>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</si>
  <si>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</si>
  <si>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</si>
  <si>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</si>
  <si>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</si>
  <si>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</si>
  <si>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</si>
  <si>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</si>
  <si>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</si>
  <si>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</si>
  <si>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</si>
  <si>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</si>
  <si>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</si>
  <si>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</si>
  <si>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</si>
  <si>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</si>
  <si>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</si>
  <si>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</si>
  <si>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</si>
  <si>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</si>
  <si>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</si>
  <si>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</si>
  <si>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</si>
  <si>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</si>
  <si>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</si>
  <si>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</si>
  <si>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</si>
  <si>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</si>
  <si>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</si>
  <si>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</si>
  <si>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</si>
  <si>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</si>
  <si>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</si>
  <si>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</si>
  <si>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</si>
  <si>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</si>
  <si>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</si>
  <si>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</si>
  <si>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</si>
  <si>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</si>
  <si>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</si>
  <si>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</si>
  <si>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</si>
  <si>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</si>
  <si>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</si>
  <si>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</si>
  <si>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</si>
  <si>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</si>
  <si>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</si>
  <si>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</si>
  <si>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</si>
  <si>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</si>
  <si>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</si>
  <si>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</si>
  <si>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</si>
  <si>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</si>
  <si>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</si>
  <si>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</si>
  <si>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</si>
  <si>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在乡复员、退役军人生活补助</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</si>
  <si>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</si>
  <si>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</si>
  <si>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</si>
  <si>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</si>
  <si>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</si>
  <si>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</si>
  <si>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</si>
  <si>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</si>
  <si>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</si>
  <si>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</si>
  <si>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</si>
  <si>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</si>
  <si>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</si>
  <si>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</si>
  <si>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</si>
  <si>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</si>
  <si>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</si>
  <si>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</si>
  <si>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</si>
  <si>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</si>
  <si>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</si>
  <si>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</si>
  <si>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</si>
  <si>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</si>
  <si>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</si>
  <si>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</si>
  <si>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</si>
  <si>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</si>
  <si>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</si>
  <si>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</si>
  <si>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</si>
  <si>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</si>
  <si>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533122210000000011498</t>
  </si>
  <si>
    <t>事业人员支出工资</t>
  </si>
  <si>
    <t>30101</t>
  </si>
  <si>
    <t>基本工资</t>
  </si>
  <si>
    <t>533122210000000011497</t>
  </si>
  <si>
    <t>行政人员支出工资</t>
  </si>
  <si>
    <t>30102</t>
  </si>
  <si>
    <t>津贴补贴</t>
  </si>
  <si>
    <t>30103</t>
  </si>
  <si>
    <t>奖金</t>
  </si>
  <si>
    <t>533122231100001446717</t>
  </si>
  <si>
    <t>行政绩效奖励</t>
  </si>
  <si>
    <t>30107</t>
  </si>
  <si>
    <t>绩效工资</t>
  </si>
  <si>
    <t>533122231100001446719</t>
  </si>
  <si>
    <t>事业绩效奖励</t>
  </si>
  <si>
    <t>533122251100003752732</t>
  </si>
  <si>
    <t>机关事业单位基本养老保险缴费</t>
  </si>
  <si>
    <t>30108</t>
  </si>
  <si>
    <t>533122210000000011504</t>
  </si>
  <si>
    <t>职业年金缴费</t>
  </si>
  <si>
    <t>30109</t>
  </si>
  <si>
    <t>533122210000000011503</t>
  </si>
  <si>
    <t>职工基本医疗保险缴费</t>
  </si>
  <si>
    <t>30110</t>
  </si>
  <si>
    <t>533122241100002270450</t>
  </si>
  <si>
    <t>大病保险费</t>
  </si>
  <si>
    <t>30112</t>
  </si>
  <si>
    <t>其他社会保障缴费</t>
  </si>
  <si>
    <t>533122210000000012331</t>
  </si>
  <si>
    <t>残疾人就业保障金财政分担部分</t>
  </si>
  <si>
    <t>533122251100003752711</t>
  </si>
  <si>
    <t>工伤保险</t>
  </si>
  <si>
    <t>533122210000000011501</t>
  </si>
  <si>
    <t>生育保险</t>
  </si>
  <si>
    <t>533122210000000011502</t>
  </si>
  <si>
    <t>失业保险</t>
  </si>
  <si>
    <t>533122210000000011505</t>
  </si>
  <si>
    <t>30113</t>
  </si>
  <si>
    <t>533122221100000295024</t>
  </si>
  <si>
    <t>职务职级并行分流人员保留金</t>
  </si>
  <si>
    <t>30199</t>
  </si>
  <si>
    <t>其他工资福利支出</t>
  </si>
  <si>
    <t>533122241100002270451</t>
  </si>
  <si>
    <t>单位编制外人员经费</t>
  </si>
  <si>
    <t>533122241100002270473</t>
  </si>
  <si>
    <t>基层党组织开展活动经费</t>
  </si>
  <si>
    <t>30201</t>
  </si>
  <si>
    <t>办公费</t>
  </si>
  <si>
    <t>533122210000000014507</t>
  </si>
  <si>
    <t>党报党刊</t>
  </si>
  <si>
    <t>533122210000000011514</t>
  </si>
  <si>
    <t>一般公用经费</t>
  </si>
  <si>
    <t>30229</t>
  </si>
  <si>
    <t>福利费</t>
  </si>
  <si>
    <t>533122221100000295017</t>
  </si>
  <si>
    <t>公用经费安排的公务接待费</t>
  </si>
  <si>
    <t>30217</t>
  </si>
  <si>
    <t>533122251100003752740</t>
  </si>
  <si>
    <t>退休公用经费</t>
  </si>
  <si>
    <t>30299</t>
  </si>
  <si>
    <t>其他商品和服务支出</t>
  </si>
  <si>
    <t>533122210000000011512</t>
  </si>
  <si>
    <t>工会经费</t>
  </si>
  <si>
    <t>30228</t>
  </si>
  <si>
    <t>533122251100003752743</t>
  </si>
  <si>
    <t>驻村工作队员交通费补助</t>
  </si>
  <si>
    <t>30239</t>
  </si>
  <si>
    <t>其他交通费用</t>
  </si>
  <si>
    <t>533122210000000011511</t>
  </si>
  <si>
    <t>公务交通补贴</t>
  </si>
  <si>
    <t>533122251100003752753</t>
  </si>
  <si>
    <t>退役军人困难帮扶救助经费</t>
  </si>
  <si>
    <t>30305</t>
  </si>
  <si>
    <t>生活补助</t>
  </si>
  <si>
    <t>533122241100002270463</t>
  </si>
  <si>
    <t>县直单位机关党组织工作经费</t>
  </si>
  <si>
    <t>533122251100003752742</t>
  </si>
  <si>
    <t>驻村工作队员工作经费</t>
  </si>
  <si>
    <t>533122221100000295016</t>
  </si>
  <si>
    <t>驻村工作队员生活补助和通讯补贴经费</t>
  </si>
  <si>
    <t>533122210000000011507</t>
  </si>
  <si>
    <t>义务兵家庭优待金</t>
  </si>
  <si>
    <t>30309</t>
  </si>
  <si>
    <t>奖励金</t>
  </si>
  <si>
    <t>533122210000000011510</t>
  </si>
  <si>
    <t>自主就业退役士兵一次性经济补助</t>
  </si>
  <si>
    <t>533122251100003752752</t>
  </si>
  <si>
    <t>退役军人抚恤丧葬补助</t>
  </si>
  <si>
    <t>30304</t>
  </si>
  <si>
    <t>抚恤金</t>
  </si>
  <si>
    <t>533122210000000011506</t>
  </si>
  <si>
    <t>城镇重点优抚对象生活困难补助</t>
  </si>
  <si>
    <t>533122210000000011508</t>
  </si>
  <si>
    <t>533122251100003750013</t>
  </si>
  <si>
    <t>2025年度军队拨款军休干部定期增资和调资经费</t>
  </si>
  <si>
    <t>533122251100003758342</t>
  </si>
  <si>
    <t>2024年度军队拨款军休干部定期增资和调资项目经费</t>
  </si>
  <si>
    <t>预算05-1表</t>
  </si>
  <si>
    <t>2025年部门项目支出预算表</t>
  </si>
  <si>
    <t>项目分类</t>
  </si>
  <si>
    <t>项目单位</t>
  </si>
  <si>
    <t>经济科目编码</t>
  </si>
  <si>
    <t>经济科目名称</t>
  </si>
  <si>
    <t>本年拨款</t>
  </si>
  <si>
    <t>其中：本次下达</t>
  </si>
  <si>
    <t>2025年解困帮扶及其他临时救助补助省级经费</t>
  </si>
  <si>
    <t>民生类</t>
  </si>
  <si>
    <t>533122251100004012709</t>
  </si>
  <si>
    <t>2025年退役士兵安置补助省级经费</t>
  </si>
  <si>
    <t>533122251100003978840</t>
  </si>
  <si>
    <t>2025年优抚对象补助省级经费</t>
  </si>
  <si>
    <t>533122251100004012548</t>
  </si>
  <si>
    <t>春节、“八一”烈士纪念日等各种节日慰问活动经费</t>
  </si>
  <si>
    <t>专项业务类</t>
  </si>
  <si>
    <t>533122231100001178174</t>
  </si>
  <si>
    <t>30211</t>
  </si>
  <si>
    <t>差旅费</t>
  </si>
  <si>
    <t>30215</t>
  </si>
  <si>
    <t>会议费</t>
  </si>
  <si>
    <t>30231</t>
  </si>
  <si>
    <t>公务用车运行维护费</t>
  </si>
  <si>
    <t>服务中心工作经费</t>
  </si>
  <si>
    <t>533122231100001169787</t>
  </si>
  <si>
    <t>30205</t>
  </si>
  <si>
    <t>水费</t>
  </si>
  <si>
    <t>30206</t>
  </si>
  <si>
    <t>电费</t>
  </si>
  <si>
    <t>30216</t>
  </si>
  <si>
    <t>培训费</t>
  </si>
  <si>
    <t>30311</t>
  </si>
  <si>
    <t>代缴社会保险费</t>
  </si>
  <si>
    <t>抚恤补助经费</t>
  </si>
  <si>
    <t>533122241100002243972</t>
  </si>
  <si>
    <t>军转干部经费</t>
  </si>
  <si>
    <t>533122231100001193142</t>
  </si>
  <si>
    <t>30307</t>
  </si>
  <si>
    <t>医疗费补助</t>
  </si>
  <si>
    <t>烈士褒扬纪念管理及优抚工作经费</t>
  </si>
  <si>
    <t>533122210000000010752</t>
  </si>
  <si>
    <t>烈士褒扬记念管理及优抚工作经费</t>
  </si>
  <si>
    <t>30213</t>
  </si>
  <si>
    <t>维修（护）费</t>
  </si>
  <si>
    <t>30226</t>
  </si>
  <si>
    <t>劳务费</t>
  </si>
  <si>
    <t>烈士陵园建设经费</t>
  </si>
  <si>
    <t>事业发展类</t>
  </si>
  <si>
    <t>533122221100000270561</t>
  </si>
  <si>
    <t>31012</t>
  </si>
  <si>
    <t>拆迁补偿</t>
  </si>
  <si>
    <t>双拥工作经费</t>
  </si>
  <si>
    <t>533122210000000010750</t>
  </si>
  <si>
    <t>30207</t>
  </si>
  <si>
    <t>邮电费</t>
  </si>
  <si>
    <t>30227</t>
  </si>
  <si>
    <t>委托业务费</t>
  </si>
  <si>
    <t>提前下达2025年义务家庭优待金省级补助经费</t>
  </si>
  <si>
    <t>533122251100003976882</t>
  </si>
  <si>
    <t>退役安置经费</t>
  </si>
  <si>
    <t>533122210000000010741</t>
  </si>
  <si>
    <t>预算05-2表</t>
  </si>
  <si>
    <t>单位名称、项目名称</t>
  </si>
  <si>
    <t>项目年度绩效目标</t>
  </si>
  <si>
    <t>一级指标</t>
  </si>
  <si>
    <t>二级指标</t>
  </si>
  <si>
    <t>三级指标</t>
  </si>
  <si>
    <t>指标性质</t>
  </si>
  <si>
    <t>指标值</t>
  </si>
  <si>
    <t>指标属性</t>
  </si>
  <si>
    <t>度量单位</t>
  </si>
  <si>
    <t>指标内容</t>
  </si>
  <si>
    <t>组织开展各类双拥活动，完成国家、省、州、县部署的工作任务，组织、指导、协调全县开展双拥工作和军民共建活动，推广先进典型，走访慰问重点优抚对象及全县退役军人，及双拥日常办公开支。</t>
  </si>
  <si>
    <t>产出指标</t>
  </si>
  <si>
    <t>数量指标</t>
  </si>
  <si>
    <t>驻梁部队设施维修</t>
  </si>
  <si>
    <t>&gt;=</t>
  </si>
  <si>
    <t>定量指标</t>
  </si>
  <si>
    <t>次</t>
  </si>
  <si>
    <t>优化驻梁部队办公环境，维护区域内的安全和稳定。</t>
  </si>
  <si>
    <t>开展军民共建活动</t>
  </si>
  <si>
    <t>军民一家亲，军民融合有效推进</t>
  </si>
  <si>
    <t>双拥业务工作会议</t>
  </si>
  <si>
    <t>提高双拥工作服务水平，确保各项双拥工作顺利开展</t>
  </si>
  <si>
    <t>外出学习培训、参加会议，开展交流学习、检查调研</t>
  </si>
  <si>
    <t>质量指标</t>
  </si>
  <si>
    <t>宣传覆盖范围</t>
  </si>
  <si>
    <t>=</t>
  </si>
  <si>
    <t>梁河县遮岛镇城区</t>
  </si>
  <si>
    <t>年</t>
  </si>
  <si>
    <t>力争达到国家级双拥模范示范县</t>
  </si>
  <si>
    <t>时效指标</t>
  </si>
  <si>
    <t>完成时间</t>
  </si>
  <si>
    <t>2025年12月</t>
  </si>
  <si>
    <t>完成双拥模范县创建</t>
  </si>
  <si>
    <t>效益指标</t>
  </si>
  <si>
    <t>社会效益</t>
  </si>
  <si>
    <t>争取达到国家级双拥模范城（县）的申报条件</t>
  </si>
  <si>
    <t>维护保持好双拥模范县城荣誉称号</t>
  </si>
  <si>
    <t>人</t>
  </si>
  <si>
    <t>营造拥军优属、拥政爱民的社会氛围</t>
  </si>
  <si>
    <t>可持续影响</t>
  </si>
  <si>
    <t>军政军民关系更加融洽</t>
  </si>
  <si>
    <t>长期</t>
  </si>
  <si>
    <t>军民融合有效推进、拥军工作扎实有效</t>
  </si>
  <si>
    <t>满意度指标</t>
  </si>
  <si>
    <t>服务对象满意度</t>
  </si>
  <si>
    <t>社会群众满意度</t>
  </si>
  <si>
    <t>90</t>
  </si>
  <si>
    <t>定性指标</t>
  </si>
  <si>
    <t>%</t>
  </si>
  <si>
    <t>增强公民国防观念</t>
  </si>
  <si>
    <t>目前梁河县没有标准的烈士陵园，按照烈士褒扬纪念法律法规，每个县市必须要有一个规范的烈士陵园，用于开展瞻仰、祭扫烈士，赓续红色血脉，传承烈士革命精神，弘扬爱国主义教育。为更好落实德退役发〔2021〕28号云南省退役军人事务厅中共云南省委宣传部 云南省财政厅关于县级以下英雄烈士纪念设施整修工程的通知精神，梁河县急需建设一个规范的烈士陵园。</t>
  </si>
  <si>
    <t>修缮烈士陵园</t>
  </si>
  <si>
    <t>1.00</t>
  </si>
  <si>
    <t>座</t>
  </si>
  <si>
    <t>传承红色基因，弘扬爱国情怀。</t>
  </si>
  <si>
    <t>目前梁河县没有标准的烈士陵园，按照烈士褒扬纪念法律法规，每个县市必须要有一个规范的烈士陵园，用于开展瞻仰、祭扫烈士，实施爱国主义教育，赓续红色血脉，传承烈士革命精神，弘扬爱国主义教育，当前，梁河县具有的烈士都散葬于各乡镇田间山头，不便于烈士墓的管理维护，为更好落实德退役发〔2021〕28号云南省退役军人事务厅中共云南省委宣传部 云南省财政厅关于县级以下英雄烈士纪念设施整修工程的通知精神，梁河县急需建设一个规范的烈士陵园。</t>
  </si>
  <si>
    <t>按质按量修缮烈士陵园</t>
  </si>
  <si>
    <t>100%达到国家验收标准</t>
  </si>
  <si>
    <t>实施爱国主义教育，赓续红色血脉，传承烈士革命精神</t>
  </si>
  <si>
    <t>修缮时间</t>
  </si>
  <si>
    <t>2023年12月30日前完成</t>
  </si>
  <si>
    <t>红色教育功能发挥情况</t>
  </si>
  <si>
    <t>有效改善</t>
  </si>
  <si>
    <t>传承红色基因和崇尚英雄烈士的社会氛围得到持续提升。</t>
  </si>
  <si>
    <t>对营造传承红色基因和崇尚英雄烈士的社会氛围进一步加深</t>
  </si>
  <si>
    <t>增强爱国情怀</t>
  </si>
  <si>
    <t>全县人民</t>
  </si>
  <si>
    <t>&gt;</t>
  </si>
  <si>
    <t>工作满意度大于95%</t>
  </si>
  <si>
    <t>2025年优抚对象医疗保障中央经费</t>
  </si>
  <si>
    <t xml:space="preserve">对符合条件的优抚对象进行医保助缴、住院和门诊费用进行补助，有效帮助解决优抚对象医疗难的问题 </t>
  </si>
  <si>
    <t>符合资助参保条件的1级至6级残疾军人实际职工基本医疗保险参保率</t>
  </si>
  <si>
    <t>95</t>
  </si>
  <si>
    <t xml:space="preserve">对符合条件的优抚对象参保缴费、住院和门诊费用进行补助，有效帮助解决优抚对象医疗难的问题 </t>
  </si>
  <si>
    <t>经费足额拨付率</t>
  </si>
  <si>
    <t>100</t>
  </si>
  <si>
    <t>优抚对象医疗保障经费及时拨付率</t>
  </si>
  <si>
    <t>发放对象生活改善情况</t>
  </si>
  <si>
    <t>优抚对象医疗难问题改善情况</t>
  </si>
  <si>
    <t>优抚对象满意度</t>
  </si>
  <si>
    <t>2025年(军休人员）退役安置补助中央经费</t>
  </si>
  <si>
    <t>下拨各项军休经费，保障移交地方政府安置军队离退休干部相关待遇落实</t>
  </si>
  <si>
    <t>军休人员</t>
  </si>
  <si>
    <t>保障军休人员生活待遇。</t>
  </si>
  <si>
    <t>下拨经费符合相关政策规定</t>
  </si>
  <si>
    <t>更好地实现“为部队服务、为国防建设服务、构筑军队后方长城，达到民富国强的目的</t>
  </si>
  <si>
    <t>2025年12月31日</t>
  </si>
  <si>
    <t>每年按时将资金发放到人。</t>
  </si>
  <si>
    <t>落实军队离退休干部（含退休士官）及其家属、遗属人员各项待遇</t>
  </si>
  <si>
    <t>更好的实现“为部队服务、为国防建设服务、构筑军队后方长城，达到民富国强的目的”</t>
  </si>
  <si>
    <t>向义务兵家庭发放优待金，保障年度征兵顺利完成，切实维护义务后合法权益。</t>
  </si>
  <si>
    <t>保障义务兵家庭数</t>
  </si>
  <si>
    <t>96</t>
  </si>
  <si>
    <t>确保义务兵家属优待金不低于最低水平，缩小差异，保障年度征兵顺利完成。</t>
  </si>
  <si>
    <t>经费下拨率</t>
  </si>
  <si>
    <t>义务兵家庭优待金补助资金及时拨付率</t>
  </si>
  <si>
    <t>年度征兵任务完成率</t>
  </si>
  <si>
    <t>义务兵家庭对优待金发放工作的满意度</t>
  </si>
  <si>
    <t>2025年优抚对象补助(义务兵家庭优待金)补助经费</t>
  </si>
  <si>
    <t>向义务兵家庭发放优待金，确保义务兵家属优待金不低于最低水平，缩小差异，保障年度征兵顺利完成。</t>
  </si>
  <si>
    <t>2025年军队转业干部补助中央经费</t>
  </si>
  <si>
    <t>此文件内容不宜公开。</t>
  </si>
  <si>
    <t>自主择业干部服务管理人数</t>
  </si>
  <si>
    <t>加强对自主择业军转干部的管理，保障各项服务工作顺利进行，有效开展就业创业工作。</t>
  </si>
  <si>
    <t>管理服务经费核拨使用符合政策规定</t>
  </si>
  <si>
    <t>经费及时、足额拨付</t>
  </si>
  <si>
    <t>做好自主择业干部管理服务工作，提升正规化保障水平</t>
  </si>
  <si>
    <t>效果显著</t>
  </si>
  <si>
    <t>自主择业干部满意率</t>
  </si>
  <si>
    <t>进行退伍安置教育和技能培训，增强退役士兵就业技能，提升就业水平。做好军休机构管理用房维修、军休干部遗属保障服务。</t>
  </si>
  <si>
    <t>军休干部遗属保障服务</t>
  </si>
  <si>
    <t>5人</t>
  </si>
  <si>
    <t>做好军休机构管理用房维修、军休干部遗属保障服务</t>
  </si>
  <si>
    <t>退休军士</t>
  </si>
  <si>
    <t>做好退休军士服务保障工作</t>
  </si>
  <si>
    <t>退役士官、士兵</t>
  </si>
  <si>
    <t>38人</t>
  </si>
  <si>
    <t>增强退役士兵就业技能，提升就业水平</t>
  </si>
  <si>
    <t>军休工作人员</t>
  </si>
  <si>
    <t>按时发放军休工作人员工资</t>
  </si>
  <si>
    <t>按时按质及时兑付</t>
  </si>
  <si>
    <t>培训经费及时拨付</t>
  </si>
  <si>
    <t>按时拨付</t>
  </si>
  <si>
    <t>帮助45名退役士兵就业创业，提高安排工作退役士官教育管理</t>
  </si>
  <si>
    <t>效果显著， 生产生活得到有效提高</t>
  </si>
  <si>
    <t>帮助退役士兵就业创业，提高安排工作退役士官教育管理</t>
  </si>
  <si>
    <t>保证退役军人安置工作稳步运行，使退役军人生活得到有效保障</t>
  </si>
  <si>
    <t>促进了国防建设，维护了社会稳定</t>
  </si>
  <si>
    <t>退役士官、士兵，军休干部遗属满意度</t>
  </si>
  <si>
    <t>退役士兵、士官和军休干部遗属满意度</t>
  </si>
  <si>
    <t>对自主就业退役士兵发放地方一次性经济补助是为了推动全省安置工作顺利圆满完成，维护退役士兵合法权益，促进社会和谐稳定。</t>
  </si>
  <si>
    <t>自主就业人数</t>
  </si>
  <si>
    <t>35</t>
  </si>
  <si>
    <t>对自主就业退役士兵发放地方一次性经济补助是为推动全县安置工作顺利圆满完成，维护退役士兵合法权益，促进社会和谐稳定。</t>
  </si>
  <si>
    <t>经费拨付及时率</t>
  </si>
  <si>
    <t>拨付时间</t>
  </si>
  <si>
    <t>2025年9月</t>
  </si>
  <si>
    <t>月</t>
  </si>
  <si>
    <t>退役士兵因经费未兑现而产生的信访比例</t>
  </si>
  <si>
    <t>&lt;=</t>
  </si>
  <si>
    <t>退役士兵满意率</t>
  </si>
  <si>
    <t>有效保障优抚对象等人员的基本生活，体现对该群体的社会尊崇</t>
  </si>
  <si>
    <t>优抚对象抚恤补助资金发放人数</t>
  </si>
  <si>
    <t>700</t>
  </si>
  <si>
    <t>有效保障优抚对象等人员的基本生活</t>
  </si>
  <si>
    <t>各类慰问对象标准按规定执行率</t>
  </si>
  <si>
    <t>优抚对象抚恤补助资金及时拨付率</t>
  </si>
  <si>
    <t>优抚对象满意率度</t>
  </si>
  <si>
    <t>向符合解困帮扶条件的出国参战民兵民工、城乡生活困难的优抚对象、幸存国民党老兵发放解困帮扶补助金；及时足额发放优抚对象解困帮扶及其他临时救助补助专项经费。</t>
  </si>
  <si>
    <t>出国参战民兵民工人数</t>
  </si>
  <si>
    <t>向符合解困帮扶条件的出国参战民兵民工发放补助。</t>
  </si>
  <si>
    <t>城乡生活困难的优抚对象人数</t>
  </si>
  <si>
    <t>75</t>
  </si>
  <si>
    <t>及时足额发放优抚对象解困帮扶及其他临时救助补助专项经费。</t>
  </si>
  <si>
    <t>享受春节慰问的优抚对象人数</t>
  </si>
  <si>
    <t>按时发放春节慰问。</t>
  </si>
  <si>
    <t>发放及时率</t>
  </si>
  <si>
    <t>优抚对象政策知晓率</t>
  </si>
  <si>
    <t>85</t>
  </si>
  <si>
    <t>受益对象满意率</t>
  </si>
  <si>
    <t>用于春节、八一建军节、清明节、9.30烈士纪念日、中秋、国庆等等各种节日走访慰问、开展活动等工作经费。</t>
  </si>
  <si>
    <t>节日个数</t>
  </si>
  <si>
    <t>个</t>
  </si>
  <si>
    <t>完成各种节日活动及慰问</t>
  </si>
  <si>
    <t>用于春节、八一建军节、清明节、9.30烈士纪念、中秋、国庆等等各种节日走访慰问、开展活动等工作经费。</t>
  </si>
  <si>
    <t>异地烈士祭扫</t>
  </si>
  <si>
    <t>增进群众对烈士的尊重和缅怀，弘扬社会正能量</t>
  </si>
  <si>
    <t>开展会议次数</t>
  </si>
  <si>
    <t>弘扬双拥优良传统，拥军优属暖人心</t>
  </si>
  <si>
    <t>慰问部队次数</t>
  </si>
  <si>
    <t>2（春节、八一对4个驻梁单位分别进行慰问）</t>
  </si>
  <si>
    <t>弘扬双拥优良传统，弘扬社会正能量</t>
  </si>
  <si>
    <t>慰问重点优抚对象、困难退役军人、企业军转干部、自主择业军转干部</t>
  </si>
  <si>
    <t>80人/次</t>
  </si>
  <si>
    <t>按时完成节日慰问</t>
  </si>
  <si>
    <t>按序时进度完成支付</t>
  </si>
  <si>
    <t>按时完成</t>
  </si>
  <si>
    <t>提升军人社会获得感</t>
  </si>
  <si>
    <t>进一步巩固军政军民团结，促进军民融合深度发展，促进社会和谐。</t>
  </si>
  <si>
    <t>产生效果</t>
  </si>
  <si>
    <t>对军政军民产生深远影响</t>
  </si>
  <si>
    <t>继承先烈遗志、发扬革命先烈的优秀传统</t>
  </si>
  <si>
    <t>退役军人满意率</t>
  </si>
  <si>
    <t>做好退役军人关系转接、联络接待、困难帮扶、权益维护、悬挂光荣牌、就业创业和走访慰问等具体事务，搭建政策咨询、帮扶援助、沟通联系、学习交流等活动场所，把党和政府的关怀温暖送到每一个退役军人身边。</t>
  </si>
  <si>
    <t>做好全县在册复退军人服务保障工作</t>
  </si>
  <si>
    <t>2488人</t>
  </si>
  <si>
    <t>退役军人服务中心保障服务有效运行</t>
  </si>
  <si>
    <t>为做好退役军人关系转接、联络接待、困难帮扶、权益维护、悬挂光荣牌、就业创业和走访慰问等具体事务，搭建政策咨询、帮扶援助、沟通联系、学习交流等活动场所，把党和政府的关怀温暖送到每一个退役军人身边。</t>
  </si>
  <si>
    <t>退役军人事务员业务培训</t>
  </si>
  <si>
    <t>加大退役军人事务员业务培训，增强事务员业务水平</t>
  </si>
  <si>
    <t>退役士兵技能培训</t>
  </si>
  <si>
    <t>无</t>
  </si>
  <si>
    <t>增强退役士兵就业技能</t>
  </si>
  <si>
    <t>服务全县复退军人，企业军转干部，自主择业军转干部</t>
  </si>
  <si>
    <t>在册退役军人2488人</t>
  </si>
  <si>
    <t>确保退役军人服务中心有效运行，服务好全县所有退役军人</t>
  </si>
  <si>
    <t>服务好退役军人，保障社会经济发展</t>
  </si>
  <si>
    <t>困难退役军人得到帮扶服务，社会经济得到发展</t>
  </si>
  <si>
    <t>退役军人、烈士遗属满意度</t>
  </si>
  <si>
    <t>退役军人对服务工作满意度得到提高。</t>
  </si>
  <si>
    <t>1、向全县符合享受补助经费条件的重点优抚对象发放自然增长机制补助，通过发放优抚对象补助经费，使优抚对象等人员的基本生活得到有效保障。2、向全县困难退役军人进行帮扶援助，解决生活、住房等困难。3、发放参战民兵民工生活补助县级配套部分，逐步提高出国参战民兵民工抚恤生活补助标准，保障出国参战民兵民工基本生活。4、在乡老复员军人、“三属”人员定期生活补助县级配套部分。</t>
  </si>
  <si>
    <t>重点优抚对象自然增长补助人数</t>
  </si>
  <si>
    <t>706</t>
  </si>
  <si>
    <t>使优抚对象等人员的基本生活得到有效保障</t>
  </si>
  <si>
    <t>参战民兵民工</t>
  </si>
  <si>
    <t>逐步提高出国参战民兵民工抚恤生活补助标准，保障出国参战民兵民工基本生活。</t>
  </si>
  <si>
    <t>在乡老复员军人</t>
  </si>
  <si>
    <t>让在乡老复员军人基本生活得到有效保障</t>
  </si>
  <si>
    <t>“三属”人员</t>
  </si>
  <si>
    <t>让“三属”人员基本生活得到有效保障</t>
  </si>
  <si>
    <t>每月按标准保障金额发放生活补助</t>
  </si>
  <si>
    <t>每月按时发放生活补助</t>
  </si>
  <si>
    <t>退役军人各项补助待遇的落实，让他们安稳的融入社会，为我县的稳定起到推进作用。</t>
  </si>
  <si>
    <t>确保优抚对象稳定，对维护社会安定团结起到推动作用</t>
  </si>
  <si>
    <t>据云办法〔2014〕23号“中共云南省委办公厅 云南省人民政府办公厅 云南省军区政治部关于进一步加强烈士纪念工作的实施意见”的文件精神，为管理维护好我县烈士纪念设施，同时开展好“清明节”、“八一”、 “9•30”烈士纪念日等纪念活动。民办法〔2014〕27号通知要求，建立优抚对象数据核查规范化，需资金5万元。</t>
  </si>
  <si>
    <t>开展好烈士纪念日等纪念活动</t>
  </si>
  <si>
    <t>开展好烈士纪念日等纪念活动。</t>
  </si>
  <si>
    <t>据云办法（2014）23号“中共云南省委办公厅 云南省人民政府办公厅 云南省军区政治部关于进一步加强烈士纪念工作的实施意见”的文件精神，我县共有烈士纪念设施4处，为管理维护好这些烈士纪念设施，同时开展好“清明节”、“八一”、 “9.30”烈士纪念日等纪念活动。民办法[2014]27号通知要求，建立优抚对象数据核查规范化，需资金5万元。</t>
  </si>
  <si>
    <t>维修抗战遗址、褒扬先烈、教育群众及同时开展好“清明节”、“八一”、 “9.30”烈士纪念日等纪念活动</t>
  </si>
  <si>
    <t>认真完成维修抗战遗址、褒扬先烈、教育群众及同时开展好“清明节”、“八一”、 “9.30”烈士纪念日等纪念活动</t>
  </si>
  <si>
    <t>优抚对象走访核查</t>
  </si>
  <si>
    <t>701</t>
  </si>
  <si>
    <t>建立优抚对象数据核查规范化、常态化工作机制，不断提高优抚对象数据精细化管理水平。</t>
  </si>
  <si>
    <t>节日来临时，按时按质按量完成</t>
  </si>
  <si>
    <t>按照县委、县政府要求完成好本年度的爱国主义教育活动最少4次</t>
  </si>
  <si>
    <t>按要求完成好本年度的爱国主义教育活动</t>
  </si>
  <si>
    <t>年内完成</t>
  </si>
  <si>
    <t>褒扬先烈，教育群众</t>
  </si>
  <si>
    <t>每次活动效果显著</t>
  </si>
  <si>
    <t>弘扬爱国主义精神</t>
  </si>
  <si>
    <t>提升群众爱国主义精神，增强爱国情怀</t>
  </si>
  <si>
    <t>通过开展褒扬先烈活动，提升群众爱国主义精神，增强爱国情怀</t>
  </si>
  <si>
    <t>根据《云南省加强自主择业军队转业干部管理服务工作意见》（云转联〔2004〕9号）文件精神，加强自主择业军队转业干部管理服务，为全县军转干部做好医疗保障及相关服务工作。</t>
  </si>
  <si>
    <t>军转干部</t>
  </si>
  <si>
    <t>加强自主择业军队转业干部管理服务，为全县军转干部做好医疗保障及相关服务工作。</t>
  </si>
  <si>
    <t>为军转干部做好服务保障</t>
  </si>
  <si>
    <t>做好自主择业军队转业干部管理服务，为困难企业军转干部及时发放困难补助金。</t>
  </si>
  <si>
    <t>落实军转干部政策待遇</t>
  </si>
  <si>
    <t>做好自主择业军转干部管理服务工作</t>
  </si>
  <si>
    <t>军转干部满意度</t>
  </si>
  <si>
    <t>为全县军转干部做好医疗保障及相关服务工作。</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</si>
  <si>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</si>
  <si>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</si>
  <si>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</si>
  <si>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</si>
  <si>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</si>
  <si>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</si>
  <si>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</si>
  <si>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</si>
  <si>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</si>
  <si>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</si>
  <si>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</si>
  <si>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</si>
  <si>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</si>
  <si>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</si>
  <si>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</si>
  <si>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</si>
  <si>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</si>
  <si>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</si>
  <si>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办公设备购置</t>
  </si>
  <si>
    <t>家具和用具</t>
  </si>
  <si>
    <t>批次</t>
  </si>
  <si>
    <t>公务用车加油</t>
  </si>
  <si>
    <t>车辆加油、添加燃料服务</t>
  </si>
  <si>
    <t>公务用车维修和保养</t>
  </si>
  <si>
    <t>车辆维修和保养服务</t>
  </si>
  <si>
    <t>公务用车保险</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</si>
  <si>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</si>
  <si>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</si>
  <si>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</si>
  <si>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</si>
  <si>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</si>
  <si>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</si>
  <si>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</si>
  <si>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</si>
  <si>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</si>
  <si>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</si>
  <si>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</si>
  <si>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</si>
  <si>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</si>
  <si>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</si>
  <si>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</si>
  <si>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</si>
  <si>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</si>
  <si>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</si>
  <si>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</si>
  <si>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</si>
  <si>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</si>
  <si>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</si>
  <si>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</si>
  <si>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</si>
  <si>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</si>
  <si>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</si>
  <si>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</si>
  <si>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</si>
  <si>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</si>
  <si>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</si>
  <si>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</si>
  <si>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</si>
  <si>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30302</t>
  </si>
  <si>
    <t>退休费</t>
  </si>
  <si>
    <t>2025年退役安置补助中央经费</t>
  </si>
  <si>
    <t>预算12表</t>
  </si>
  <si>
    <t>项目级次</t>
  </si>
  <si>
    <t>311 专项业务类</t>
  </si>
  <si>
    <t>本级</t>
  </si>
  <si>
    <t>312 民生类</t>
  </si>
  <si>
    <t>313 事业发展类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</si>
</sst>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numFmt numFmtId="177" formatCode="#,##0.00;\-#,##0.00;;@"/>
    <numFmt numFmtId="178" formatCode="yyyy/mm/dd\ hh:mm:ss"/>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u/>
      <sz val="11"/>
      <color rgb="FF0000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theme="1"/>
      <name val="宋体"/>
      <charset val="134"/>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b/>
      <sz val="15"/>
      <color theme="3"/>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top"/>
    </xf>
    <xf numFmtId="42" fontId="25" fillId="0" borderId="0" applyFont="0" applyFill="0" applyBorder="0" applyAlignment="0" applyProtection="0">
      <alignment vertical="center"/>
    </xf>
    <xf numFmtId="0" fontId="29" fillId="15" borderId="0" applyNumberFormat="0" applyBorder="0" applyAlignment="0" applyProtection="0">
      <alignment vertical="center"/>
    </xf>
    <xf numFmtId="0" fontId="28" fillId="7" borderId="1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8" fontId="1" fillId="0" borderId="7">
      <alignment horizontal="right" vertical="center"/>
    </xf>
    <xf numFmtId="0" fontId="29" fillId="10" borderId="0" applyNumberFormat="0" applyBorder="0" applyAlignment="0" applyProtection="0">
      <alignment vertical="center"/>
    </xf>
    <xf numFmtId="0" fontId="22" fillId="3" borderId="0" applyNumberFormat="0" applyBorder="0" applyAlignment="0" applyProtection="0">
      <alignment vertical="center"/>
    </xf>
    <xf numFmtId="43" fontId="25" fillId="0" borderId="0" applyFont="0" applyFill="0" applyBorder="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9" fontId="25" fillId="0" borderId="0" applyFont="0" applyFill="0" applyBorder="0" applyAlignment="0" applyProtection="0">
      <alignment vertical="center"/>
    </xf>
    <xf numFmtId="176" fontId="1" fillId="0" borderId="7">
      <alignment horizontal="right" vertical="center"/>
    </xf>
    <xf numFmtId="0" fontId="24" fillId="0" borderId="0" applyNumberFormat="0" applyFill="0" applyBorder="0" applyAlignment="0" applyProtection="0">
      <alignment vertical="center"/>
    </xf>
    <xf numFmtId="0" fontId="25" fillId="5" borderId="16" applyNumberFormat="0" applyFont="0" applyAlignment="0" applyProtection="0">
      <alignment vertical="center"/>
    </xf>
    <xf numFmtId="0" fontId="20" fillId="20"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9" fillId="0" borderId="20" applyNumberFormat="0" applyFill="0" applyAlignment="0" applyProtection="0">
      <alignment vertical="center"/>
    </xf>
    <xf numFmtId="0" fontId="32" fillId="0" borderId="20" applyNumberFormat="0" applyFill="0" applyAlignment="0" applyProtection="0">
      <alignment vertical="center"/>
    </xf>
    <xf numFmtId="0" fontId="20" fillId="19" borderId="0" applyNumberFormat="0" applyBorder="0" applyAlignment="0" applyProtection="0">
      <alignment vertical="center"/>
    </xf>
    <xf numFmtId="0" fontId="31" fillId="0" borderId="19" applyNumberFormat="0" applyFill="0" applyAlignment="0" applyProtection="0">
      <alignment vertical="center"/>
    </xf>
    <xf numFmtId="0" fontId="20" fillId="23" borderId="0" applyNumberFormat="0" applyBorder="0" applyAlignment="0" applyProtection="0">
      <alignment vertical="center"/>
    </xf>
    <xf numFmtId="0" fontId="30" fillId="16" borderId="18" applyNumberFormat="0" applyAlignment="0" applyProtection="0">
      <alignment vertical="center"/>
    </xf>
    <xf numFmtId="0" fontId="35" fillId="16" borderId="17" applyNumberFormat="0" applyAlignment="0" applyProtection="0">
      <alignment vertical="center"/>
    </xf>
    <xf numFmtId="0" fontId="33" fillId="17" borderId="21" applyNumberFormat="0" applyAlignment="0" applyProtection="0">
      <alignment vertical="center"/>
    </xf>
    <xf numFmtId="0" fontId="29" fillId="22" borderId="0" applyNumberFormat="0" applyBorder="0" applyAlignment="0" applyProtection="0">
      <alignment vertical="center"/>
    </xf>
    <xf numFmtId="0" fontId="20" fillId="26" borderId="0" applyNumberFormat="0" applyBorder="0" applyAlignment="0" applyProtection="0">
      <alignment vertical="center"/>
    </xf>
    <xf numFmtId="0" fontId="38" fillId="0" borderId="23" applyNumberFormat="0" applyFill="0" applyAlignment="0" applyProtection="0">
      <alignment vertical="center"/>
    </xf>
    <xf numFmtId="0" fontId="37" fillId="0" borderId="22" applyNumberFormat="0" applyFill="0" applyAlignment="0" applyProtection="0">
      <alignment vertical="center"/>
    </xf>
    <xf numFmtId="0" fontId="27" fillId="6" borderId="0" applyNumberFormat="0" applyBorder="0" applyAlignment="0" applyProtection="0">
      <alignment vertical="center"/>
    </xf>
    <xf numFmtId="0" fontId="26" fillId="4" borderId="0" applyNumberFormat="0" applyBorder="0" applyAlignment="0" applyProtection="0">
      <alignment vertical="center"/>
    </xf>
    <xf numFmtId="10" fontId="1" fillId="0" borderId="7">
      <alignment horizontal="right" vertical="center"/>
    </xf>
    <xf numFmtId="0" fontId="29" fillId="25" borderId="0" applyNumberFormat="0" applyBorder="0" applyAlignment="0" applyProtection="0">
      <alignment vertical="center"/>
    </xf>
    <xf numFmtId="0" fontId="20" fillId="2" borderId="0" applyNumberFormat="0" applyBorder="0" applyAlignment="0" applyProtection="0">
      <alignment vertical="center"/>
    </xf>
    <xf numFmtId="0" fontId="29" fillId="14" borderId="0" applyNumberFormat="0" applyBorder="0" applyAlignment="0" applyProtection="0">
      <alignment vertical="center"/>
    </xf>
    <xf numFmtId="0" fontId="29" fillId="11" borderId="0" applyNumberFormat="0" applyBorder="0" applyAlignment="0" applyProtection="0">
      <alignment vertical="center"/>
    </xf>
    <xf numFmtId="0" fontId="29" fillId="29" borderId="0" applyNumberFormat="0" applyBorder="0" applyAlignment="0" applyProtection="0">
      <alignment vertical="center"/>
    </xf>
    <xf numFmtId="0" fontId="29" fillId="18" borderId="0" applyNumberFormat="0" applyBorder="0" applyAlignment="0" applyProtection="0">
      <alignment vertical="center"/>
    </xf>
    <xf numFmtId="0" fontId="20" fillId="9" borderId="0" applyNumberFormat="0" applyBorder="0" applyAlignment="0" applyProtection="0">
      <alignment vertical="center"/>
    </xf>
    <xf numFmtId="0" fontId="20" fillId="24" borderId="0" applyNumberFormat="0" applyBorder="0" applyAlignment="0" applyProtection="0">
      <alignment vertical="center"/>
    </xf>
    <xf numFmtId="0" fontId="29" fillId="32" borderId="0" applyNumberFormat="0" applyBorder="0" applyAlignment="0" applyProtection="0">
      <alignment vertical="center"/>
    </xf>
    <xf numFmtId="0" fontId="29" fillId="31" borderId="0" applyNumberFormat="0" applyBorder="0" applyAlignment="0" applyProtection="0">
      <alignment vertical="center"/>
    </xf>
    <xf numFmtId="0" fontId="20" fillId="30" borderId="0" applyNumberFormat="0" applyBorder="0" applyAlignment="0" applyProtection="0">
      <alignment vertical="center"/>
    </xf>
    <xf numFmtId="0" fontId="29" fillId="28" borderId="0" applyNumberFormat="0" applyBorder="0" applyAlignment="0" applyProtection="0">
      <alignment vertical="center"/>
    </xf>
    <xf numFmtId="0" fontId="20" fillId="27" borderId="0" applyNumberFormat="0" applyBorder="0" applyAlignment="0" applyProtection="0">
      <alignment vertical="center"/>
    </xf>
    <xf numFmtId="0" fontId="20" fillId="21" borderId="0" applyNumberFormat="0" applyBorder="0" applyAlignment="0" applyProtection="0">
      <alignment vertical="center"/>
    </xf>
    <xf numFmtId="0" fontId="29" fillId="8" borderId="0" applyNumberFormat="0" applyBorder="0" applyAlignment="0" applyProtection="0">
      <alignment vertical="center"/>
    </xf>
    <xf numFmtId="0" fontId="20" fillId="13"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9" fontId="1" fillId="0" borderId="7">
      <alignment horizontal="right" vertical="center"/>
    </xf>
    <xf numFmtId="180" fontId="1" fillId="0" borderId="7">
      <alignment horizontal="right" vertical="center"/>
    </xf>
  </cellStyleXfs>
  <cellXfs count="20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7"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8" workbookViewId="0">
      <selection activeCell="A1" sqref="A1:D36"/>
    </sheetView>
  </sheetViews>
  <sheetFormatPr defaultColWidth="10.287037037037" defaultRowHeight="15" customHeight="1" outlineLevelCol="3"/>
  <cols>
    <col min="1" max="4" width="33.287037037037"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"单位名称："&amp;"梁河县退役军人事务局"</f>
        <v>单位名称：梁河县退役军人事务局</v>
      </c>
      <c r="B3" s="198"/>
      <c r="C3" s="201"/>
      <c r="D3" s="199" t="s">
        <v>1</v>
      </c>
    </row>
    <row r="4" ht="18.75" customHeight="1" spans="1:4">
      <c r="A4" s="202" t="s">
        <v>2</v>
      </c>
      <c r="B4" s="202"/>
      <c r="C4" s="202" t="s">
        <v>3</v>
      </c>
      <c r="D4" s="203"/>
    </row>
    <row r="5" ht="18.75" customHeight="1" spans="1:4">
      <c r="A5" s="157" t="s">
        <v>4</v>
      </c>
      <c r="B5" s="157" t="s">
        <v>5</v>
      </c>
      <c r="C5" s="157" t="s">
        <v>6</v>
      </c>
      <c r="D5" s="157" t="s">
        <v>5</v>
      </c>
    </row>
    <row r="6" ht="18.75" customHeight="1" spans="1:4">
      <c r="A6" s="155" t="s">
        <v>7</v>
      </c>
      <c r="B6" s="156">
        <v>4747970.82</v>
      </c>
      <c r="C6" s="155" t="str">
        <f>"一"&amp;"、"&amp;"一般公共服务支出"</f>
        <v>一、一般公共服务支出</v>
      </c>
      <c r="D6" s="156">
        <v>30820</v>
      </c>
    </row>
    <row r="7" ht="18.75" customHeight="1" spans="1:4">
      <c r="A7" s="155" t="s">
        <v>8</v>
      </c>
      <c r="B7" s="156"/>
      <c r="C7" s="155" t="str">
        <f>"二"&amp;"、"&amp;"社会保障和就业支出"</f>
        <v>二、社会保障和就业支出</v>
      </c>
      <c r="D7" s="156">
        <v>4369243.05</v>
      </c>
    </row>
    <row r="8" ht="18.75" customHeight="1" spans="1:4">
      <c r="A8" s="155" t="s">
        <v>9</v>
      </c>
      <c r="B8" s="156"/>
      <c r="C8" s="155" t="str">
        <f>"三"&amp;"、"&amp;"卫生健康支出"</f>
        <v>三、卫生健康支出</v>
      </c>
      <c r="D8" s="156">
        <v>321167.61</v>
      </c>
    </row>
    <row r="9" ht="18.75" customHeight="1" spans="1:4">
      <c r="A9" s="155" t="s">
        <v>10</v>
      </c>
      <c r="B9" s="156"/>
      <c r="C9" s="155" t="str">
        <f>"四"&amp;"、"&amp;"住房保障支出"</f>
        <v>四、住房保障支出</v>
      </c>
      <c r="D9" s="156">
        <v>126740.16</v>
      </c>
    </row>
    <row r="10" ht="18.75" customHeight="1" spans="1:4">
      <c r="A10" s="155" t="s">
        <v>11</v>
      </c>
      <c r="B10" s="156">
        <v>100000</v>
      </c>
      <c r="C10" s="155"/>
      <c r="D10" s="156"/>
    </row>
    <row r="11" ht="18.75" customHeight="1" spans="1:4">
      <c r="A11" s="155" t="s">
        <v>12</v>
      </c>
      <c r="B11" s="156"/>
      <c r="C11" s="155"/>
      <c r="D11" s="156"/>
    </row>
    <row r="12" ht="18.75" customHeight="1" spans="1:4">
      <c r="A12" s="155" t="s">
        <v>13</v>
      </c>
      <c r="B12" s="156"/>
      <c r="C12" s="155"/>
      <c r="D12" s="156"/>
    </row>
    <row r="13" ht="18.75" customHeight="1" spans="1:4">
      <c r="A13" s="155" t="s">
        <v>14</v>
      </c>
      <c r="B13" s="156">
        <v>100000</v>
      </c>
      <c r="C13" s="155"/>
      <c r="D13" s="156"/>
    </row>
    <row r="14" ht="18.75" customHeight="1" spans="1:4">
      <c r="A14" s="155" t="s">
        <v>15</v>
      </c>
      <c r="B14" s="156"/>
      <c r="C14" s="155"/>
      <c r="D14" s="156"/>
    </row>
    <row r="15" ht="18.75" customHeight="1" spans="1:4">
      <c r="A15" s="155" t="s">
        <v>16</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4847970.82</v>
      </c>
      <c r="C32" s="155" t="s">
        <v>18</v>
      </c>
      <c r="D32" s="156">
        <v>4847970.82</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4847970.82</v>
      </c>
      <c r="C36" s="155" t="s">
        <v>25</v>
      </c>
      <c r="D36" s="156">
        <v>4847970.82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462962962963" customWidth="1"/>
  </cols>
  <sheetData>
    <row r="1" ht="12" customHeight="1" spans="1:6">
      <c r="A1" s="125">
        <v>1</v>
      </c>
      <c r="B1" s="126">
        <v>0</v>
      </c>
      <c r="C1" s="125">
        <v>1</v>
      </c>
      <c r="D1" s="92"/>
      <c r="E1" s="92"/>
      <c r="F1" s="127" t="s">
        <v>632</v>
      </c>
    </row>
    <row r="2" ht="26.25" customHeight="1" spans="1:6">
      <c r="A2" s="128" t="str">
        <f>"2025"&amp;"年政府性基金预算支出预算表"</f>
        <v>2025年政府性基金预算支出预算表</v>
      </c>
      <c r="B2" s="128" t="s">
        <v>633</v>
      </c>
      <c r="C2" s="129"/>
      <c r="D2" s="130"/>
      <c r="E2" s="130"/>
      <c r="F2" s="130"/>
    </row>
    <row r="3" ht="13.5" customHeight="1" spans="1:6">
      <c r="A3" s="131" t="str">
        <f>"单位名称："&amp;"梁河县退役军人事务局"</f>
        <v>单位名称：梁河县退役军人事务局</v>
      </c>
      <c r="B3" s="131" t="s">
        <v>634</v>
      </c>
      <c r="C3" s="132"/>
      <c r="D3" s="92"/>
      <c r="E3" s="92"/>
      <c r="F3" s="127" t="s">
        <v>1</v>
      </c>
    </row>
    <row r="4" ht="19.5" customHeight="1" spans="1:6">
      <c r="A4" s="133" t="s">
        <v>207</v>
      </c>
      <c r="B4" s="134" t="s">
        <v>48</v>
      </c>
      <c r="C4" s="133" t="s">
        <v>49</v>
      </c>
      <c r="D4" s="12" t="s">
        <v>635</v>
      </c>
      <c r="E4" s="13"/>
      <c r="F4" s="14"/>
    </row>
    <row r="5" ht="18.75" customHeight="1" spans="1:6">
      <c r="A5" s="135"/>
      <c r="B5" s="136"/>
      <c r="C5" s="135"/>
      <c r="D5" s="72" t="s">
        <v>30</v>
      </c>
      <c r="E5" s="12" t="s">
        <v>52</v>
      </c>
      <c r="F5" s="72" t="s">
        <v>53</v>
      </c>
    </row>
    <row r="6" ht="18.75" customHeight="1" spans="1:6">
      <c r="A6" s="58"/>
      <c r="B6" s="137"/>
      <c r="C6" s="58"/>
      <c r="D6" s="35"/>
      <c r="E6" s="35"/>
      <c r="F6" s="35"/>
    </row>
    <row r="7" ht="21" customHeight="1" spans="1:6">
      <c r="A7" s="22"/>
      <c r="B7" s="22"/>
      <c r="C7" s="22"/>
      <c r="D7" s="86"/>
      <c r="E7" s="138"/>
      <c r="F7" s="138"/>
    </row>
    <row r="8" ht="21" customHeight="1" spans="1:6">
      <c r="A8" s="22"/>
      <c r="B8" s="22"/>
      <c r="C8" s="22"/>
      <c r="D8" s="139"/>
      <c r="E8" s="140"/>
      <c r="F8" s="140"/>
    </row>
    <row r="9" ht="18.75" customHeight="1" spans="1:6">
      <c r="A9" s="141" t="s">
        <v>636</v>
      </c>
      <c r="B9" s="141" t="s">
        <v>636</v>
      </c>
      <c r="C9" s="142" t="s">
        <v>636</v>
      </c>
      <c r="D9" s="86"/>
      <c r="E9" s="138"/>
      <c r="F9" s="138"/>
    </row>
    <row r="10" ht="18.75" customHeight="1" spans="1:6">
      <c r="A10" s="143" t="s">
        <v>637</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4"/>
  <sheetViews>
    <sheetView showZeros="0" workbookViewId="0">
      <selection activeCell="A12" sqref="A12"/>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638</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"单位名称："&amp;"梁河县退役军人事务局"</f>
        <v>单位名称：梁河县退役军人事务局</v>
      </c>
      <c r="B3" s="32"/>
      <c r="C3" s="32"/>
      <c r="D3" s="32"/>
      <c r="E3" s="32"/>
      <c r="F3" s="32"/>
      <c r="G3" s="32"/>
      <c r="H3" s="32"/>
      <c r="I3" s="32"/>
      <c r="J3" s="32"/>
      <c r="K3" s="1"/>
      <c r="L3" s="1"/>
      <c r="M3" s="1"/>
      <c r="N3" s="1"/>
      <c r="O3" s="117"/>
      <c r="P3" s="117"/>
      <c r="Q3" s="124" t="s">
        <v>27</v>
      </c>
    </row>
    <row r="4" ht="15.75" customHeight="1" spans="1:17">
      <c r="A4" s="11" t="s">
        <v>639</v>
      </c>
      <c r="B4" s="104" t="s">
        <v>640</v>
      </c>
      <c r="C4" s="104" t="s">
        <v>641</v>
      </c>
      <c r="D4" s="104" t="s">
        <v>642</v>
      </c>
      <c r="E4" s="104" t="s">
        <v>643</v>
      </c>
      <c r="F4" s="104" t="s">
        <v>644</v>
      </c>
      <c r="G4" s="47" t="s">
        <v>214</v>
      </c>
      <c r="H4" s="47"/>
      <c r="I4" s="47"/>
      <c r="J4" s="47"/>
      <c r="K4" s="118"/>
      <c r="L4" s="47"/>
      <c r="M4" s="47"/>
      <c r="N4" s="47"/>
      <c r="O4" s="75"/>
      <c r="P4" s="118"/>
      <c r="Q4" s="48"/>
    </row>
    <row r="5" ht="17.25" customHeight="1" spans="1:17">
      <c r="A5" s="16"/>
      <c r="B5" s="105"/>
      <c r="C5" s="105"/>
      <c r="D5" s="105"/>
      <c r="E5" s="105"/>
      <c r="F5" s="105"/>
      <c r="G5" s="105" t="s">
        <v>30</v>
      </c>
      <c r="H5" s="105" t="s">
        <v>34</v>
      </c>
      <c r="I5" s="105" t="s">
        <v>645</v>
      </c>
      <c r="J5" s="105" t="s">
        <v>646</v>
      </c>
      <c r="K5" s="119" t="s">
        <v>647</v>
      </c>
      <c r="L5" s="120" t="s">
        <v>648</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649</v>
      </c>
      <c r="O6" s="33" t="s">
        <v>42</v>
      </c>
      <c r="P6" s="123" t="s">
        <v>43</v>
      </c>
      <c r="Q6" s="106" t="s">
        <v>44</v>
      </c>
    </row>
    <row r="7" ht="15" customHeight="1" spans="1:17">
      <c r="A7" s="76">
        <v>1</v>
      </c>
      <c r="B7" s="107">
        <v>2</v>
      </c>
      <c r="C7" s="107">
        <v>3</v>
      </c>
      <c r="D7" s="107">
        <v>4</v>
      </c>
      <c r="E7" s="107">
        <v>5</v>
      </c>
      <c r="F7" s="107">
        <v>6</v>
      </c>
      <c r="G7" s="80">
        <v>7</v>
      </c>
      <c r="H7" s="80">
        <v>8</v>
      </c>
      <c r="I7" s="80">
        <v>9</v>
      </c>
      <c r="J7" s="80">
        <v>10</v>
      </c>
      <c r="K7" s="80">
        <v>11</v>
      </c>
      <c r="L7" s="80">
        <v>12</v>
      </c>
      <c r="M7" s="80">
        <v>13</v>
      </c>
      <c r="N7" s="80">
        <v>14</v>
      </c>
      <c r="O7" s="80">
        <v>15</v>
      </c>
      <c r="P7" s="80">
        <v>16</v>
      </c>
      <c r="Q7" s="80">
        <v>17</v>
      </c>
    </row>
    <row r="8" ht="52.5" customHeight="1" spans="1:17">
      <c r="A8" s="108" t="s">
        <v>46</v>
      </c>
      <c r="B8" s="109"/>
      <c r="C8" s="109"/>
      <c r="D8" s="110"/>
      <c r="E8" s="111"/>
      <c r="F8" s="23">
        <v>10000</v>
      </c>
      <c r="G8" s="23">
        <v>21700</v>
      </c>
      <c r="H8" s="23">
        <v>21700</v>
      </c>
      <c r="I8" s="23"/>
      <c r="J8" s="23"/>
      <c r="K8" s="23"/>
      <c r="L8" s="23"/>
      <c r="M8" s="23"/>
      <c r="N8" s="23"/>
      <c r="O8" s="23"/>
      <c r="P8" s="23"/>
      <c r="Q8" s="23"/>
    </row>
    <row r="9" ht="52.5" customHeight="1" spans="1:17">
      <c r="A9" s="112" t="s">
        <v>46</v>
      </c>
      <c r="B9" s="109"/>
      <c r="C9" s="109"/>
      <c r="D9" s="110"/>
      <c r="E9" s="111"/>
      <c r="F9" s="23">
        <v>10000</v>
      </c>
      <c r="G9" s="23">
        <v>21700</v>
      </c>
      <c r="H9" s="23">
        <v>21700</v>
      </c>
      <c r="I9" s="23"/>
      <c r="J9" s="23"/>
      <c r="K9" s="23"/>
      <c r="L9" s="23"/>
      <c r="M9" s="23"/>
      <c r="N9" s="23"/>
      <c r="O9" s="23"/>
      <c r="P9" s="23"/>
      <c r="Q9" s="23"/>
    </row>
    <row r="10" ht="52.5" customHeight="1" spans="1:17">
      <c r="A10" s="112" t="str">
        <f>"     "&amp;"双拥工作经费"</f>
        <v>     双拥工作经费</v>
      </c>
      <c r="B10" s="109" t="s">
        <v>650</v>
      </c>
      <c r="C10" s="109" t="s">
        <v>651</v>
      </c>
      <c r="D10" s="110" t="s">
        <v>652</v>
      </c>
      <c r="E10" s="111">
        <v>1</v>
      </c>
      <c r="F10" s="23">
        <v>10000</v>
      </c>
      <c r="G10" s="23">
        <v>10000</v>
      </c>
      <c r="H10" s="23">
        <v>10000</v>
      </c>
      <c r="I10" s="23"/>
      <c r="J10" s="23"/>
      <c r="K10" s="23"/>
      <c r="L10" s="23"/>
      <c r="M10" s="23"/>
      <c r="N10" s="23"/>
      <c r="O10" s="23"/>
      <c r="P10" s="23"/>
      <c r="Q10" s="23"/>
    </row>
    <row r="11" ht="52.5" customHeight="1" spans="1:17">
      <c r="A11" s="112" t="str">
        <f>"     "&amp;"春节、“八一”、烈士纪念日等各种节日慰问活动经费"</f>
        <v>     春节、“八一”、烈士纪念日等各种节日慰问活动经费</v>
      </c>
      <c r="B11" s="109" t="s">
        <v>653</v>
      </c>
      <c r="C11" s="109" t="s">
        <v>654</v>
      </c>
      <c r="D11" s="110" t="s">
        <v>418</v>
      </c>
      <c r="E11" s="111">
        <v>1</v>
      </c>
      <c r="F11" s="23"/>
      <c r="G11" s="23">
        <v>5000</v>
      </c>
      <c r="H11" s="23">
        <v>5000</v>
      </c>
      <c r="I11" s="23"/>
      <c r="J11" s="23"/>
      <c r="K11" s="23"/>
      <c r="L11" s="23"/>
      <c r="M11" s="23"/>
      <c r="N11" s="23"/>
      <c r="O11" s="23"/>
      <c r="P11" s="23"/>
      <c r="Q11" s="23"/>
    </row>
    <row r="12" ht="52.5" customHeight="1" spans="1:17">
      <c r="A12" s="112" t="str">
        <f>"     "&amp;"春节、“八一”、烈士纪念日等各种节日慰问活动经费"</f>
        <v>     春节、“八一”、烈士纪念日等各种节日慰问活动经费</v>
      </c>
      <c r="B12" s="109" t="s">
        <v>655</v>
      </c>
      <c r="C12" s="109" t="s">
        <v>656</v>
      </c>
      <c r="D12" s="110" t="s">
        <v>418</v>
      </c>
      <c r="E12" s="111">
        <v>1</v>
      </c>
      <c r="F12" s="23"/>
      <c r="G12" s="23">
        <v>3900</v>
      </c>
      <c r="H12" s="23">
        <v>3900</v>
      </c>
      <c r="I12" s="23"/>
      <c r="J12" s="23"/>
      <c r="K12" s="23"/>
      <c r="L12" s="23"/>
      <c r="M12" s="23"/>
      <c r="N12" s="23"/>
      <c r="O12" s="23"/>
      <c r="P12" s="23"/>
      <c r="Q12" s="23"/>
    </row>
    <row r="13" ht="52.5" customHeight="1" spans="1:17">
      <c r="A13" s="112" t="str">
        <f>"     "&amp;'部门项目支出绩效目标表05-2'!J83</f>
        <v>     继承先烈遗志、发扬革命先烈的优秀传统</v>
      </c>
      <c r="B13" s="109" t="s">
        <v>657</v>
      </c>
      <c r="C13" s="109" t="s">
        <v>658</v>
      </c>
      <c r="D13" s="110" t="s">
        <v>418</v>
      </c>
      <c r="E13" s="111">
        <v>1</v>
      </c>
      <c r="F13" s="23"/>
      <c r="G13" s="23">
        <v>2800</v>
      </c>
      <c r="H13" s="23">
        <v>2800</v>
      </c>
      <c r="I13" s="23"/>
      <c r="J13" s="23"/>
      <c r="K13" s="23"/>
      <c r="L13" s="23"/>
      <c r="M13" s="23"/>
      <c r="N13" s="23"/>
      <c r="O13" s="23"/>
      <c r="P13" s="23"/>
      <c r="Q13" s="23"/>
    </row>
    <row r="14" ht="30" customHeight="1" spans="1:17">
      <c r="A14" s="113" t="s">
        <v>636</v>
      </c>
      <c r="B14" s="114"/>
      <c r="C14" s="114"/>
      <c r="D14" s="114"/>
      <c r="E14" s="111"/>
      <c r="F14" s="23">
        <v>10000</v>
      </c>
      <c r="G14" s="23">
        <v>21700</v>
      </c>
      <c r="H14" s="23">
        <v>21700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4"/>
      <c r="I1" s="1"/>
      <c r="J1" s="1"/>
      <c r="K1" s="94"/>
      <c r="L1" s="1"/>
      <c r="M1" s="99"/>
      <c r="N1" s="99" t="s">
        <v>659</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"单位名称："&amp;"梁河县退役军人事务局"</f>
        <v>单位名称：梁河县退役军人事务局</v>
      </c>
      <c r="B3" s="32"/>
      <c r="C3" s="32"/>
      <c r="D3" s="32"/>
      <c r="E3" s="32"/>
      <c r="F3" s="32"/>
      <c r="G3" s="32"/>
      <c r="H3" s="94"/>
      <c r="I3" s="1"/>
      <c r="J3" s="1"/>
      <c r="K3" s="94"/>
      <c r="L3" s="1"/>
      <c r="M3" s="100"/>
      <c r="N3" s="101" t="s">
        <v>27</v>
      </c>
    </row>
    <row r="4" ht="15.75" customHeight="1" spans="1:14">
      <c r="A4" s="11" t="s">
        <v>639</v>
      </c>
      <c r="B4" s="11" t="s">
        <v>660</v>
      </c>
      <c r="C4" s="11" t="s">
        <v>661</v>
      </c>
      <c r="D4" s="12" t="s">
        <v>214</v>
      </c>
      <c r="E4" s="13"/>
      <c r="F4" s="13"/>
      <c r="G4" s="13"/>
      <c r="H4" s="13"/>
      <c r="I4" s="13"/>
      <c r="J4" s="13"/>
      <c r="K4" s="13"/>
      <c r="L4" s="13"/>
      <c r="M4" s="13"/>
      <c r="N4" s="14"/>
    </row>
    <row r="5" ht="17.25" customHeight="1" spans="1:14">
      <c r="A5" s="16"/>
      <c r="B5" s="16"/>
      <c r="C5" s="16"/>
      <c r="D5" s="77" t="s">
        <v>30</v>
      </c>
      <c r="E5" s="11" t="s">
        <v>34</v>
      </c>
      <c r="F5" s="11" t="s">
        <v>645</v>
      </c>
      <c r="G5" s="11" t="s">
        <v>646</v>
      </c>
      <c r="H5" s="11" t="s">
        <v>647</v>
      </c>
      <c r="I5" s="12" t="s">
        <v>648</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
      <c r="A11" s="98" t="s">
        <v>662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2962962962963" customWidth="1"/>
  </cols>
  <sheetData>
    <row r="1" ht="13.5" customHeight="1" spans="1:13">
      <c r="A1" s="67"/>
      <c r="B1" s="67"/>
      <c r="C1" s="67"/>
      <c r="D1" s="68"/>
      <c r="E1" s="68"/>
      <c r="F1" s="68"/>
      <c r="G1" s="68"/>
      <c r="H1" s="68"/>
      <c r="I1" s="68"/>
      <c r="J1" s="68"/>
      <c r="K1" s="68"/>
      <c r="L1" s="68"/>
      <c r="M1" s="91" t="s">
        <v>663</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"单位名称："&amp;"梁河县退役军人事务局"</f>
        <v>单位名称：梁河县退役军人事务局</v>
      </c>
      <c r="B4" s="71"/>
      <c r="C4" s="71"/>
      <c r="D4" s="9"/>
      <c r="E4" s="9"/>
      <c r="F4" s="9"/>
      <c r="G4" s="9"/>
      <c r="H4" s="9"/>
      <c r="I4" s="9"/>
      <c r="J4" s="9"/>
      <c r="K4" s="9"/>
      <c r="L4" s="9"/>
      <c r="M4" s="93"/>
    </row>
    <row r="5" ht="19.5" customHeight="1" spans="1:13">
      <c r="A5" s="72" t="s">
        <v>664</v>
      </c>
      <c r="B5" s="12" t="s">
        <v>214</v>
      </c>
      <c r="C5" s="13"/>
      <c r="D5" s="73"/>
      <c r="E5" s="74" t="s">
        <v>665</v>
      </c>
      <c r="F5" s="75"/>
      <c r="G5" s="75"/>
      <c r="H5" s="75"/>
      <c r="I5" s="75"/>
      <c r="J5" s="75"/>
      <c r="K5" s="75"/>
      <c r="L5" s="75"/>
      <c r="M5" s="14"/>
    </row>
    <row r="6" ht="40.5" customHeight="1" spans="1:13">
      <c r="A6" s="76"/>
      <c r="B6" s="77" t="s">
        <v>30</v>
      </c>
      <c r="C6" s="11" t="s">
        <v>34</v>
      </c>
      <c r="D6" s="78" t="s">
        <v>666</v>
      </c>
      <c r="E6" s="79" t="s">
        <v>667</v>
      </c>
      <c r="F6" s="80" t="s">
        <v>668</v>
      </c>
      <c r="G6" s="80" t="s">
        <v>669</v>
      </c>
      <c r="H6" s="80" t="s">
        <v>670</v>
      </c>
      <c r="I6" s="80" t="s">
        <v>671</v>
      </c>
      <c r="J6" s="80" t="s">
        <v>672</v>
      </c>
      <c r="K6" s="80" t="s">
        <v>673</v>
      </c>
      <c r="L6" s="80" t="s">
        <v>674</v>
      </c>
      <c r="M6" s="80" t="s">
        <v>675</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676</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3888888888889" defaultRowHeight="12" customHeight="1" outlineLevelRow="7"/>
  <cols>
    <col min="1" max="10" width="13.9166666666667" customWidth="1"/>
  </cols>
  <sheetData>
    <row r="1" customHeight="1" spans="10:10">
      <c r="J1" s="65" t="s">
        <v>677</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"单位名称："&amp;"梁河县退役军人事务局"</f>
        <v>单位名称：梁河县退役军人事务局</v>
      </c>
      <c r="B3" s="45"/>
      <c r="C3" s="45"/>
      <c r="D3" s="45"/>
      <c r="E3" s="45"/>
      <c r="F3" s="57"/>
      <c r="G3" s="45"/>
      <c r="H3" s="57"/>
    </row>
    <row r="4" ht="44.25" customHeight="1" spans="1:10">
      <c r="A4" s="34" t="s">
        <v>391</v>
      </c>
      <c r="B4" s="34" t="s">
        <v>392</v>
      </c>
      <c r="C4" s="34" t="s">
        <v>393</v>
      </c>
      <c r="D4" s="34" t="s">
        <v>394</v>
      </c>
      <c r="E4" s="34" t="s">
        <v>395</v>
      </c>
      <c r="F4" s="58" t="s">
        <v>396</v>
      </c>
      <c r="G4" s="34" t="s">
        <v>397</v>
      </c>
      <c r="H4" s="58" t="s">
        <v>399</v>
      </c>
      <c r="I4" s="58" t="s">
        <v>398</v>
      </c>
      <c r="J4" s="34" t="s">
        <v>400</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678</v>
      </c>
      <c r="C7" s="62" t="s">
        <v>678</v>
      </c>
      <c r="D7" s="62" t="s">
        <v>678</v>
      </c>
      <c r="E7" s="61" t="s">
        <v>678</v>
      </c>
      <c r="F7" s="62" t="s">
        <v>678</v>
      </c>
      <c r="G7" s="61" t="s">
        <v>678</v>
      </c>
      <c r="H7" s="62" t="s">
        <v>678</v>
      </c>
      <c r="I7" s="62" t="s">
        <v>678</v>
      </c>
      <c r="J7" s="66" t="s">
        <v>678</v>
      </c>
    </row>
    <row r="8" ht="18.45" customHeight="1" spans="1:10">
      <c r="A8" s="63" t="s">
        <v>676</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topLeftCell="A3"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679</v>
      </c>
    </row>
    <row r="2" ht="28.5" customHeight="1" spans="1:8">
      <c r="A2" s="43" t="str">
        <f>"2025"&amp;"年新增资产配置表"</f>
        <v>2025年新增资产配置表</v>
      </c>
      <c r="B2" s="5"/>
      <c r="C2" s="5"/>
      <c r="D2" s="5"/>
      <c r="E2" s="5"/>
      <c r="F2" s="5"/>
      <c r="G2" s="5"/>
      <c r="H2" s="5"/>
    </row>
    <row r="3" ht="13.5" customHeight="1" spans="1:3">
      <c r="A3" s="44" t="str">
        <f>"单位名称："&amp;"梁河县退役军人事务局"</f>
        <v>单位名称：梁河县退役军人事务局</v>
      </c>
      <c r="B3" s="7"/>
      <c r="C3" s="45"/>
    </row>
    <row r="4" ht="18" customHeight="1" spans="1:8">
      <c r="A4" s="11" t="s">
        <v>207</v>
      </c>
      <c r="B4" s="11" t="s">
        <v>680</v>
      </c>
      <c r="C4" s="11" t="s">
        <v>681</v>
      </c>
      <c r="D4" s="11" t="s">
        <v>682</v>
      </c>
      <c r="E4" s="11" t="s">
        <v>683</v>
      </c>
      <c r="F4" s="46" t="s">
        <v>684</v>
      </c>
      <c r="G4" s="47"/>
      <c r="H4" s="48"/>
    </row>
    <row r="5" ht="18" customHeight="1" spans="1:8">
      <c r="A5" s="18"/>
      <c r="B5" s="18"/>
      <c r="C5" s="18"/>
      <c r="D5" s="18"/>
      <c r="E5" s="18"/>
      <c r="F5" s="34" t="s">
        <v>643</v>
      </c>
      <c r="G5" s="34" t="s">
        <v>685</v>
      </c>
      <c r="H5" s="34" t="s">
        <v>686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687</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30"/>
  <sheetViews>
    <sheetView showZeros="0" workbookViewId="0">
      <selection activeCell="K32" sqref="A1:K32"/>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688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"单位名称："&amp;"梁河县退役军人事务局"</f>
        <v>单位名称：梁河县退役军人事务局</v>
      </c>
      <c r="B3" s="31"/>
      <c r="C3" s="31"/>
      <c r="D3" s="31"/>
      <c r="E3" s="31"/>
      <c r="F3" s="31"/>
      <c r="G3" s="31"/>
      <c r="H3" s="32"/>
      <c r="I3" s="32"/>
      <c r="J3" s="32"/>
      <c r="K3" s="39" t="s">
        <v>27</v>
      </c>
    </row>
    <row r="4" ht="21.75" customHeight="1" spans="1:11">
      <c r="A4" s="33" t="s">
        <v>330</v>
      </c>
      <c r="B4" s="33" t="s">
        <v>209</v>
      </c>
      <c r="C4" s="33" t="s">
        <v>331</v>
      </c>
      <c r="D4" s="34" t="s">
        <v>210</v>
      </c>
      <c r="E4" s="34" t="s">
        <v>211</v>
      </c>
      <c r="F4" s="34" t="s">
        <v>332</v>
      </c>
      <c r="G4" s="34" t="s">
        <v>333</v>
      </c>
      <c r="H4" s="35" t="s">
        <v>30</v>
      </c>
      <c r="I4" s="35" t="s">
        <v>689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471</v>
      </c>
      <c r="C8" s="36"/>
      <c r="D8" s="36"/>
      <c r="E8" s="36"/>
      <c r="F8" s="36"/>
      <c r="G8" s="36"/>
      <c r="H8" s="23">
        <v>134500</v>
      </c>
      <c r="I8" s="23">
        <v>134500</v>
      </c>
      <c r="J8" s="23"/>
      <c r="K8" s="40"/>
    </row>
    <row r="9" ht="52.5" customHeight="1" spans="1:11">
      <c r="A9" s="22" t="s">
        <v>337</v>
      </c>
      <c r="B9" s="22" t="s">
        <v>471</v>
      </c>
      <c r="C9" s="22" t="s">
        <v>46</v>
      </c>
      <c r="D9" s="22" t="s">
        <v>113</v>
      </c>
      <c r="E9" s="22" t="s">
        <v>114</v>
      </c>
      <c r="F9" s="22" t="s">
        <v>690</v>
      </c>
      <c r="G9" s="22" t="s">
        <v>691</v>
      </c>
      <c r="H9" s="23">
        <v>124500</v>
      </c>
      <c r="I9" s="23">
        <v>124500</v>
      </c>
      <c r="J9" s="23"/>
      <c r="K9" s="41"/>
    </row>
    <row r="10" ht="52.5" customHeight="1" spans="1:11">
      <c r="A10" s="22" t="s">
        <v>337</v>
      </c>
      <c r="B10" s="22" t="s">
        <v>471</v>
      </c>
      <c r="C10" s="22" t="s">
        <v>46</v>
      </c>
      <c r="D10" s="22" t="s">
        <v>113</v>
      </c>
      <c r="E10" s="22" t="s">
        <v>114</v>
      </c>
      <c r="F10" s="22" t="s">
        <v>360</v>
      </c>
      <c r="G10" s="22" t="s">
        <v>361</v>
      </c>
      <c r="H10" s="23">
        <v>10000</v>
      </c>
      <c r="I10" s="23">
        <v>10000</v>
      </c>
      <c r="J10" s="23"/>
      <c r="K10" s="25"/>
    </row>
    <row r="11" ht="52.5" customHeight="1" spans="1:11">
      <c r="A11" s="25"/>
      <c r="B11" s="22" t="s">
        <v>336</v>
      </c>
      <c r="C11" s="25"/>
      <c r="D11" s="25"/>
      <c r="E11" s="25"/>
      <c r="F11" s="25"/>
      <c r="G11" s="25"/>
      <c r="H11" s="23">
        <v>147400</v>
      </c>
      <c r="I11" s="23">
        <v>147400</v>
      </c>
      <c r="J11" s="23"/>
      <c r="K11" s="25"/>
    </row>
    <row r="12" ht="52.5" customHeight="1" spans="1:11">
      <c r="A12" s="22" t="s">
        <v>337</v>
      </c>
      <c r="B12" s="22" t="s">
        <v>336</v>
      </c>
      <c r="C12" s="22" t="s">
        <v>46</v>
      </c>
      <c r="D12" s="22" t="s">
        <v>95</v>
      </c>
      <c r="E12" s="22" t="s">
        <v>96</v>
      </c>
      <c r="F12" s="22" t="s">
        <v>303</v>
      </c>
      <c r="G12" s="22" t="s">
        <v>304</v>
      </c>
      <c r="H12" s="23">
        <v>12000</v>
      </c>
      <c r="I12" s="23">
        <v>12000</v>
      </c>
      <c r="J12" s="23"/>
      <c r="K12" s="25"/>
    </row>
    <row r="13" ht="52.5" customHeight="1" spans="1:11">
      <c r="A13" s="22" t="s">
        <v>337</v>
      </c>
      <c r="B13" s="22" t="s">
        <v>336</v>
      </c>
      <c r="C13" s="22" t="s">
        <v>46</v>
      </c>
      <c r="D13" s="22" t="s">
        <v>107</v>
      </c>
      <c r="E13" s="22" t="s">
        <v>108</v>
      </c>
      <c r="F13" s="22" t="s">
        <v>303</v>
      </c>
      <c r="G13" s="22" t="s">
        <v>304</v>
      </c>
      <c r="H13" s="23">
        <v>135400</v>
      </c>
      <c r="I13" s="23">
        <v>135400</v>
      </c>
      <c r="J13" s="23"/>
      <c r="K13" s="25"/>
    </row>
    <row r="14" ht="52.5" customHeight="1" spans="1:11">
      <c r="A14" s="25"/>
      <c r="B14" s="22" t="s">
        <v>491</v>
      </c>
      <c r="C14" s="25"/>
      <c r="D14" s="25"/>
      <c r="E14" s="25"/>
      <c r="F14" s="25"/>
      <c r="G14" s="25"/>
      <c r="H14" s="23">
        <v>1900</v>
      </c>
      <c r="I14" s="23">
        <v>1900</v>
      </c>
      <c r="J14" s="23"/>
      <c r="K14" s="25"/>
    </row>
    <row r="15" ht="52.5" customHeight="1" spans="1:11">
      <c r="A15" s="22" t="s">
        <v>344</v>
      </c>
      <c r="B15" s="22" t="s">
        <v>491</v>
      </c>
      <c r="C15" s="22" t="s">
        <v>46</v>
      </c>
      <c r="D15" s="22" t="s">
        <v>119</v>
      </c>
      <c r="E15" s="22" t="s">
        <v>120</v>
      </c>
      <c r="F15" s="22" t="s">
        <v>277</v>
      </c>
      <c r="G15" s="22" t="s">
        <v>278</v>
      </c>
      <c r="H15" s="23">
        <v>1900</v>
      </c>
      <c r="I15" s="23">
        <v>1900</v>
      </c>
      <c r="J15" s="23"/>
      <c r="K15" s="25"/>
    </row>
    <row r="16" ht="52.5" customHeight="1" spans="1:11">
      <c r="A16" s="25"/>
      <c r="B16" s="22" t="s">
        <v>692</v>
      </c>
      <c r="C16" s="25"/>
      <c r="D16" s="25"/>
      <c r="E16" s="25"/>
      <c r="F16" s="25"/>
      <c r="G16" s="25"/>
      <c r="H16" s="23">
        <v>250000</v>
      </c>
      <c r="I16" s="23">
        <v>250000</v>
      </c>
      <c r="J16" s="23"/>
      <c r="K16" s="25"/>
    </row>
    <row r="17" ht="52.5" customHeight="1" spans="1:11">
      <c r="A17" s="22" t="s">
        <v>272</v>
      </c>
      <c r="B17" s="22" t="s">
        <v>692</v>
      </c>
      <c r="C17" s="22" t="s">
        <v>46</v>
      </c>
      <c r="D17" s="22" t="s">
        <v>115</v>
      </c>
      <c r="E17" s="22" t="s">
        <v>116</v>
      </c>
      <c r="F17" s="22" t="s">
        <v>271</v>
      </c>
      <c r="G17" s="22" t="s">
        <v>272</v>
      </c>
      <c r="H17" s="23">
        <v>250000</v>
      </c>
      <c r="I17" s="23">
        <v>250000</v>
      </c>
      <c r="J17" s="23"/>
      <c r="K17" s="25"/>
    </row>
    <row r="18" ht="52.5" customHeight="1" spans="1:11">
      <c r="A18" s="25"/>
      <c r="B18" s="22" t="s">
        <v>339</v>
      </c>
      <c r="C18" s="25"/>
      <c r="D18" s="25"/>
      <c r="E18" s="25"/>
      <c r="F18" s="25"/>
      <c r="G18" s="25"/>
      <c r="H18" s="23">
        <v>162800</v>
      </c>
      <c r="I18" s="23">
        <v>162800</v>
      </c>
      <c r="J18" s="23"/>
      <c r="K18" s="25"/>
    </row>
    <row r="19" ht="52.5" customHeight="1" spans="1:11">
      <c r="A19" s="22" t="s">
        <v>337</v>
      </c>
      <c r="B19" s="22" t="s">
        <v>339</v>
      </c>
      <c r="C19" s="22" t="s">
        <v>46</v>
      </c>
      <c r="D19" s="22" t="s">
        <v>111</v>
      </c>
      <c r="E19" s="22" t="s">
        <v>112</v>
      </c>
      <c r="F19" s="22" t="s">
        <v>303</v>
      </c>
      <c r="G19" s="22" t="s">
        <v>304</v>
      </c>
      <c r="H19" s="23">
        <v>162800</v>
      </c>
      <c r="I19" s="23">
        <v>162800</v>
      </c>
      <c r="J19" s="23"/>
      <c r="K19" s="25"/>
    </row>
    <row r="20" ht="52.5" customHeight="1" spans="1:11">
      <c r="A20" s="25"/>
      <c r="B20" s="22" t="s">
        <v>489</v>
      </c>
      <c r="C20" s="25"/>
      <c r="D20" s="25"/>
      <c r="E20" s="25"/>
      <c r="F20" s="25"/>
      <c r="G20" s="25"/>
      <c r="H20" s="23">
        <v>920000</v>
      </c>
      <c r="I20" s="23">
        <v>920000</v>
      </c>
      <c r="J20" s="23"/>
      <c r="K20" s="25"/>
    </row>
    <row r="21" ht="52.5" customHeight="1" spans="1:11">
      <c r="A21" s="22" t="s">
        <v>337</v>
      </c>
      <c r="B21" s="22" t="s">
        <v>489</v>
      </c>
      <c r="C21" s="22" t="s">
        <v>46</v>
      </c>
      <c r="D21" s="22" t="s">
        <v>101</v>
      </c>
      <c r="E21" s="22" t="s">
        <v>102</v>
      </c>
      <c r="F21" s="22" t="s">
        <v>303</v>
      </c>
      <c r="G21" s="22" t="s">
        <v>304</v>
      </c>
      <c r="H21" s="23">
        <v>920000</v>
      </c>
      <c r="I21" s="23">
        <v>920000</v>
      </c>
      <c r="J21" s="23"/>
      <c r="K21" s="25"/>
    </row>
    <row r="22" ht="52.5" customHeight="1" spans="1:11">
      <c r="A22" s="25"/>
      <c r="B22" s="22" t="s">
        <v>341</v>
      </c>
      <c r="C22" s="25"/>
      <c r="D22" s="25"/>
      <c r="E22" s="25"/>
      <c r="F22" s="25"/>
      <c r="G22" s="25"/>
      <c r="H22" s="23">
        <v>489800</v>
      </c>
      <c r="I22" s="23">
        <v>489800</v>
      </c>
      <c r="J22" s="23"/>
      <c r="K22" s="25"/>
    </row>
    <row r="23" ht="52.5" customHeight="1" spans="1:11">
      <c r="A23" s="22" t="s">
        <v>337</v>
      </c>
      <c r="B23" s="22" t="s">
        <v>341</v>
      </c>
      <c r="C23" s="22" t="s">
        <v>46</v>
      </c>
      <c r="D23" s="22" t="s">
        <v>95</v>
      </c>
      <c r="E23" s="22" t="s">
        <v>96</v>
      </c>
      <c r="F23" s="22" t="s">
        <v>303</v>
      </c>
      <c r="G23" s="22" t="s">
        <v>304</v>
      </c>
      <c r="H23" s="23">
        <v>3360</v>
      </c>
      <c r="I23" s="23">
        <v>3360</v>
      </c>
      <c r="J23" s="23"/>
      <c r="K23" s="25"/>
    </row>
    <row r="24" ht="52.5" customHeight="1" spans="1:11">
      <c r="A24" s="22" t="s">
        <v>337</v>
      </c>
      <c r="B24" s="22" t="s">
        <v>341</v>
      </c>
      <c r="C24" s="22" t="s">
        <v>46</v>
      </c>
      <c r="D24" s="22" t="s">
        <v>99</v>
      </c>
      <c r="E24" s="22" t="s">
        <v>197</v>
      </c>
      <c r="F24" s="22" t="s">
        <v>303</v>
      </c>
      <c r="G24" s="22" t="s">
        <v>304</v>
      </c>
      <c r="H24" s="23">
        <v>40340</v>
      </c>
      <c r="I24" s="23">
        <v>40340</v>
      </c>
      <c r="J24" s="23"/>
      <c r="K24" s="25"/>
    </row>
    <row r="25" ht="52.5" customHeight="1" spans="1:11">
      <c r="A25" s="22" t="s">
        <v>337</v>
      </c>
      <c r="B25" s="22" t="s">
        <v>341</v>
      </c>
      <c r="C25" s="22" t="s">
        <v>46</v>
      </c>
      <c r="D25" s="22" t="s">
        <v>107</v>
      </c>
      <c r="E25" s="22" t="s">
        <v>108</v>
      </c>
      <c r="F25" s="22" t="s">
        <v>303</v>
      </c>
      <c r="G25" s="22" t="s">
        <v>304</v>
      </c>
      <c r="H25" s="23">
        <v>446100</v>
      </c>
      <c r="I25" s="23">
        <v>446100</v>
      </c>
      <c r="J25" s="23"/>
      <c r="K25" s="25"/>
    </row>
    <row r="26" ht="52.5" customHeight="1" spans="1:11">
      <c r="A26" s="25"/>
      <c r="B26" s="22" t="s">
        <v>460</v>
      </c>
      <c r="C26" s="25"/>
      <c r="D26" s="25"/>
      <c r="E26" s="25"/>
      <c r="F26" s="25"/>
      <c r="G26" s="25"/>
      <c r="H26" s="23">
        <v>248300</v>
      </c>
      <c r="I26" s="23">
        <v>248300</v>
      </c>
      <c r="J26" s="23"/>
      <c r="K26" s="25"/>
    </row>
    <row r="27" ht="52.5" customHeight="1" spans="1:11">
      <c r="A27" s="22" t="s">
        <v>337</v>
      </c>
      <c r="B27" s="22" t="s">
        <v>460</v>
      </c>
      <c r="C27" s="22" t="s">
        <v>46</v>
      </c>
      <c r="D27" s="22" t="s">
        <v>146</v>
      </c>
      <c r="E27" s="22" t="s">
        <v>147</v>
      </c>
      <c r="F27" s="22" t="s">
        <v>366</v>
      </c>
      <c r="G27" s="22" t="s">
        <v>367</v>
      </c>
      <c r="H27" s="23">
        <v>248300</v>
      </c>
      <c r="I27" s="23">
        <v>248300</v>
      </c>
      <c r="J27" s="23"/>
      <c r="K27" s="25"/>
    </row>
    <row r="28" ht="52.5" customHeight="1" spans="1:11">
      <c r="A28" s="25"/>
      <c r="B28" s="22" t="s">
        <v>386</v>
      </c>
      <c r="C28" s="25"/>
      <c r="D28" s="25"/>
      <c r="E28" s="25"/>
      <c r="F28" s="25"/>
      <c r="G28" s="25"/>
      <c r="H28" s="23">
        <v>200000</v>
      </c>
      <c r="I28" s="23">
        <v>200000</v>
      </c>
      <c r="J28" s="23"/>
      <c r="K28" s="25"/>
    </row>
    <row r="29" ht="52.5" customHeight="1" spans="1:11">
      <c r="A29" s="22" t="s">
        <v>337</v>
      </c>
      <c r="B29" s="22" t="s">
        <v>386</v>
      </c>
      <c r="C29" s="22" t="s">
        <v>46</v>
      </c>
      <c r="D29" s="22" t="s">
        <v>101</v>
      </c>
      <c r="E29" s="22" t="s">
        <v>102</v>
      </c>
      <c r="F29" s="22" t="s">
        <v>303</v>
      </c>
      <c r="G29" s="22" t="s">
        <v>304</v>
      </c>
      <c r="H29" s="23">
        <v>200000</v>
      </c>
      <c r="I29" s="23">
        <v>200000</v>
      </c>
      <c r="J29" s="23"/>
      <c r="K29" s="25"/>
    </row>
    <row r="30" ht="30" customHeight="1" spans="1:11">
      <c r="A30" s="37" t="s">
        <v>636</v>
      </c>
      <c r="B30" s="38"/>
      <c r="C30" s="38"/>
      <c r="D30" s="38"/>
      <c r="E30" s="38"/>
      <c r="F30" s="38"/>
      <c r="G30" s="38"/>
      <c r="H30" s="23">
        <v>2554700</v>
      </c>
      <c r="I30" s="23">
        <v>2554700</v>
      </c>
      <c r="J30" s="23"/>
      <c r="K30" s="41"/>
    </row>
  </sheetData>
  <mergeCells count="15">
    <mergeCell ref="A2:K2"/>
    <mergeCell ref="A3:G3"/>
    <mergeCell ref="I4:K4"/>
    <mergeCell ref="A30:G3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7"/>
  <sheetViews>
    <sheetView showZeros="0" workbookViewId="0">
      <selection activeCell="C10" sqref="C10"/>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693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"单位名称："&amp;"梁河县退役军人事务局"</f>
        <v>单位名称：梁河县退役军人事务局</v>
      </c>
      <c r="B3" s="7"/>
      <c r="C3" s="7"/>
      <c r="D3" s="7"/>
      <c r="E3" s="8"/>
      <c r="F3" s="8"/>
      <c r="G3" s="9" t="s">
        <v>27</v>
      </c>
    </row>
    <row r="4" ht="21.75" customHeight="1" spans="1:7">
      <c r="A4" s="10" t="s">
        <v>331</v>
      </c>
      <c r="B4" s="10" t="s">
        <v>330</v>
      </c>
      <c r="C4" s="10" t="s">
        <v>209</v>
      </c>
      <c r="D4" s="11" t="s">
        <v>694</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1428284</v>
      </c>
      <c r="F8" s="23">
        <v>1540000</v>
      </c>
      <c r="G8" s="23">
        <v>780000</v>
      </c>
    </row>
    <row r="9" ht="52.5" customHeight="1" spans="1:7">
      <c r="A9" s="24"/>
      <c r="B9" s="22" t="s">
        <v>695</v>
      </c>
      <c r="C9" s="22" t="s">
        <v>380</v>
      </c>
      <c r="D9" s="22" t="s">
        <v>696</v>
      </c>
      <c r="E9" s="23">
        <v>100000</v>
      </c>
      <c r="F9" s="23">
        <v>250000</v>
      </c>
      <c r="G9" s="23"/>
    </row>
    <row r="10" ht="52.5" customHeight="1" spans="1:7">
      <c r="A10" s="25"/>
      <c r="B10" s="22" t="s">
        <v>695</v>
      </c>
      <c r="C10" s="22" t="s">
        <v>368</v>
      </c>
      <c r="D10" s="22" t="s">
        <v>696</v>
      </c>
      <c r="E10" s="23">
        <v>50000</v>
      </c>
      <c r="F10" s="23">
        <v>180000</v>
      </c>
      <c r="G10" s="23"/>
    </row>
    <row r="11" ht="52.5" customHeight="1" spans="1:7">
      <c r="A11" s="25"/>
      <c r="B11" s="22" t="s">
        <v>695</v>
      </c>
      <c r="C11" s="22" t="s">
        <v>352</v>
      </c>
      <c r="D11" s="22" t="s">
        <v>696</v>
      </c>
      <c r="E11" s="23">
        <v>30000</v>
      </c>
      <c r="F11" s="23">
        <v>50000</v>
      </c>
      <c r="G11" s="23">
        <v>50000</v>
      </c>
    </row>
    <row r="12" ht="52.5" customHeight="1" spans="1:7">
      <c r="A12" s="25"/>
      <c r="B12" s="22" t="s">
        <v>695</v>
      </c>
      <c r="C12" s="22" t="s">
        <v>343</v>
      </c>
      <c r="D12" s="22" t="s">
        <v>696</v>
      </c>
      <c r="E12" s="23">
        <v>185000</v>
      </c>
      <c r="F12" s="23">
        <v>180000</v>
      </c>
      <c r="G12" s="23">
        <v>180000</v>
      </c>
    </row>
    <row r="13" ht="52.5" customHeight="1" spans="1:7">
      <c r="A13" s="25"/>
      <c r="B13" s="22" t="s">
        <v>697</v>
      </c>
      <c r="C13" s="22" t="s">
        <v>388</v>
      </c>
      <c r="D13" s="22" t="s">
        <v>696</v>
      </c>
      <c r="E13" s="23">
        <v>309521</v>
      </c>
      <c r="F13" s="23">
        <v>300000</v>
      </c>
      <c r="G13" s="23"/>
    </row>
    <row r="14" ht="52.5" customHeight="1" spans="1:7">
      <c r="A14" s="25"/>
      <c r="B14" s="22" t="s">
        <v>697</v>
      </c>
      <c r="C14" s="22" t="s">
        <v>364</v>
      </c>
      <c r="D14" s="22" t="s">
        <v>696</v>
      </c>
      <c r="E14" s="23">
        <v>59800</v>
      </c>
      <c r="F14" s="23">
        <v>50000</v>
      </c>
      <c r="G14" s="23">
        <v>50000</v>
      </c>
    </row>
    <row r="15" ht="52.5" customHeight="1" spans="1:7">
      <c r="A15" s="25"/>
      <c r="B15" s="22" t="s">
        <v>697</v>
      </c>
      <c r="C15" s="22" t="s">
        <v>362</v>
      </c>
      <c r="D15" s="22" t="s">
        <v>696</v>
      </c>
      <c r="E15" s="23">
        <v>643563</v>
      </c>
      <c r="F15" s="23">
        <v>450000</v>
      </c>
      <c r="G15" s="23">
        <v>500000</v>
      </c>
    </row>
    <row r="16" ht="52.5" customHeight="1" spans="1:7">
      <c r="A16" s="25"/>
      <c r="B16" s="22" t="s">
        <v>698</v>
      </c>
      <c r="C16" s="22" t="s">
        <v>375</v>
      </c>
      <c r="D16" s="22" t="s">
        <v>696</v>
      </c>
      <c r="E16" s="23">
        <v>50400</v>
      </c>
      <c r="F16" s="23">
        <v>80000</v>
      </c>
      <c r="G16" s="23"/>
    </row>
    <row r="17" ht="30" customHeight="1" spans="1:7">
      <c r="A17" s="26" t="s">
        <v>30</v>
      </c>
      <c r="B17" s="27" t="s">
        <v>678</v>
      </c>
      <c r="C17" s="27"/>
      <c r="D17" s="28"/>
      <c r="E17" s="23">
        <v>1428284</v>
      </c>
      <c r="F17" s="23">
        <v>1540000</v>
      </c>
      <c r="G17" s="23">
        <v>780000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A1" sqref="A1:S9"/>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4"/>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"单位名称："&amp;"梁河县退役军人事务局"</f>
        <v>单位名称：梁河县退役军人事务局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5" t="s">
        <v>45</v>
      </c>
      <c r="B8" s="195" t="s">
        <v>46</v>
      </c>
      <c r="C8" s="23">
        <v>4847970.82</v>
      </c>
      <c r="D8" s="23">
        <v>4847970.82</v>
      </c>
      <c r="E8" s="23">
        <v>4747970.82</v>
      </c>
      <c r="F8" s="23"/>
      <c r="G8" s="23"/>
      <c r="H8" s="23"/>
      <c r="I8" s="23">
        <v>100000</v>
      </c>
      <c r="J8" s="23"/>
      <c r="K8" s="23"/>
      <c r="L8" s="23">
        <v>100000</v>
      </c>
      <c r="M8" s="23"/>
      <c r="N8" s="23"/>
      <c r="O8" s="23"/>
      <c r="P8" s="23"/>
      <c r="Q8" s="23"/>
      <c r="R8" s="23"/>
      <c r="S8" s="23"/>
    </row>
    <row r="9" ht="30" customHeight="1" spans="1:19">
      <c r="A9" s="12" t="s">
        <v>30</v>
      </c>
      <c r="B9" s="196"/>
      <c r="C9" s="185">
        <v>4847970.82</v>
      </c>
      <c r="D9" s="185">
        <v>4847970.82</v>
      </c>
      <c r="E9" s="185">
        <v>4747970.82</v>
      </c>
      <c r="F9" s="185"/>
      <c r="G9" s="185"/>
      <c r="H9" s="185"/>
      <c r="I9" s="185">
        <v>100000</v>
      </c>
      <c r="J9" s="185"/>
      <c r="K9" s="185"/>
      <c r="L9" s="185">
        <v>100000</v>
      </c>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48"/>
  <sheetViews>
    <sheetView showZeros="0" topLeftCell="A38" workbookViewId="0">
      <selection activeCell="A1" sqref="A1:O48"/>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"单位名称："&amp;"梁河县退役军人事务局"</f>
        <v>单位名称：梁河县退役军人事务局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6">
        <v>30820</v>
      </c>
      <c r="D7" s="156">
        <v>30820</v>
      </c>
      <c r="E7" s="156">
        <v>30820</v>
      </c>
      <c r="F7" s="156"/>
      <c r="G7" s="156"/>
      <c r="H7" s="156"/>
      <c r="I7" s="156"/>
      <c r="J7" s="156"/>
      <c r="K7" s="156"/>
      <c r="L7" s="156"/>
      <c r="M7" s="156"/>
      <c r="N7" s="156"/>
      <c r="O7" s="156"/>
    </row>
    <row r="8" ht="52.5" customHeight="1" spans="1:15">
      <c r="A8" s="192" t="s">
        <v>76</v>
      </c>
      <c r="B8" s="192" t="s">
        <v>77</v>
      </c>
      <c r="C8" s="156">
        <v>29320</v>
      </c>
      <c r="D8" s="156">
        <v>29320</v>
      </c>
      <c r="E8" s="156">
        <v>29320</v>
      </c>
      <c r="F8" s="156"/>
      <c r="G8" s="156"/>
      <c r="H8" s="156"/>
      <c r="I8" s="156"/>
      <c r="J8" s="156"/>
      <c r="K8" s="156"/>
      <c r="L8" s="156"/>
      <c r="M8" s="156"/>
      <c r="N8" s="156"/>
      <c r="O8" s="156"/>
    </row>
    <row r="9" ht="52.5" customHeight="1" spans="1:15">
      <c r="A9" s="193" t="s">
        <v>78</v>
      </c>
      <c r="B9" s="193" t="s">
        <v>79</v>
      </c>
      <c r="C9" s="156">
        <v>29320</v>
      </c>
      <c r="D9" s="156">
        <v>29320</v>
      </c>
      <c r="E9" s="156">
        <v>29320</v>
      </c>
      <c r="F9" s="156"/>
      <c r="G9" s="156"/>
      <c r="H9" s="156"/>
      <c r="I9" s="156"/>
      <c r="J9" s="156"/>
      <c r="K9" s="156"/>
      <c r="L9" s="156"/>
      <c r="M9" s="156"/>
      <c r="N9" s="156"/>
      <c r="O9" s="156"/>
    </row>
    <row r="10" ht="52.5" customHeight="1" spans="1:15">
      <c r="A10" s="192" t="s">
        <v>80</v>
      </c>
      <c r="B10" s="192" t="s">
        <v>81</v>
      </c>
      <c r="C10" s="156">
        <v>1500</v>
      </c>
      <c r="D10" s="156">
        <v>1500</v>
      </c>
      <c r="E10" s="156">
        <v>1500</v>
      </c>
      <c r="F10" s="156"/>
      <c r="G10" s="156"/>
      <c r="H10" s="156"/>
      <c r="I10" s="156"/>
      <c r="J10" s="156"/>
      <c r="K10" s="156"/>
      <c r="L10" s="156"/>
      <c r="M10" s="156"/>
      <c r="N10" s="156"/>
      <c r="O10" s="156"/>
    </row>
    <row r="11" ht="52.5" customHeight="1" spans="1:15">
      <c r="A11" s="193" t="s">
        <v>82</v>
      </c>
      <c r="B11" s="193" t="s">
        <v>81</v>
      </c>
      <c r="C11" s="156">
        <v>1500</v>
      </c>
      <c r="D11" s="156">
        <v>1500</v>
      </c>
      <c r="E11" s="156">
        <v>1500</v>
      </c>
      <c r="F11" s="156"/>
      <c r="G11" s="156"/>
      <c r="H11" s="156"/>
      <c r="I11" s="156"/>
      <c r="J11" s="156"/>
      <c r="K11" s="156"/>
      <c r="L11" s="156"/>
      <c r="M11" s="156"/>
      <c r="N11" s="156"/>
      <c r="O11" s="156"/>
    </row>
    <row r="12" ht="52.5" customHeight="1" spans="1:15">
      <c r="A12" s="191" t="s">
        <v>83</v>
      </c>
      <c r="B12" s="191" t="s">
        <v>84</v>
      </c>
      <c r="C12" s="156">
        <v>4369243.05</v>
      </c>
      <c r="D12" s="156">
        <v>4269243.05</v>
      </c>
      <c r="E12" s="156">
        <v>2885959.05</v>
      </c>
      <c r="F12" s="156">
        <v>1383284</v>
      </c>
      <c r="G12" s="156"/>
      <c r="H12" s="156"/>
      <c r="I12" s="156"/>
      <c r="J12" s="156">
        <v>100000</v>
      </c>
      <c r="K12" s="156"/>
      <c r="L12" s="156"/>
      <c r="M12" s="156">
        <v>100000</v>
      </c>
      <c r="N12" s="156"/>
      <c r="O12" s="156"/>
    </row>
    <row r="13" ht="52.5" customHeight="1" spans="1:15">
      <c r="A13" s="192" t="s">
        <v>85</v>
      </c>
      <c r="B13" s="192" t="s">
        <v>86</v>
      </c>
      <c r="C13" s="156">
        <v>250985.13</v>
      </c>
      <c r="D13" s="156">
        <v>250985.13</v>
      </c>
      <c r="E13" s="156">
        <v>250985.13</v>
      </c>
      <c r="F13" s="156"/>
      <c r="G13" s="156"/>
      <c r="H13" s="156"/>
      <c r="I13" s="156"/>
      <c r="J13" s="156"/>
      <c r="K13" s="156"/>
      <c r="L13" s="156"/>
      <c r="M13" s="156"/>
      <c r="N13" s="156"/>
      <c r="O13" s="156"/>
    </row>
    <row r="14" ht="52.5" customHeight="1" spans="1:15">
      <c r="A14" s="193" t="s">
        <v>87</v>
      </c>
      <c r="B14" s="193" t="s">
        <v>88</v>
      </c>
      <c r="C14" s="156">
        <v>600</v>
      </c>
      <c r="D14" s="156">
        <v>600</v>
      </c>
      <c r="E14" s="156">
        <v>600</v>
      </c>
      <c r="F14" s="156"/>
      <c r="G14" s="156"/>
      <c r="H14" s="156"/>
      <c r="I14" s="156"/>
      <c r="J14" s="156"/>
      <c r="K14" s="156"/>
      <c r="L14" s="156"/>
      <c r="M14" s="156"/>
      <c r="N14" s="156"/>
      <c r="O14" s="156"/>
    </row>
    <row r="15" ht="52.5" customHeight="1" spans="1:15">
      <c r="A15" s="193" t="s">
        <v>89</v>
      </c>
      <c r="B15" s="193" t="s">
        <v>90</v>
      </c>
      <c r="C15" s="156">
        <v>168986.88</v>
      </c>
      <c r="D15" s="156">
        <v>168986.88</v>
      </c>
      <c r="E15" s="156">
        <v>168986.88</v>
      </c>
      <c r="F15" s="156"/>
      <c r="G15" s="156"/>
      <c r="H15" s="156"/>
      <c r="I15" s="156"/>
      <c r="J15" s="156"/>
      <c r="K15" s="156"/>
      <c r="L15" s="156"/>
      <c r="M15" s="156"/>
      <c r="N15" s="156"/>
      <c r="O15" s="156"/>
    </row>
    <row r="16" ht="52.5" customHeight="1" spans="1:15">
      <c r="A16" s="193" t="s">
        <v>91</v>
      </c>
      <c r="B16" s="193" t="s">
        <v>92</v>
      </c>
      <c r="C16" s="156">
        <v>81398.25</v>
      </c>
      <c r="D16" s="156">
        <v>81398.25</v>
      </c>
      <c r="E16" s="156">
        <v>81398.25</v>
      </c>
      <c r="F16" s="156"/>
      <c r="G16" s="156"/>
      <c r="H16" s="156"/>
      <c r="I16" s="156"/>
      <c r="J16" s="156"/>
      <c r="K16" s="156"/>
      <c r="L16" s="156"/>
      <c r="M16" s="156"/>
      <c r="N16" s="156"/>
      <c r="O16" s="156"/>
    </row>
    <row r="17" ht="52.5" customHeight="1" spans="1:15">
      <c r="A17" s="192" t="s">
        <v>93</v>
      </c>
      <c r="B17" s="192" t="s">
        <v>94</v>
      </c>
      <c r="C17" s="156">
        <v>1627803</v>
      </c>
      <c r="D17" s="156">
        <v>1627803</v>
      </c>
      <c r="E17" s="156">
        <v>883840</v>
      </c>
      <c r="F17" s="156">
        <v>743963</v>
      </c>
      <c r="G17" s="156"/>
      <c r="H17" s="156"/>
      <c r="I17" s="156"/>
      <c r="J17" s="156"/>
      <c r="K17" s="156"/>
      <c r="L17" s="156"/>
      <c r="M17" s="156"/>
      <c r="N17" s="156"/>
      <c r="O17" s="156"/>
    </row>
    <row r="18" ht="52.5" customHeight="1" spans="1:15">
      <c r="A18" s="193" t="s">
        <v>95</v>
      </c>
      <c r="B18" s="193" t="s">
        <v>96</v>
      </c>
      <c r="C18" s="156">
        <v>113003.4</v>
      </c>
      <c r="D18" s="156">
        <v>113003.4</v>
      </c>
      <c r="E18" s="156">
        <v>83775</v>
      </c>
      <c r="F18" s="156">
        <v>29228.4</v>
      </c>
      <c r="G18" s="156"/>
      <c r="H18" s="156"/>
      <c r="I18" s="156"/>
      <c r="J18" s="156"/>
      <c r="K18" s="156"/>
      <c r="L18" s="156"/>
      <c r="M18" s="156"/>
      <c r="N18" s="156"/>
      <c r="O18" s="156"/>
    </row>
    <row r="19" ht="52.5" customHeight="1" spans="1:15">
      <c r="A19" s="193" t="s">
        <v>97</v>
      </c>
      <c r="B19" s="193" t="s">
        <v>98</v>
      </c>
      <c r="C19" s="156">
        <v>91000</v>
      </c>
      <c r="D19" s="156">
        <v>91000</v>
      </c>
      <c r="E19" s="156"/>
      <c r="F19" s="156">
        <v>91000</v>
      </c>
      <c r="G19" s="156"/>
      <c r="H19" s="156"/>
      <c r="I19" s="156"/>
      <c r="J19" s="156"/>
      <c r="K19" s="156"/>
      <c r="L19" s="156"/>
      <c r="M19" s="156"/>
      <c r="N19" s="156"/>
      <c r="O19" s="156"/>
    </row>
    <row r="20" ht="52.5" customHeight="1" spans="1:15">
      <c r="A20" s="193" t="s">
        <v>99</v>
      </c>
      <c r="B20" s="193" t="s">
        <v>100</v>
      </c>
      <c r="C20" s="156">
        <v>39402</v>
      </c>
      <c r="D20" s="156">
        <v>39402</v>
      </c>
      <c r="E20" s="156"/>
      <c r="F20" s="156">
        <v>39402</v>
      </c>
      <c r="G20" s="156"/>
      <c r="H20" s="156"/>
      <c r="I20" s="156"/>
      <c r="J20" s="156"/>
      <c r="K20" s="156"/>
      <c r="L20" s="156"/>
      <c r="M20" s="156"/>
      <c r="N20" s="156"/>
      <c r="O20" s="156"/>
    </row>
    <row r="21" ht="52.5" customHeight="1" spans="1:15">
      <c r="A21" s="193" t="s">
        <v>101</v>
      </c>
      <c r="B21" s="193" t="s">
        <v>102</v>
      </c>
      <c r="C21" s="156">
        <v>194465</v>
      </c>
      <c r="D21" s="156">
        <v>194465</v>
      </c>
      <c r="E21" s="156">
        <v>194465</v>
      </c>
      <c r="F21" s="156"/>
      <c r="G21" s="156"/>
      <c r="H21" s="156"/>
      <c r="I21" s="156"/>
      <c r="J21" s="156"/>
      <c r="K21" s="156"/>
      <c r="L21" s="156"/>
      <c r="M21" s="156"/>
      <c r="N21" s="156"/>
      <c r="O21" s="156"/>
    </row>
    <row r="22" ht="52.5" customHeight="1" spans="1:15">
      <c r="A22" s="193" t="s">
        <v>103</v>
      </c>
      <c r="B22" s="193" t="s">
        <v>104</v>
      </c>
      <c r="C22" s="156">
        <v>93275</v>
      </c>
      <c r="D22" s="156">
        <v>93275</v>
      </c>
      <c r="E22" s="156"/>
      <c r="F22" s="156">
        <v>93275</v>
      </c>
      <c r="G22" s="156"/>
      <c r="H22" s="156"/>
      <c r="I22" s="156"/>
      <c r="J22" s="156"/>
      <c r="K22" s="156"/>
      <c r="L22" s="156"/>
      <c r="M22" s="156"/>
      <c r="N22" s="156"/>
      <c r="O22" s="156"/>
    </row>
    <row r="23" ht="52.5" customHeight="1" spans="1:15">
      <c r="A23" s="193" t="s">
        <v>105</v>
      </c>
      <c r="B23" s="193" t="s">
        <v>106</v>
      </c>
      <c r="C23" s="156">
        <v>90400</v>
      </c>
      <c r="D23" s="156">
        <v>90400</v>
      </c>
      <c r="E23" s="156"/>
      <c r="F23" s="156">
        <v>90400</v>
      </c>
      <c r="G23" s="156"/>
      <c r="H23" s="156"/>
      <c r="I23" s="156"/>
      <c r="J23" s="156"/>
      <c r="K23" s="156"/>
      <c r="L23" s="156"/>
      <c r="M23" s="156"/>
      <c r="N23" s="156"/>
      <c r="O23" s="156"/>
    </row>
    <row r="24" ht="52.5" customHeight="1" spans="1:15">
      <c r="A24" s="193" t="s">
        <v>107</v>
      </c>
      <c r="B24" s="193" t="s">
        <v>108</v>
      </c>
      <c r="C24" s="156">
        <v>1006257.6</v>
      </c>
      <c r="D24" s="156">
        <v>1006257.6</v>
      </c>
      <c r="E24" s="156">
        <v>605600</v>
      </c>
      <c r="F24" s="156">
        <v>400657.6</v>
      </c>
      <c r="G24" s="156"/>
      <c r="H24" s="156"/>
      <c r="I24" s="156"/>
      <c r="J24" s="156"/>
      <c r="K24" s="156"/>
      <c r="L24" s="156"/>
      <c r="M24" s="156"/>
      <c r="N24" s="156"/>
      <c r="O24" s="156"/>
    </row>
    <row r="25" ht="52.5" customHeight="1" spans="1:15">
      <c r="A25" s="192" t="s">
        <v>109</v>
      </c>
      <c r="B25" s="192" t="s">
        <v>110</v>
      </c>
      <c r="C25" s="156">
        <v>904333</v>
      </c>
      <c r="D25" s="156">
        <v>804333</v>
      </c>
      <c r="E25" s="156">
        <v>480012</v>
      </c>
      <c r="F25" s="156">
        <v>324321</v>
      </c>
      <c r="G25" s="156"/>
      <c r="H25" s="156"/>
      <c r="I25" s="156"/>
      <c r="J25" s="156">
        <v>100000</v>
      </c>
      <c r="K25" s="156"/>
      <c r="L25" s="156"/>
      <c r="M25" s="156">
        <v>100000</v>
      </c>
      <c r="N25" s="156"/>
      <c r="O25" s="156"/>
    </row>
    <row r="26" ht="52.5" customHeight="1" spans="1:15">
      <c r="A26" s="193" t="s">
        <v>111</v>
      </c>
      <c r="B26" s="193" t="s">
        <v>112</v>
      </c>
      <c r="C26" s="156">
        <v>588383</v>
      </c>
      <c r="D26" s="156">
        <v>588383</v>
      </c>
      <c r="E26" s="156">
        <v>480012</v>
      </c>
      <c r="F26" s="156">
        <v>108371</v>
      </c>
      <c r="G26" s="156"/>
      <c r="H26" s="156"/>
      <c r="I26" s="156"/>
      <c r="J26" s="156"/>
      <c r="K26" s="156"/>
      <c r="L26" s="156"/>
      <c r="M26" s="156"/>
      <c r="N26" s="156"/>
      <c r="O26" s="156"/>
    </row>
    <row r="27" ht="52.5" customHeight="1" spans="1:15">
      <c r="A27" s="193" t="s">
        <v>113</v>
      </c>
      <c r="B27" s="193" t="s">
        <v>114</v>
      </c>
      <c r="C27" s="156">
        <v>100000</v>
      </c>
      <c r="D27" s="156"/>
      <c r="E27" s="156"/>
      <c r="F27" s="156"/>
      <c r="G27" s="156"/>
      <c r="H27" s="156"/>
      <c r="I27" s="156"/>
      <c r="J27" s="156">
        <v>100000</v>
      </c>
      <c r="K27" s="156"/>
      <c r="L27" s="156"/>
      <c r="M27" s="156">
        <v>100000</v>
      </c>
      <c r="N27" s="156"/>
      <c r="O27" s="156"/>
    </row>
    <row r="28" ht="52.5" customHeight="1" spans="1:15">
      <c r="A28" s="193" t="s">
        <v>115</v>
      </c>
      <c r="B28" s="193" t="s">
        <v>116</v>
      </c>
      <c r="C28" s="156">
        <v>94400</v>
      </c>
      <c r="D28" s="156">
        <v>94400</v>
      </c>
      <c r="E28" s="156"/>
      <c r="F28" s="156">
        <v>94400</v>
      </c>
      <c r="G28" s="156"/>
      <c r="H28" s="156"/>
      <c r="I28" s="156"/>
      <c r="J28" s="156"/>
      <c r="K28" s="156"/>
      <c r="L28" s="156"/>
      <c r="M28" s="156"/>
      <c r="N28" s="156"/>
      <c r="O28" s="156"/>
    </row>
    <row r="29" ht="52.5" customHeight="1" spans="1:15">
      <c r="A29" s="193" t="s">
        <v>117</v>
      </c>
      <c r="B29" s="193" t="s">
        <v>118</v>
      </c>
      <c r="C29" s="156">
        <v>60000</v>
      </c>
      <c r="D29" s="156">
        <v>60000</v>
      </c>
      <c r="E29" s="156"/>
      <c r="F29" s="156">
        <v>60000</v>
      </c>
      <c r="G29" s="156"/>
      <c r="H29" s="156"/>
      <c r="I29" s="156"/>
      <c r="J29" s="156"/>
      <c r="K29" s="156"/>
      <c r="L29" s="156"/>
      <c r="M29" s="156"/>
      <c r="N29" s="156"/>
      <c r="O29" s="156"/>
    </row>
    <row r="30" ht="52.5" customHeight="1" spans="1:15">
      <c r="A30" s="193" t="s">
        <v>119</v>
      </c>
      <c r="B30" s="193" t="s">
        <v>120</v>
      </c>
      <c r="C30" s="156">
        <v>14800</v>
      </c>
      <c r="D30" s="156">
        <v>14800</v>
      </c>
      <c r="E30" s="156"/>
      <c r="F30" s="156">
        <v>14800</v>
      </c>
      <c r="G30" s="156"/>
      <c r="H30" s="156"/>
      <c r="I30" s="156"/>
      <c r="J30" s="156"/>
      <c r="K30" s="156"/>
      <c r="L30" s="156"/>
      <c r="M30" s="156"/>
      <c r="N30" s="156"/>
      <c r="O30" s="156"/>
    </row>
    <row r="31" ht="52.5" customHeight="1" spans="1:15">
      <c r="A31" s="193" t="s">
        <v>121</v>
      </c>
      <c r="B31" s="193" t="s">
        <v>122</v>
      </c>
      <c r="C31" s="156">
        <v>46750</v>
      </c>
      <c r="D31" s="156">
        <v>46750</v>
      </c>
      <c r="E31" s="156"/>
      <c r="F31" s="156">
        <v>46750</v>
      </c>
      <c r="G31" s="156"/>
      <c r="H31" s="156"/>
      <c r="I31" s="156"/>
      <c r="J31" s="156"/>
      <c r="K31" s="156"/>
      <c r="L31" s="156"/>
      <c r="M31" s="156"/>
      <c r="N31" s="156"/>
      <c r="O31" s="156"/>
    </row>
    <row r="32" ht="52.5" customHeight="1" spans="1:15">
      <c r="A32" s="192" t="s">
        <v>123</v>
      </c>
      <c r="B32" s="192" t="s">
        <v>124</v>
      </c>
      <c r="C32" s="156">
        <v>1582279.28</v>
      </c>
      <c r="D32" s="156">
        <v>1582279.28</v>
      </c>
      <c r="E32" s="156">
        <v>1267279.28</v>
      </c>
      <c r="F32" s="156">
        <v>315000</v>
      </c>
      <c r="G32" s="156"/>
      <c r="H32" s="156"/>
      <c r="I32" s="156"/>
      <c r="J32" s="156"/>
      <c r="K32" s="156"/>
      <c r="L32" s="156"/>
      <c r="M32" s="156"/>
      <c r="N32" s="156"/>
      <c r="O32" s="156"/>
    </row>
    <row r="33" ht="52.5" customHeight="1" spans="1:15">
      <c r="A33" s="193" t="s">
        <v>125</v>
      </c>
      <c r="B33" s="193" t="s">
        <v>126</v>
      </c>
      <c r="C33" s="156">
        <v>1267279.28</v>
      </c>
      <c r="D33" s="156">
        <v>1267279.28</v>
      </c>
      <c r="E33" s="156">
        <v>1267279.28</v>
      </c>
      <c r="F33" s="156"/>
      <c r="G33" s="156"/>
      <c r="H33" s="156"/>
      <c r="I33" s="156"/>
      <c r="J33" s="156"/>
      <c r="K33" s="156"/>
      <c r="L33" s="156"/>
      <c r="M33" s="156"/>
      <c r="N33" s="156"/>
      <c r="O33" s="156"/>
    </row>
    <row r="34" ht="52.5" customHeight="1" spans="1:15">
      <c r="A34" s="193" t="s">
        <v>127</v>
      </c>
      <c r="B34" s="193" t="s">
        <v>128</v>
      </c>
      <c r="C34" s="156">
        <v>285000</v>
      </c>
      <c r="D34" s="156">
        <v>285000</v>
      </c>
      <c r="E34" s="156"/>
      <c r="F34" s="156">
        <v>285000</v>
      </c>
      <c r="G34" s="156"/>
      <c r="H34" s="156"/>
      <c r="I34" s="156"/>
      <c r="J34" s="156"/>
      <c r="K34" s="156"/>
      <c r="L34" s="156"/>
      <c r="M34" s="156"/>
      <c r="N34" s="156"/>
      <c r="O34" s="156"/>
    </row>
    <row r="35" ht="52.5" customHeight="1" spans="1:15">
      <c r="A35" s="193" t="s">
        <v>129</v>
      </c>
      <c r="B35" s="193" t="s">
        <v>130</v>
      </c>
      <c r="C35" s="156">
        <v>30000</v>
      </c>
      <c r="D35" s="156">
        <v>30000</v>
      </c>
      <c r="E35" s="156"/>
      <c r="F35" s="156">
        <v>30000</v>
      </c>
      <c r="G35" s="156"/>
      <c r="H35" s="156"/>
      <c r="I35" s="156"/>
      <c r="J35" s="156"/>
      <c r="K35" s="156"/>
      <c r="L35" s="156"/>
      <c r="M35" s="156"/>
      <c r="N35" s="156"/>
      <c r="O35" s="156"/>
    </row>
    <row r="36" ht="52.5" customHeight="1" spans="1:15">
      <c r="A36" s="192" t="s">
        <v>131</v>
      </c>
      <c r="B36" s="192" t="s">
        <v>132</v>
      </c>
      <c r="C36" s="156">
        <v>3842.64</v>
      </c>
      <c r="D36" s="156">
        <v>3842.64</v>
      </c>
      <c r="E36" s="156">
        <v>3842.64</v>
      </c>
      <c r="F36" s="156"/>
      <c r="G36" s="156"/>
      <c r="H36" s="156"/>
      <c r="I36" s="156"/>
      <c r="J36" s="156"/>
      <c r="K36" s="156"/>
      <c r="L36" s="156"/>
      <c r="M36" s="156"/>
      <c r="N36" s="156"/>
      <c r="O36" s="156"/>
    </row>
    <row r="37" ht="52.5" customHeight="1" spans="1:15">
      <c r="A37" s="193" t="s">
        <v>133</v>
      </c>
      <c r="B37" s="193" t="s">
        <v>132</v>
      </c>
      <c r="C37" s="156">
        <v>3842.64</v>
      </c>
      <c r="D37" s="156">
        <v>3842.64</v>
      </c>
      <c r="E37" s="156">
        <v>3842.64</v>
      </c>
      <c r="F37" s="156"/>
      <c r="G37" s="156"/>
      <c r="H37" s="156"/>
      <c r="I37" s="156"/>
      <c r="J37" s="156"/>
      <c r="K37" s="156"/>
      <c r="L37" s="156"/>
      <c r="M37" s="156"/>
      <c r="N37" s="156"/>
      <c r="O37" s="156"/>
    </row>
    <row r="38" ht="52.5" customHeight="1" spans="1:15">
      <c r="A38" s="191" t="s">
        <v>134</v>
      </c>
      <c r="B38" s="191" t="s">
        <v>135</v>
      </c>
      <c r="C38" s="156">
        <v>321167.61</v>
      </c>
      <c r="D38" s="156">
        <v>321167.61</v>
      </c>
      <c r="E38" s="156">
        <v>276167.61</v>
      </c>
      <c r="F38" s="156">
        <v>45000</v>
      </c>
      <c r="G38" s="156"/>
      <c r="H38" s="156"/>
      <c r="I38" s="156"/>
      <c r="J38" s="156"/>
      <c r="K38" s="156"/>
      <c r="L38" s="156"/>
      <c r="M38" s="156"/>
      <c r="N38" s="156"/>
      <c r="O38" s="156"/>
    </row>
    <row r="39" ht="52.5" customHeight="1" spans="1:15">
      <c r="A39" s="192" t="s">
        <v>136</v>
      </c>
      <c r="B39" s="192" t="s">
        <v>137</v>
      </c>
      <c r="C39" s="156">
        <v>133299.61</v>
      </c>
      <c r="D39" s="156">
        <v>133299.61</v>
      </c>
      <c r="E39" s="156">
        <v>88299.61</v>
      </c>
      <c r="F39" s="156">
        <v>45000</v>
      </c>
      <c r="G39" s="156"/>
      <c r="H39" s="156"/>
      <c r="I39" s="156"/>
      <c r="J39" s="156"/>
      <c r="K39" s="156"/>
      <c r="L39" s="156"/>
      <c r="M39" s="156"/>
      <c r="N39" s="156"/>
      <c r="O39" s="156"/>
    </row>
    <row r="40" ht="52.5" customHeight="1" spans="1:15">
      <c r="A40" s="193" t="s">
        <v>138</v>
      </c>
      <c r="B40" s="193" t="s">
        <v>139</v>
      </c>
      <c r="C40" s="156">
        <v>33167.7</v>
      </c>
      <c r="D40" s="156">
        <v>33167.7</v>
      </c>
      <c r="E40" s="156">
        <v>33167.7</v>
      </c>
      <c r="F40" s="156"/>
      <c r="G40" s="156"/>
      <c r="H40" s="156"/>
      <c r="I40" s="156"/>
      <c r="J40" s="156"/>
      <c r="K40" s="156"/>
      <c r="L40" s="156"/>
      <c r="M40" s="156"/>
      <c r="N40" s="156"/>
      <c r="O40" s="156"/>
    </row>
    <row r="41" ht="52.5" customHeight="1" spans="1:15">
      <c r="A41" s="193" t="s">
        <v>140</v>
      </c>
      <c r="B41" s="193" t="s">
        <v>141</v>
      </c>
      <c r="C41" s="156">
        <v>91044.9</v>
      </c>
      <c r="D41" s="156">
        <v>91044.9</v>
      </c>
      <c r="E41" s="156">
        <v>46044.9</v>
      </c>
      <c r="F41" s="156">
        <v>45000</v>
      </c>
      <c r="G41" s="156"/>
      <c r="H41" s="156"/>
      <c r="I41" s="156"/>
      <c r="J41" s="156"/>
      <c r="K41" s="156"/>
      <c r="L41" s="156"/>
      <c r="M41" s="156"/>
      <c r="N41" s="156"/>
      <c r="O41" s="156"/>
    </row>
    <row r="42" ht="52.5" customHeight="1" spans="1:15">
      <c r="A42" s="193" t="s">
        <v>142</v>
      </c>
      <c r="B42" s="193" t="s">
        <v>143</v>
      </c>
      <c r="C42" s="156">
        <v>9087.01</v>
      </c>
      <c r="D42" s="156">
        <v>9087.01</v>
      </c>
      <c r="E42" s="156">
        <v>9087.01</v>
      </c>
      <c r="F42" s="156"/>
      <c r="G42" s="156"/>
      <c r="H42" s="156"/>
      <c r="I42" s="156"/>
      <c r="J42" s="156"/>
      <c r="K42" s="156"/>
      <c r="L42" s="156"/>
      <c r="M42" s="156"/>
      <c r="N42" s="156"/>
      <c r="O42" s="156"/>
    </row>
    <row r="43" ht="52.5" customHeight="1" spans="1:15">
      <c r="A43" s="192" t="s">
        <v>144</v>
      </c>
      <c r="B43" s="192" t="s">
        <v>145</v>
      </c>
      <c r="C43" s="156">
        <v>187868</v>
      </c>
      <c r="D43" s="156">
        <v>187868</v>
      </c>
      <c r="E43" s="156">
        <v>187868</v>
      </c>
      <c r="F43" s="156"/>
      <c r="G43" s="156"/>
      <c r="H43" s="156"/>
      <c r="I43" s="156"/>
      <c r="J43" s="156"/>
      <c r="K43" s="156"/>
      <c r="L43" s="156"/>
      <c r="M43" s="156"/>
      <c r="N43" s="156"/>
      <c r="O43" s="156"/>
    </row>
    <row r="44" ht="52.5" customHeight="1" spans="1:15">
      <c r="A44" s="193" t="s">
        <v>146</v>
      </c>
      <c r="B44" s="193" t="s">
        <v>147</v>
      </c>
      <c r="C44" s="156">
        <v>187868</v>
      </c>
      <c r="D44" s="156">
        <v>187868</v>
      </c>
      <c r="E44" s="156">
        <v>187868</v>
      </c>
      <c r="F44" s="156"/>
      <c r="G44" s="156"/>
      <c r="H44" s="156"/>
      <c r="I44" s="156"/>
      <c r="J44" s="156"/>
      <c r="K44" s="156"/>
      <c r="L44" s="156"/>
      <c r="M44" s="156"/>
      <c r="N44" s="156"/>
      <c r="O44" s="156"/>
    </row>
    <row r="45" ht="52.5" customHeight="1" spans="1:15">
      <c r="A45" s="191" t="s">
        <v>148</v>
      </c>
      <c r="B45" s="191" t="s">
        <v>149</v>
      </c>
      <c r="C45" s="156">
        <v>126740.16</v>
      </c>
      <c r="D45" s="156">
        <v>126740.16</v>
      </c>
      <c r="E45" s="156">
        <v>126740.16</v>
      </c>
      <c r="F45" s="156"/>
      <c r="G45" s="156"/>
      <c r="H45" s="156"/>
      <c r="I45" s="156"/>
      <c r="J45" s="156"/>
      <c r="K45" s="156"/>
      <c r="L45" s="156"/>
      <c r="M45" s="156"/>
      <c r="N45" s="156"/>
      <c r="O45" s="156"/>
    </row>
    <row r="46" ht="52.5" customHeight="1" spans="1:15">
      <c r="A46" s="192" t="s">
        <v>150</v>
      </c>
      <c r="B46" s="192" t="s">
        <v>151</v>
      </c>
      <c r="C46" s="156">
        <v>126740.16</v>
      </c>
      <c r="D46" s="156">
        <v>126740.16</v>
      </c>
      <c r="E46" s="156">
        <v>126740.16</v>
      </c>
      <c r="F46" s="156"/>
      <c r="G46" s="156"/>
      <c r="H46" s="156"/>
      <c r="I46" s="156"/>
      <c r="J46" s="156"/>
      <c r="K46" s="156"/>
      <c r="L46" s="156"/>
      <c r="M46" s="156"/>
      <c r="N46" s="156"/>
      <c r="O46" s="156"/>
    </row>
    <row r="47" ht="52.5" customHeight="1" spans="1:15">
      <c r="A47" s="193" t="s">
        <v>152</v>
      </c>
      <c r="B47" s="193" t="s">
        <v>153</v>
      </c>
      <c r="C47" s="156">
        <v>126740.16</v>
      </c>
      <c r="D47" s="156">
        <v>126740.16</v>
      </c>
      <c r="E47" s="156">
        <v>126740.16</v>
      </c>
      <c r="F47" s="156"/>
      <c r="G47" s="156"/>
      <c r="H47" s="156"/>
      <c r="I47" s="156"/>
      <c r="J47" s="156"/>
      <c r="K47" s="156"/>
      <c r="L47" s="156"/>
      <c r="M47" s="156"/>
      <c r="N47" s="156"/>
      <c r="O47" s="156"/>
    </row>
    <row r="48" ht="30" customHeight="1" spans="1:15">
      <c r="A48" s="190" t="s">
        <v>30</v>
      </c>
      <c r="B48" s="190"/>
      <c r="C48" s="156">
        <v>4847970.82</v>
      </c>
      <c r="D48" s="156">
        <v>4747970.82</v>
      </c>
      <c r="E48" s="156">
        <v>3319686.82</v>
      </c>
      <c r="F48" s="156">
        <v>1428284</v>
      </c>
      <c r="G48" s="156"/>
      <c r="H48" s="156"/>
      <c r="I48" s="156"/>
      <c r="J48" s="156">
        <v>100000</v>
      </c>
      <c r="K48" s="156"/>
      <c r="L48" s="156"/>
      <c r="M48" s="156">
        <v>100000</v>
      </c>
      <c r="N48" s="156"/>
      <c r="O48" s="156"/>
    </row>
  </sheetData>
  <mergeCells count="13">
    <mergeCell ref="N1:O1"/>
    <mergeCell ref="A2:O2"/>
    <mergeCell ref="A3:F3"/>
    <mergeCell ref="N3:O3"/>
    <mergeCell ref="D4:F4"/>
    <mergeCell ref="J4:O4"/>
    <mergeCell ref="A48:B4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E38" sqref="A1:E38"/>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154</v>
      </c>
    </row>
    <row r="2" ht="30.75" customHeight="1" spans="1:4">
      <c r="A2" s="180" t="str">
        <f>"2025"&amp;"年财政拨款收支预算总表"</f>
        <v>2025年财政拨款收支预算总表</v>
      </c>
      <c r="B2" s="180"/>
      <c r="C2" s="180"/>
      <c r="D2" s="180"/>
    </row>
    <row r="3" ht="18.75" customHeight="1" spans="1:4">
      <c r="A3" s="31" t="str">
        <f>"单位名称："&amp;"梁河县退役军人事务局"</f>
        <v>单位名称：梁河县退役军人事务局</v>
      </c>
      <c r="B3" s="181"/>
      <c r="C3" s="181"/>
      <c r="D3" s="100" t="s">
        <v>1</v>
      </c>
    </row>
    <row r="4" ht="19.5" customHeight="1" spans="1:4">
      <c r="A4" s="12" t="s">
        <v>155</v>
      </c>
      <c r="B4" s="14"/>
      <c r="C4" s="12" t="s">
        <v>156</v>
      </c>
      <c r="D4" s="14"/>
    </row>
    <row r="5" ht="21.75" customHeight="1" spans="1:4">
      <c r="A5" s="72" t="s">
        <v>157</v>
      </c>
      <c r="B5" s="11" t="s">
        <v>5</v>
      </c>
      <c r="C5" s="72" t="s">
        <v>158</v>
      </c>
      <c r="D5" s="11" t="s">
        <v>5</v>
      </c>
    </row>
    <row r="6" ht="17.25" customHeight="1" spans="1:4">
      <c r="A6" s="76"/>
      <c r="B6" s="18"/>
      <c r="C6" s="76"/>
      <c r="D6" s="18"/>
    </row>
    <row r="7" ht="19.5" customHeight="1" spans="1:4">
      <c r="A7" s="95" t="s">
        <v>159</v>
      </c>
      <c r="B7" s="23">
        <v>4747970.82</v>
      </c>
      <c r="C7" s="95" t="s">
        <v>160</v>
      </c>
      <c r="D7" s="23">
        <v>4747970.82</v>
      </c>
    </row>
    <row r="8" ht="19.5" customHeight="1" spans="1:4">
      <c r="A8" s="95" t="s">
        <v>161</v>
      </c>
      <c r="B8" s="23">
        <v>4747970.82</v>
      </c>
      <c r="C8" s="182" t="s">
        <v>162</v>
      </c>
      <c r="D8" s="23">
        <v>30820</v>
      </c>
    </row>
    <row r="9" ht="19.5" customHeight="1" spans="1:4">
      <c r="A9" s="183" t="s">
        <v>163</v>
      </c>
      <c r="B9" s="23"/>
      <c r="C9" s="182" t="s">
        <v>164</v>
      </c>
      <c r="D9" s="23"/>
    </row>
    <row r="10" ht="19.5" customHeight="1" spans="1:4">
      <c r="A10" s="183" t="s">
        <v>165</v>
      </c>
      <c r="B10" s="23"/>
      <c r="C10" s="182" t="s">
        <v>166</v>
      </c>
      <c r="D10" s="23"/>
    </row>
    <row r="11" ht="19.5" customHeight="1" spans="1:4">
      <c r="A11" s="183" t="s">
        <v>167</v>
      </c>
      <c r="B11" s="23"/>
      <c r="C11" s="182" t="s">
        <v>168</v>
      </c>
      <c r="D11" s="23"/>
    </row>
    <row r="12" ht="19.5" customHeight="1" spans="1:4">
      <c r="A12" s="183" t="s">
        <v>161</v>
      </c>
      <c r="B12" s="23"/>
      <c r="C12" s="182" t="s">
        <v>169</v>
      </c>
      <c r="D12" s="23"/>
    </row>
    <row r="13" ht="19.5" customHeight="1" spans="1:4">
      <c r="A13" s="183" t="s">
        <v>163</v>
      </c>
      <c r="B13" s="23"/>
      <c r="C13" s="182" t="s">
        <v>170</v>
      </c>
      <c r="D13" s="23"/>
    </row>
    <row r="14" ht="19.5" customHeight="1" spans="1:4">
      <c r="A14" s="183" t="s">
        <v>165</v>
      </c>
      <c r="B14" s="23"/>
      <c r="C14" s="182" t="s">
        <v>171</v>
      </c>
      <c r="D14" s="23"/>
    </row>
    <row r="15" ht="19.5" customHeight="1" spans="1:4">
      <c r="A15" s="184"/>
      <c r="B15" s="23"/>
      <c r="C15" s="182" t="s">
        <v>172</v>
      </c>
      <c r="D15" s="23">
        <v>4269243.05</v>
      </c>
    </row>
    <row r="16" ht="19.5" customHeight="1" spans="1:4">
      <c r="A16" s="184"/>
      <c r="B16" s="23"/>
      <c r="C16" s="182" t="s">
        <v>173</v>
      </c>
      <c r="D16" s="23">
        <v>321167.61</v>
      </c>
    </row>
    <row r="17" ht="19.5" customHeight="1" spans="1:4">
      <c r="A17" s="184"/>
      <c r="B17" s="23"/>
      <c r="C17" s="182" t="s">
        <v>174</v>
      </c>
      <c r="D17" s="23"/>
    </row>
    <row r="18" ht="19.5" customHeight="1" spans="1:4">
      <c r="A18" s="184"/>
      <c r="B18" s="23"/>
      <c r="C18" s="182" t="s">
        <v>175</v>
      </c>
      <c r="D18" s="23"/>
    </row>
    <row r="19" ht="19.5" customHeight="1" spans="1:4">
      <c r="A19" s="184"/>
      <c r="B19" s="23"/>
      <c r="C19" s="182" t="s">
        <v>176</v>
      </c>
      <c r="D19" s="23"/>
    </row>
    <row r="20" ht="19.5" customHeight="1" spans="1:4">
      <c r="A20" s="95"/>
      <c r="B20" s="23"/>
      <c r="C20" s="182" t="s">
        <v>177</v>
      </c>
      <c r="D20" s="23"/>
    </row>
    <row r="21" ht="19.5" customHeight="1" spans="1:4">
      <c r="A21" s="95"/>
      <c r="B21" s="23"/>
      <c r="C21" s="95" t="s">
        <v>178</v>
      </c>
      <c r="D21" s="23"/>
    </row>
    <row r="22" ht="19.5" customHeight="1" spans="1:4">
      <c r="A22" s="95"/>
      <c r="B22" s="23"/>
      <c r="C22" s="95" t="s">
        <v>179</v>
      </c>
      <c r="D22" s="23"/>
    </row>
    <row r="23" ht="19.5" customHeight="1" spans="1:4">
      <c r="A23" s="95"/>
      <c r="B23" s="23"/>
      <c r="C23" s="95" t="s">
        <v>180</v>
      </c>
      <c r="D23" s="23"/>
    </row>
    <row r="24" ht="19.5" customHeight="1" spans="1:4">
      <c r="A24" s="95"/>
      <c r="B24" s="23"/>
      <c r="C24" s="95" t="s">
        <v>181</v>
      </c>
      <c r="D24" s="23"/>
    </row>
    <row r="25" ht="19.5" customHeight="1" spans="1:4">
      <c r="A25" s="95"/>
      <c r="B25" s="23"/>
      <c r="C25" s="95" t="s">
        <v>182</v>
      </c>
      <c r="D25" s="23"/>
    </row>
    <row r="26" ht="19.5" customHeight="1" spans="1:4">
      <c r="A26" s="182"/>
      <c r="B26" s="23"/>
      <c r="C26" s="95" t="s">
        <v>183</v>
      </c>
      <c r="D26" s="23">
        <v>126740.16</v>
      </c>
    </row>
    <row r="27" ht="19.5" customHeight="1" spans="1:4">
      <c r="A27" s="95"/>
      <c r="B27" s="23"/>
      <c r="C27" s="95" t="s">
        <v>184</v>
      </c>
      <c r="D27" s="23"/>
    </row>
    <row r="28" customHeight="1" spans="1:4">
      <c r="A28" s="95"/>
      <c r="B28" s="23"/>
      <c r="C28" s="183" t="s">
        <v>185</v>
      </c>
      <c r="D28" s="23"/>
    </row>
    <row r="29" ht="19.5" customHeight="1" spans="1:4">
      <c r="A29" s="95"/>
      <c r="B29" s="23"/>
      <c r="C29" s="95" t="s">
        <v>186</v>
      </c>
      <c r="D29" s="23"/>
    </row>
    <row r="30" ht="19.5" customHeight="1" spans="1:4">
      <c r="A30" s="182"/>
      <c r="B30" s="23"/>
      <c r="C30" s="95" t="s">
        <v>187</v>
      </c>
      <c r="D30" s="23"/>
    </row>
    <row r="31" ht="18" customHeight="1" spans="1:4">
      <c r="A31" s="182"/>
      <c r="B31" s="23"/>
      <c r="C31" s="95" t="s">
        <v>188</v>
      </c>
      <c r="D31" s="23"/>
    </row>
    <row r="32" ht="18" customHeight="1" spans="1:4">
      <c r="A32" s="182"/>
      <c r="B32" s="23"/>
      <c r="C32" s="183" t="s">
        <v>189</v>
      </c>
      <c r="D32" s="23"/>
    </row>
    <row r="33" ht="18" customHeight="1" spans="1:4">
      <c r="A33" s="182"/>
      <c r="B33" s="23"/>
      <c r="C33" s="183" t="s">
        <v>190</v>
      </c>
      <c r="D33" s="23"/>
    </row>
    <row r="34" ht="19.5" customHeight="1" spans="1:4">
      <c r="A34" s="182"/>
      <c r="B34" s="185"/>
      <c r="C34" s="95" t="s">
        <v>191</v>
      </c>
      <c r="D34" s="185"/>
    </row>
    <row r="35" ht="19.5" customHeight="1" spans="1:4">
      <c r="A35" s="182"/>
      <c r="B35" s="23"/>
      <c r="C35" s="95" t="s">
        <v>192</v>
      </c>
      <c r="D35" s="23"/>
    </row>
    <row r="36" ht="19.5" customHeight="1" spans="1:4">
      <c r="A36" s="186" t="s">
        <v>24</v>
      </c>
      <c r="B36" s="23">
        <v>4747970.82</v>
      </c>
      <c r="C36" s="186" t="s">
        <v>25</v>
      </c>
      <c r="D36" s="23">
        <v>4747970.82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7"/>
  <sheetViews>
    <sheetView showZeros="0" workbookViewId="0">
      <selection activeCell="H48" sqref="A1:H48"/>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46"/>
      <c r="B1" s="146"/>
      <c r="C1" s="146"/>
      <c r="D1" s="146"/>
      <c r="E1" s="146"/>
      <c r="F1" s="146"/>
      <c r="G1" s="150" t="s">
        <v>193</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"单位名称："&amp;"梁河县退役军人事务局"</f>
        <v>单位名称：梁河县退役军人事务局</v>
      </c>
      <c r="B3" s="173"/>
      <c r="C3" s="146"/>
      <c r="D3" s="146"/>
      <c r="E3" s="146"/>
      <c r="F3" s="146"/>
      <c r="G3" s="150" t="s">
        <v>1</v>
      </c>
    </row>
    <row r="4" ht="18.75" customHeight="1" spans="1:7">
      <c r="A4" s="174" t="s">
        <v>194</v>
      </c>
      <c r="B4" s="174"/>
      <c r="C4" s="174" t="s">
        <v>30</v>
      </c>
      <c r="D4" s="174" t="s">
        <v>52</v>
      </c>
      <c r="E4" s="174"/>
      <c r="F4" s="174"/>
      <c r="G4" s="174" t="s">
        <v>53</v>
      </c>
    </row>
    <row r="5" ht="18.75" customHeight="1" spans="1:7">
      <c r="A5" s="174" t="s">
        <v>48</v>
      </c>
      <c r="B5" s="174" t="s">
        <v>49</v>
      </c>
      <c r="C5" s="174"/>
      <c r="D5" s="174" t="s">
        <v>33</v>
      </c>
      <c r="E5" s="174" t="s">
        <v>195</v>
      </c>
      <c r="F5" s="174" t="s">
        <v>196</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30820</v>
      </c>
      <c r="D7" s="176">
        <v>30820</v>
      </c>
      <c r="E7" s="176">
        <v>18000</v>
      </c>
      <c r="F7" s="176">
        <v>12820</v>
      </c>
      <c r="G7" s="176"/>
    </row>
    <row r="8" ht="18.75" customHeight="1" outlineLevel="1" spans="1:7">
      <c r="A8" s="177" t="s">
        <v>76</v>
      </c>
      <c r="B8" s="177" t="s">
        <v>77</v>
      </c>
      <c r="C8" s="176">
        <v>29320</v>
      </c>
      <c r="D8" s="176">
        <v>29320</v>
      </c>
      <c r="E8" s="176">
        <v>18000</v>
      </c>
      <c r="F8" s="176">
        <v>11320</v>
      </c>
      <c r="G8" s="176"/>
    </row>
    <row r="9" ht="18.75" customHeight="1" outlineLevel="2" spans="1:7">
      <c r="A9" s="178" t="s">
        <v>78</v>
      </c>
      <c r="B9" s="178" t="s">
        <v>79</v>
      </c>
      <c r="C9" s="176">
        <v>29320</v>
      </c>
      <c r="D9" s="176">
        <v>29320</v>
      </c>
      <c r="E9" s="176">
        <v>18000</v>
      </c>
      <c r="F9" s="176">
        <v>11320</v>
      </c>
      <c r="G9" s="176"/>
    </row>
    <row r="10" ht="18.75" customHeight="1" outlineLevel="1" spans="1:7">
      <c r="A10" s="177" t="s">
        <v>80</v>
      </c>
      <c r="B10" s="177" t="s">
        <v>81</v>
      </c>
      <c r="C10" s="176">
        <v>1500</v>
      </c>
      <c r="D10" s="176">
        <v>1500</v>
      </c>
      <c r="E10" s="176"/>
      <c r="F10" s="176">
        <v>1500</v>
      </c>
      <c r="G10" s="176"/>
    </row>
    <row r="11" ht="18.75" customHeight="1" outlineLevel="2" spans="1:7">
      <c r="A11" s="178" t="s">
        <v>82</v>
      </c>
      <c r="B11" s="178" t="s">
        <v>81</v>
      </c>
      <c r="C11" s="176">
        <v>1500</v>
      </c>
      <c r="D11" s="176">
        <v>1500</v>
      </c>
      <c r="E11" s="176"/>
      <c r="F11" s="176">
        <v>1500</v>
      </c>
      <c r="G11" s="176"/>
    </row>
    <row r="12" ht="18.75" customHeight="1" spans="1:7">
      <c r="A12" s="175" t="s">
        <v>83</v>
      </c>
      <c r="B12" s="175" t="s">
        <v>84</v>
      </c>
      <c r="C12" s="176">
        <v>4269243.05</v>
      </c>
      <c r="D12" s="176">
        <v>2885959.05</v>
      </c>
      <c r="E12" s="176">
        <v>2795662.69</v>
      </c>
      <c r="F12" s="176">
        <v>90296.36</v>
      </c>
      <c r="G12" s="176">
        <v>1383284</v>
      </c>
    </row>
    <row r="13" ht="18.75" customHeight="1" outlineLevel="1" spans="1:7">
      <c r="A13" s="177" t="s">
        <v>85</v>
      </c>
      <c r="B13" s="177" t="s">
        <v>86</v>
      </c>
      <c r="C13" s="176">
        <v>250985.13</v>
      </c>
      <c r="D13" s="176">
        <v>250985.13</v>
      </c>
      <c r="E13" s="176">
        <v>250385.13</v>
      </c>
      <c r="F13" s="176">
        <v>600</v>
      </c>
      <c r="G13" s="176"/>
    </row>
    <row r="14" ht="18.75" customHeight="1" outlineLevel="2" spans="1:7">
      <c r="A14" s="178" t="s">
        <v>87</v>
      </c>
      <c r="B14" s="178" t="s">
        <v>88</v>
      </c>
      <c r="C14" s="176">
        <v>600</v>
      </c>
      <c r="D14" s="176">
        <v>600</v>
      </c>
      <c r="E14" s="176"/>
      <c r="F14" s="176">
        <v>600</v>
      </c>
      <c r="G14" s="176"/>
    </row>
    <row r="15" ht="18.75" customHeight="1" outlineLevel="2" spans="1:7">
      <c r="A15" s="178" t="s">
        <v>89</v>
      </c>
      <c r="B15" s="178" t="s">
        <v>90</v>
      </c>
      <c r="C15" s="176">
        <v>168986.88</v>
      </c>
      <c r="D15" s="176">
        <v>168986.88</v>
      </c>
      <c r="E15" s="176">
        <v>168986.88</v>
      </c>
      <c r="F15" s="176"/>
      <c r="G15" s="176"/>
    </row>
    <row r="16" ht="18.75" customHeight="1" outlineLevel="2" spans="1:7">
      <c r="A16" s="178" t="s">
        <v>91</v>
      </c>
      <c r="B16" s="178" t="s">
        <v>92</v>
      </c>
      <c r="C16" s="176">
        <v>81398.25</v>
      </c>
      <c r="D16" s="176">
        <v>81398.25</v>
      </c>
      <c r="E16" s="176">
        <v>81398.25</v>
      </c>
      <c r="F16" s="176"/>
      <c r="G16" s="176"/>
    </row>
    <row r="17" ht="18.75" customHeight="1" outlineLevel="1" spans="1:7">
      <c r="A17" s="177" t="s">
        <v>93</v>
      </c>
      <c r="B17" s="177" t="s">
        <v>94</v>
      </c>
      <c r="C17" s="176">
        <v>1627803</v>
      </c>
      <c r="D17" s="176">
        <v>883840</v>
      </c>
      <c r="E17" s="176">
        <v>883840</v>
      </c>
      <c r="F17" s="176"/>
      <c r="G17" s="176">
        <v>743963</v>
      </c>
    </row>
    <row r="18" ht="18.75" customHeight="1" outlineLevel="2" spans="1:7">
      <c r="A18" s="178" t="s">
        <v>95</v>
      </c>
      <c r="B18" s="178" t="s">
        <v>96</v>
      </c>
      <c r="C18" s="176">
        <v>113003.4</v>
      </c>
      <c r="D18" s="176">
        <v>83775</v>
      </c>
      <c r="E18" s="176">
        <v>83775</v>
      </c>
      <c r="F18" s="176"/>
      <c r="G18" s="176">
        <v>29228.4</v>
      </c>
    </row>
    <row r="19" ht="18.75" customHeight="1" outlineLevel="2" spans="1:7">
      <c r="A19" s="178" t="s">
        <v>97</v>
      </c>
      <c r="B19" s="178" t="s">
        <v>98</v>
      </c>
      <c r="C19" s="176">
        <v>91000</v>
      </c>
      <c r="D19" s="176"/>
      <c r="E19" s="176"/>
      <c r="F19" s="176"/>
      <c r="G19" s="176">
        <v>91000</v>
      </c>
    </row>
    <row r="20" ht="18.75" customHeight="1" outlineLevel="2" spans="1:7">
      <c r="A20" s="178" t="s">
        <v>99</v>
      </c>
      <c r="B20" s="178" t="s">
        <v>197</v>
      </c>
      <c r="C20" s="176">
        <v>39402</v>
      </c>
      <c r="D20" s="176"/>
      <c r="E20" s="176"/>
      <c r="F20" s="176"/>
      <c r="G20" s="176">
        <v>39402</v>
      </c>
    </row>
    <row r="21" ht="18.75" customHeight="1" outlineLevel="2" spans="1:7">
      <c r="A21" s="178" t="s">
        <v>101</v>
      </c>
      <c r="B21" s="178" t="s">
        <v>102</v>
      </c>
      <c r="C21" s="176">
        <v>194465</v>
      </c>
      <c r="D21" s="176">
        <v>194465</v>
      </c>
      <c r="E21" s="176">
        <v>194465</v>
      </c>
      <c r="F21" s="176"/>
      <c r="G21" s="176"/>
    </row>
    <row r="22" ht="18.75" customHeight="1" outlineLevel="2" spans="1:7">
      <c r="A22" s="178" t="s">
        <v>103</v>
      </c>
      <c r="B22" s="178" t="s">
        <v>104</v>
      </c>
      <c r="C22" s="176">
        <v>93275</v>
      </c>
      <c r="D22" s="176"/>
      <c r="E22" s="176"/>
      <c r="F22" s="176"/>
      <c r="G22" s="176">
        <v>93275</v>
      </c>
    </row>
    <row r="23" ht="18.75" customHeight="1" outlineLevel="2" spans="1:7">
      <c r="A23" s="178" t="s">
        <v>105</v>
      </c>
      <c r="B23" s="178" t="s">
        <v>106</v>
      </c>
      <c r="C23" s="176">
        <v>90400</v>
      </c>
      <c r="D23" s="176"/>
      <c r="E23" s="176"/>
      <c r="F23" s="176"/>
      <c r="G23" s="176">
        <v>90400</v>
      </c>
    </row>
    <row r="24" ht="18.75" customHeight="1" outlineLevel="2" spans="1:7">
      <c r="A24" s="178" t="s">
        <v>107</v>
      </c>
      <c r="B24" s="178" t="s">
        <v>108</v>
      </c>
      <c r="C24" s="176">
        <v>1006257.6</v>
      </c>
      <c r="D24" s="176">
        <v>605600</v>
      </c>
      <c r="E24" s="176">
        <v>605600</v>
      </c>
      <c r="F24" s="176"/>
      <c r="G24" s="176">
        <v>400657.6</v>
      </c>
    </row>
    <row r="25" ht="18.75" customHeight="1" outlineLevel="1" spans="1:7">
      <c r="A25" s="177" t="s">
        <v>109</v>
      </c>
      <c r="B25" s="177" t="s">
        <v>110</v>
      </c>
      <c r="C25" s="176">
        <v>804333</v>
      </c>
      <c r="D25" s="176">
        <v>480012</v>
      </c>
      <c r="E25" s="176">
        <v>480012</v>
      </c>
      <c r="F25" s="176"/>
      <c r="G25" s="176">
        <v>324321</v>
      </c>
    </row>
    <row r="26" ht="18.75" customHeight="1" outlineLevel="2" spans="1:7">
      <c r="A26" s="178" t="s">
        <v>111</v>
      </c>
      <c r="B26" s="178" t="s">
        <v>112</v>
      </c>
      <c r="C26" s="176">
        <v>588383</v>
      </c>
      <c r="D26" s="176">
        <v>480012</v>
      </c>
      <c r="E26" s="176">
        <v>480012</v>
      </c>
      <c r="F26" s="176"/>
      <c r="G26" s="176">
        <v>108371</v>
      </c>
    </row>
    <row r="27" ht="18.75" customHeight="1" outlineLevel="2" spans="1:7">
      <c r="A27" s="178" t="s">
        <v>115</v>
      </c>
      <c r="B27" s="178" t="s">
        <v>116</v>
      </c>
      <c r="C27" s="176">
        <v>94400</v>
      </c>
      <c r="D27" s="176"/>
      <c r="E27" s="176"/>
      <c r="F27" s="176"/>
      <c r="G27" s="176">
        <v>94400</v>
      </c>
    </row>
    <row r="28" ht="18.75" customHeight="1" outlineLevel="2" spans="1:7">
      <c r="A28" s="178" t="s">
        <v>117</v>
      </c>
      <c r="B28" s="178" t="s">
        <v>118</v>
      </c>
      <c r="C28" s="176">
        <v>60000</v>
      </c>
      <c r="D28" s="176"/>
      <c r="E28" s="176"/>
      <c r="F28" s="176"/>
      <c r="G28" s="176">
        <v>60000</v>
      </c>
    </row>
    <row r="29" ht="18.75" customHeight="1" outlineLevel="2" spans="1:7">
      <c r="A29" s="178" t="s">
        <v>119</v>
      </c>
      <c r="B29" s="178" t="s">
        <v>120</v>
      </c>
      <c r="C29" s="176">
        <v>14800</v>
      </c>
      <c r="D29" s="176"/>
      <c r="E29" s="176"/>
      <c r="F29" s="176"/>
      <c r="G29" s="176">
        <v>14800</v>
      </c>
    </row>
    <row r="30" ht="18.75" customHeight="1" outlineLevel="2" spans="1:7">
      <c r="A30" s="178" t="s">
        <v>121</v>
      </c>
      <c r="B30" s="178" t="s">
        <v>122</v>
      </c>
      <c r="C30" s="176">
        <v>46750</v>
      </c>
      <c r="D30" s="176"/>
      <c r="E30" s="176"/>
      <c r="F30" s="176"/>
      <c r="G30" s="176">
        <v>46750</v>
      </c>
    </row>
    <row r="31" ht="18.75" customHeight="1" outlineLevel="1" spans="1:7">
      <c r="A31" s="177" t="s">
        <v>123</v>
      </c>
      <c r="B31" s="177" t="s">
        <v>124</v>
      </c>
      <c r="C31" s="176">
        <v>1582279.28</v>
      </c>
      <c r="D31" s="176">
        <v>1267279.28</v>
      </c>
      <c r="E31" s="176">
        <v>1177582.92</v>
      </c>
      <c r="F31" s="176">
        <v>89696.36</v>
      </c>
      <c r="G31" s="176">
        <v>315000</v>
      </c>
    </row>
    <row r="32" ht="18.75" customHeight="1" outlineLevel="2" spans="1:7">
      <c r="A32" s="178" t="s">
        <v>125</v>
      </c>
      <c r="B32" s="178" t="s">
        <v>126</v>
      </c>
      <c r="C32" s="176">
        <v>1267279.28</v>
      </c>
      <c r="D32" s="176">
        <v>1267279.28</v>
      </c>
      <c r="E32" s="176">
        <v>1177582.92</v>
      </c>
      <c r="F32" s="176">
        <v>89696.36</v>
      </c>
      <c r="G32" s="176"/>
    </row>
    <row r="33" ht="18.75" customHeight="1" outlineLevel="2" spans="1:7">
      <c r="A33" s="178" t="s">
        <v>127</v>
      </c>
      <c r="B33" s="178" t="s">
        <v>128</v>
      </c>
      <c r="C33" s="176">
        <v>285000</v>
      </c>
      <c r="D33" s="176"/>
      <c r="E33" s="176"/>
      <c r="F33" s="176"/>
      <c r="G33" s="176">
        <v>285000</v>
      </c>
    </row>
    <row r="34" ht="18.75" customHeight="1" outlineLevel="2" spans="1:7">
      <c r="A34" s="178" t="s">
        <v>129</v>
      </c>
      <c r="B34" s="178" t="s">
        <v>130</v>
      </c>
      <c r="C34" s="176">
        <v>30000</v>
      </c>
      <c r="D34" s="176"/>
      <c r="E34" s="176"/>
      <c r="F34" s="176"/>
      <c r="G34" s="176">
        <v>30000</v>
      </c>
    </row>
    <row r="35" ht="18.75" customHeight="1" outlineLevel="1" spans="1:7">
      <c r="A35" s="177" t="s">
        <v>131</v>
      </c>
      <c r="B35" s="177" t="s">
        <v>132</v>
      </c>
      <c r="C35" s="176">
        <v>3842.64</v>
      </c>
      <c r="D35" s="176">
        <v>3842.64</v>
      </c>
      <c r="E35" s="176">
        <v>3842.64</v>
      </c>
      <c r="F35" s="176"/>
      <c r="G35" s="176"/>
    </row>
    <row r="36" ht="18.75" customHeight="1" outlineLevel="2" spans="1:7">
      <c r="A36" s="178" t="s">
        <v>133</v>
      </c>
      <c r="B36" s="178" t="s">
        <v>132</v>
      </c>
      <c r="C36" s="176">
        <v>3842.64</v>
      </c>
      <c r="D36" s="176">
        <v>3842.64</v>
      </c>
      <c r="E36" s="176">
        <v>3842.64</v>
      </c>
      <c r="F36" s="176"/>
      <c r="G36" s="176"/>
    </row>
    <row r="37" ht="18.75" customHeight="1" spans="1:7">
      <c r="A37" s="175" t="s">
        <v>134</v>
      </c>
      <c r="B37" s="175" t="s">
        <v>135</v>
      </c>
      <c r="C37" s="176">
        <v>321167.61</v>
      </c>
      <c r="D37" s="176">
        <v>276167.61</v>
      </c>
      <c r="E37" s="176">
        <v>276167.61</v>
      </c>
      <c r="F37" s="176"/>
      <c r="G37" s="176">
        <v>45000</v>
      </c>
    </row>
    <row r="38" ht="18.75" customHeight="1" outlineLevel="1" spans="1:7">
      <c r="A38" s="177" t="s">
        <v>136</v>
      </c>
      <c r="B38" s="177" t="s">
        <v>137</v>
      </c>
      <c r="C38" s="176">
        <v>133299.61</v>
      </c>
      <c r="D38" s="176">
        <v>88299.61</v>
      </c>
      <c r="E38" s="176">
        <v>88299.61</v>
      </c>
      <c r="F38" s="176"/>
      <c r="G38" s="176">
        <v>45000</v>
      </c>
    </row>
    <row r="39" ht="18.75" customHeight="1" outlineLevel="2" spans="1:7">
      <c r="A39" s="178" t="s">
        <v>138</v>
      </c>
      <c r="B39" s="178" t="s">
        <v>139</v>
      </c>
      <c r="C39" s="176">
        <v>33167.7</v>
      </c>
      <c r="D39" s="176">
        <v>33167.7</v>
      </c>
      <c r="E39" s="176">
        <v>33167.7</v>
      </c>
      <c r="F39" s="176"/>
      <c r="G39" s="176"/>
    </row>
    <row r="40" ht="18.75" customHeight="1" outlineLevel="2" spans="1:7">
      <c r="A40" s="178" t="s">
        <v>140</v>
      </c>
      <c r="B40" s="178" t="s">
        <v>141</v>
      </c>
      <c r="C40" s="176">
        <v>91044.9</v>
      </c>
      <c r="D40" s="176">
        <v>46044.9</v>
      </c>
      <c r="E40" s="176">
        <v>46044.9</v>
      </c>
      <c r="F40" s="176"/>
      <c r="G40" s="176">
        <v>45000</v>
      </c>
    </row>
    <row r="41" ht="18.75" customHeight="1" outlineLevel="2" spans="1:7">
      <c r="A41" s="178" t="s">
        <v>142</v>
      </c>
      <c r="B41" s="178" t="s">
        <v>143</v>
      </c>
      <c r="C41" s="176">
        <v>9087.01</v>
      </c>
      <c r="D41" s="176">
        <v>9087.01</v>
      </c>
      <c r="E41" s="176">
        <v>9087.01</v>
      </c>
      <c r="F41" s="176"/>
      <c r="G41" s="176"/>
    </row>
    <row r="42" ht="18.75" customHeight="1" outlineLevel="1" spans="1:7">
      <c r="A42" s="177" t="s">
        <v>144</v>
      </c>
      <c r="B42" s="177" t="s">
        <v>145</v>
      </c>
      <c r="C42" s="176">
        <v>187868</v>
      </c>
      <c r="D42" s="176">
        <v>187868</v>
      </c>
      <c r="E42" s="176">
        <v>187868</v>
      </c>
      <c r="F42" s="176"/>
      <c r="G42" s="176"/>
    </row>
    <row r="43" ht="18.75" customHeight="1" outlineLevel="2" spans="1:7">
      <c r="A43" s="178" t="s">
        <v>146</v>
      </c>
      <c r="B43" s="178" t="s">
        <v>147</v>
      </c>
      <c r="C43" s="176">
        <v>187868</v>
      </c>
      <c r="D43" s="176">
        <v>187868</v>
      </c>
      <c r="E43" s="176">
        <v>187868</v>
      </c>
      <c r="F43" s="176"/>
      <c r="G43" s="176"/>
    </row>
    <row r="44" ht="18.75" customHeight="1" spans="1:7">
      <c r="A44" s="175" t="s">
        <v>148</v>
      </c>
      <c r="B44" s="175" t="s">
        <v>149</v>
      </c>
      <c r="C44" s="176">
        <v>126740.16</v>
      </c>
      <c r="D44" s="176">
        <v>126740.16</v>
      </c>
      <c r="E44" s="176">
        <v>126740.16</v>
      </c>
      <c r="F44" s="176"/>
      <c r="G44" s="176"/>
    </row>
    <row r="45" ht="18.75" customHeight="1" outlineLevel="1" spans="1:7">
      <c r="A45" s="177" t="s">
        <v>150</v>
      </c>
      <c r="B45" s="177" t="s">
        <v>151</v>
      </c>
      <c r="C45" s="176">
        <v>126740.16</v>
      </c>
      <c r="D45" s="176">
        <v>126740.16</v>
      </c>
      <c r="E45" s="176">
        <v>126740.16</v>
      </c>
      <c r="F45" s="176"/>
      <c r="G45" s="176"/>
    </row>
    <row r="46" ht="18.75" customHeight="1" outlineLevel="2" spans="1:7">
      <c r="A46" s="178" t="s">
        <v>152</v>
      </c>
      <c r="B46" s="178" t="s">
        <v>153</v>
      </c>
      <c r="C46" s="176">
        <v>126740.16</v>
      </c>
      <c r="D46" s="176">
        <v>126740.16</v>
      </c>
      <c r="E46" s="176">
        <v>126740.16</v>
      </c>
      <c r="F46" s="176"/>
      <c r="G46" s="176"/>
    </row>
    <row r="47" ht="18.75" customHeight="1" spans="1:7">
      <c r="A47" s="174" t="s">
        <v>30</v>
      </c>
      <c r="B47" s="174"/>
      <c r="C47" s="176">
        <v>4747970.82</v>
      </c>
      <c r="D47" s="176">
        <v>3319686.82</v>
      </c>
      <c r="E47" s="176">
        <v>3216570.46</v>
      </c>
      <c r="F47" s="176">
        <v>103116.36</v>
      </c>
      <c r="G47" s="176">
        <v>1428284</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E25" sqref="E25"/>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63"/>
      <c r="B1" s="163"/>
      <c r="C1" s="164"/>
      <c r="D1" s="1"/>
      <c r="E1" s="1"/>
      <c r="F1" s="165" t="s">
        <v>198</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"单位名称："&amp;"梁河县退役军人事务局"</f>
        <v>单位名称：梁河县退役军人事务局</v>
      </c>
      <c r="B3" s="163"/>
      <c r="C3" s="164"/>
      <c r="D3" s="3"/>
      <c r="E3" s="1"/>
      <c r="F3" s="165" t="s">
        <v>27</v>
      </c>
    </row>
    <row r="4" ht="19.5" customHeight="1" spans="1:6">
      <c r="A4" s="11" t="s">
        <v>199</v>
      </c>
      <c r="B4" s="72" t="s">
        <v>200</v>
      </c>
      <c r="C4" s="12" t="s">
        <v>201</v>
      </c>
      <c r="D4" s="13"/>
      <c r="E4" s="14"/>
      <c r="F4" s="72" t="s">
        <v>202</v>
      </c>
    </row>
    <row r="5" ht="19.5" customHeight="1" spans="1:6">
      <c r="A5" s="18"/>
      <c r="B5" s="76"/>
      <c r="C5" s="35" t="s">
        <v>33</v>
      </c>
      <c r="D5" s="35" t="s">
        <v>203</v>
      </c>
      <c r="E5" s="35" t="s">
        <v>204</v>
      </c>
      <c r="F5" s="76"/>
    </row>
    <row r="6" ht="18.75" customHeight="1" spans="1:6">
      <c r="A6" s="168">
        <v>1</v>
      </c>
      <c r="B6" s="168">
        <v>2</v>
      </c>
      <c r="C6" s="169">
        <v>3</v>
      </c>
      <c r="D6" s="168">
        <v>4</v>
      </c>
      <c r="E6" s="168">
        <v>5</v>
      </c>
      <c r="F6" s="168">
        <v>6</v>
      </c>
    </row>
    <row r="7" ht="24.75" customHeight="1" spans="1:6">
      <c r="A7" s="170">
        <v>17654</v>
      </c>
      <c r="B7" s="170"/>
      <c r="C7" s="171">
        <v>12654</v>
      </c>
      <c r="D7" s="170"/>
      <c r="E7" s="170">
        <v>12654</v>
      </c>
      <c r="F7" s="17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5"/>
  <sheetViews>
    <sheetView showZeros="0" workbookViewId="0">
      <selection activeCell="X56" sqref="A1:X56"/>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6.28703703703704"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10" customWidth="1"/>
    <col min="19" max="20" width="4.71296296296296" customWidth="1"/>
    <col min="21" max="21" width="9.71296296296296" customWidth="1"/>
    <col min="22" max="23" width="4.71296296296296"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205</v>
      </c>
      <c r="U1" s="162"/>
      <c r="V1" s="162"/>
      <c r="W1" s="162"/>
    </row>
    <row r="2" ht="45.75" customHeight="1" spans="1:23">
      <c r="A2" s="159" t="s">
        <v>206</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"单位名称："&amp;"梁河县退役军人事务局"</f>
        <v>单位名称：梁河县退役军人事务局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207</v>
      </c>
      <c r="B4" s="160" t="s">
        <v>208</v>
      </c>
      <c r="C4" s="160" t="s">
        <v>209</v>
      </c>
      <c r="D4" s="160" t="s">
        <v>210</v>
      </c>
      <c r="E4" s="160" t="s">
        <v>211</v>
      </c>
      <c r="F4" s="160" t="s">
        <v>212</v>
      </c>
      <c r="G4" s="160" t="s">
        <v>213</v>
      </c>
      <c r="H4" s="160" t="s">
        <v>214</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215</v>
      </c>
      <c r="I5" s="160" t="s">
        <v>34</v>
      </c>
      <c r="J5" s="160" t="s">
        <v>216</v>
      </c>
      <c r="K5" s="160" t="s">
        <v>217</v>
      </c>
      <c r="L5" s="160" t="s">
        <v>218</v>
      </c>
      <c r="M5" s="160" t="s">
        <v>219</v>
      </c>
      <c r="N5" s="160" t="s">
        <v>220</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221</v>
      </c>
      <c r="J6" s="160" t="s">
        <v>216</v>
      </c>
      <c r="K6" s="160" t="s">
        <v>217</v>
      </c>
      <c r="L6" s="160" t="s">
        <v>218</v>
      </c>
      <c r="M6" s="160" t="s">
        <v>219</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222</v>
      </c>
      <c r="Q8" s="160" t="s">
        <v>223</v>
      </c>
      <c r="R8" s="160" t="s">
        <v>224</v>
      </c>
      <c r="S8" s="160" t="s">
        <v>225</v>
      </c>
      <c r="T8" s="160" t="s">
        <v>226</v>
      </c>
      <c r="U8" s="160" t="s">
        <v>227</v>
      </c>
      <c r="V8" s="160" t="s">
        <v>228</v>
      </c>
      <c r="W8" s="160" t="s">
        <v>229</v>
      </c>
    </row>
    <row r="9" ht="53.25" customHeight="1" spans="1:23">
      <c r="A9" s="155" t="s">
        <v>46</v>
      </c>
      <c r="B9" s="155"/>
      <c r="C9" s="155"/>
      <c r="D9" s="155"/>
      <c r="E9" s="155"/>
      <c r="F9" s="155"/>
      <c r="G9" s="155"/>
      <c r="H9" s="156">
        <v>3419686.82</v>
      </c>
      <c r="I9" s="156">
        <v>3319686.82</v>
      </c>
      <c r="J9" s="156"/>
      <c r="K9" s="156"/>
      <c r="L9" s="156">
        <v>3319686.82</v>
      </c>
      <c r="M9" s="156"/>
      <c r="N9" s="156"/>
      <c r="O9" s="156"/>
      <c r="P9" s="156"/>
      <c r="Q9" s="156"/>
      <c r="R9" s="156">
        <v>100000</v>
      </c>
      <c r="S9" s="156"/>
      <c r="T9" s="156"/>
      <c r="U9" s="156">
        <v>100000</v>
      </c>
      <c r="V9" s="156"/>
      <c r="W9" s="156"/>
    </row>
    <row r="10" ht="53.25" customHeight="1" outlineLevel="1" spans="1:23">
      <c r="A10" s="155" t="s">
        <v>46</v>
      </c>
      <c r="B10" s="155" t="s">
        <v>230</v>
      </c>
      <c r="C10" s="155" t="s">
        <v>231</v>
      </c>
      <c r="D10" s="155" t="s">
        <v>125</v>
      </c>
      <c r="E10" s="155" t="s">
        <v>126</v>
      </c>
      <c r="F10" s="155" t="s">
        <v>232</v>
      </c>
      <c r="G10" s="155" t="s">
        <v>233</v>
      </c>
      <c r="H10" s="156">
        <v>228048</v>
      </c>
      <c r="I10" s="156">
        <v>228048</v>
      </c>
      <c r="J10" s="156"/>
      <c r="K10" s="156"/>
      <c r="L10" s="156">
        <v>228048</v>
      </c>
      <c r="M10" s="156"/>
      <c r="N10" s="156"/>
      <c r="O10" s="156"/>
      <c r="P10" s="156"/>
      <c r="Q10" s="156"/>
      <c r="R10" s="156"/>
      <c r="S10" s="156"/>
      <c r="T10" s="156"/>
      <c r="U10" s="156"/>
      <c r="V10" s="156"/>
      <c r="W10" s="156"/>
    </row>
    <row r="11" ht="53.25" customHeight="1" outlineLevel="1" spans="1:23">
      <c r="A11" s="155" t="s">
        <v>46</v>
      </c>
      <c r="B11" s="155" t="s">
        <v>234</v>
      </c>
      <c r="C11" s="155" t="s">
        <v>235</v>
      </c>
      <c r="D11" s="155" t="s">
        <v>125</v>
      </c>
      <c r="E11" s="155" t="s">
        <v>126</v>
      </c>
      <c r="F11" s="155" t="s">
        <v>232</v>
      </c>
      <c r="G11" s="155" t="s">
        <v>233</v>
      </c>
      <c r="H11" s="156">
        <v>198708</v>
      </c>
      <c r="I11" s="156">
        <v>198708</v>
      </c>
      <c r="J11" s="156"/>
      <c r="K11" s="156"/>
      <c r="L11" s="156">
        <v>198708</v>
      </c>
      <c r="M11" s="155"/>
      <c r="N11" s="156"/>
      <c r="O11" s="156"/>
      <c r="P11" s="156"/>
      <c r="Q11" s="156"/>
      <c r="R11" s="156"/>
      <c r="S11" s="156"/>
      <c r="T11" s="156"/>
      <c r="U11" s="156"/>
      <c r="V11" s="156"/>
      <c r="W11" s="156"/>
    </row>
    <row r="12" ht="53.25" customHeight="1" outlineLevel="1" spans="1:23">
      <c r="A12" s="155" t="s">
        <v>46</v>
      </c>
      <c r="B12" s="155" t="s">
        <v>234</v>
      </c>
      <c r="C12" s="155" t="s">
        <v>235</v>
      </c>
      <c r="D12" s="155" t="s">
        <v>125</v>
      </c>
      <c r="E12" s="155" t="s">
        <v>126</v>
      </c>
      <c r="F12" s="155" t="s">
        <v>236</v>
      </c>
      <c r="G12" s="155" t="s">
        <v>237</v>
      </c>
      <c r="H12" s="156">
        <v>221328</v>
      </c>
      <c r="I12" s="156">
        <v>221328</v>
      </c>
      <c r="J12" s="156"/>
      <c r="K12" s="156"/>
      <c r="L12" s="156">
        <v>221328</v>
      </c>
      <c r="M12" s="155"/>
      <c r="N12" s="156"/>
      <c r="O12" s="156"/>
      <c r="P12" s="156"/>
      <c r="Q12" s="156"/>
      <c r="R12" s="156"/>
      <c r="S12" s="156"/>
      <c r="T12" s="156"/>
      <c r="U12" s="156"/>
      <c r="V12" s="156"/>
      <c r="W12" s="156"/>
    </row>
    <row r="13" ht="53.25" customHeight="1" outlineLevel="1" spans="1:23">
      <c r="A13" s="155" t="s">
        <v>46</v>
      </c>
      <c r="B13" s="155" t="s">
        <v>230</v>
      </c>
      <c r="C13" s="155" t="s">
        <v>231</v>
      </c>
      <c r="D13" s="155" t="s">
        <v>125</v>
      </c>
      <c r="E13" s="155" t="s">
        <v>126</v>
      </c>
      <c r="F13" s="155" t="s">
        <v>236</v>
      </c>
      <c r="G13" s="155" t="s">
        <v>237</v>
      </c>
      <c r="H13" s="156">
        <v>27780</v>
      </c>
      <c r="I13" s="156">
        <v>27780</v>
      </c>
      <c r="J13" s="156"/>
      <c r="K13" s="156"/>
      <c r="L13" s="156">
        <v>27780</v>
      </c>
      <c r="M13" s="155"/>
      <c r="N13" s="156"/>
      <c r="O13" s="156"/>
      <c r="P13" s="156"/>
      <c r="Q13" s="156"/>
      <c r="R13" s="156"/>
      <c r="S13" s="156"/>
      <c r="T13" s="156"/>
      <c r="U13" s="156"/>
      <c r="V13" s="156"/>
      <c r="W13" s="156"/>
    </row>
    <row r="14" ht="53.25" customHeight="1" outlineLevel="1" spans="1:23">
      <c r="A14" s="155" t="s">
        <v>46</v>
      </c>
      <c r="B14" s="155" t="s">
        <v>234</v>
      </c>
      <c r="C14" s="155" t="s">
        <v>235</v>
      </c>
      <c r="D14" s="155" t="s">
        <v>125</v>
      </c>
      <c r="E14" s="155" t="s">
        <v>126</v>
      </c>
      <c r="F14" s="155" t="s">
        <v>238</v>
      </c>
      <c r="G14" s="155" t="s">
        <v>239</v>
      </c>
      <c r="H14" s="156">
        <v>16559</v>
      </c>
      <c r="I14" s="156">
        <v>16559</v>
      </c>
      <c r="J14" s="156"/>
      <c r="K14" s="156"/>
      <c r="L14" s="156">
        <v>16559</v>
      </c>
      <c r="M14" s="155"/>
      <c r="N14" s="156"/>
      <c r="O14" s="156"/>
      <c r="P14" s="156"/>
      <c r="Q14" s="156"/>
      <c r="R14" s="156"/>
      <c r="S14" s="156"/>
      <c r="T14" s="156"/>
      <c r="U14" s="156"/>
      <c r="V14" s="156"/>
      <c r="W14" s="156"/>
    </row>
    <row r="15" ht="53.25" customHeight="1" outlineLevel="1" spans="1:23">
      <c r="A15" s="155" t="s">
        <v>46</v>
      </c>
      <c r="B15" s="155" t="s">
        <v>240</v>
      </c>
      <c r="C15" s="155" t="s">
        <v>241</v>
      </c>
      <c r="D15" s="155" t="s">
        <v>125</v>
      </c>
      <c r="E15" s="155" t="s">
        <v>126</v>
      </c>
      <c r="F15" s="155" t="s">
        <v>238</v>
      </c>
      <c r="G15" s="155" t="s">
        <v>239</v>
      </c>
      <c r="H15" s="156">
        <v>72000</v>
      </c>
      <c r="I15" s="156">
        <v>72000</v>
      </c>
      <c r="J15" s="156"/>
      <c r="K15" s="156"/>
      <c r="L15" s="156">
        <v>72000</v>
      </c>
      <c r="M15" s="155"/>
      <c r="N15" s="156"/>
      <c r="O15" s="156"/>
      <c r="P15" s="156"/>
      <c r="Q15" s="156"/>
      <c r="R15" s="156"/>
      <c r="S15" s="156"/>
      <c r="T15" s="156"/>
      <c r="U15" s="156"/>
      <c r="V15" s="156"/>
      <c r="W15" s="156"/>
    </row>
    <row r="16" ht="53.25" customHeight="1" outlineLevel="1" spans="1:23">
      <c r="A16" s="155" t="s">
        <v>46</v>
      </c>
      <c r="B16" s="155" t="s">
        <v>230</v>
      </c>
      <c r="C16" s="155" t="s">
        <v>231</v>
      </c>
      <c r="D16" s="155" t="s">
        <v>125</v>
      </c>
      <c r="E16" s="155" t="s">
        <v>126</v>
      </c>
      <c r="F16" s="155" t="s">
        <v>242</v>
      </c>
      <c r="G16" s="155" t="s">
        <v>243</v>
      </c>
      <c r="H16" s="156">
        <v>19004</v>
      </c>
      <c r="I16" s="156">
        <v>19004</v>
      </c>
      <c r="J16" s="156"/>
      <c r="K16" s="156"/>
      <c r="L16" s="156">
        <v>19004</v>
      </c>
      <c r="M16" s="155"/>
      <c r="N16" s="156"/>
      <c r="O16" s="156"/>
      <c r="P16" s="156"/>
      <c r="Q16" s="156"/>
      <c r="R16" s="156"/>
      <c r="S16" s="156"/>
      <c r="T16" s="156"/>
      <c r="U16" s="156"/>
      <c r="V16" s="156"/>
      <c r="W16" s="156"/>
    </row>
    <row r="17" ht="53.25" customHeight="1" outlineLevel="1" spans="1:23">
      <c r="A17" s="155" t="s">
        <v>46</v>
      </c>
      <c r="B17" s="155" t="s">
        <v>230</v>
      </c>
      <c r="C17" s="155" t="s">
        <v>231</v>
      </c>
      <c r="D17" s="155" t="s">
        <v>125</v>
      </c>
      <c r="E17" s="155" t="s">
        <v>126</v>
      </c>
      <c r="F17" s="155" t="s">
        <v>242</v>
      </c>
      <c r="G17" s="155" t="s">
        <v>243</v>
      </c>
      <c r="H17" s="156">
        <v>74820</v>
      </c>
      <c r="I17" s="156">
        <v>74820</v>
      </c>
      <c r="J17" s="156"/>
      <c r="K17" s="156"/>
      <c r="L17" s="156">
        <v>74820</v>
      </c>
      <c r="M17" s="155"/>
      <c r="N17" s="156"/>
      <c r="O17" s="156"/>
      <c r="P17" s="156"/>
      <c r="Q17" s="156"/>
      <c r="R17" s="156"/>
      <c r="S17" s="156"/>
      <c r="T17" s="156"/>
      <c r="U17" s="156"/>
      <c r="V17" s="156"/>
      <c r="W17" s="156"/>
    </row>
    <row r="18" ht="53.25" customHeight="1" outlineLevel="1" spans="1:23">
      <c r="A18" s="155" t="s">
        <v>46</v>
      </c>
      <c r="B18" s="155" t="s">
        <v>230</v>
      </c>
      <c r="C18" s="155" t="s">
        <v>231</v>
      </c>
      <c r="D18" s="155" t="s">
        <v>125</v>
      </c>
      <c r="E18" s="155" t="s">
        <v>126</v>
      </c>
      <c r="F18" s="155" t="s">
        <v>242</v>
      </c>
      <c r="G18" s="155" t="s">
        <v>243</v>
      </c>
      <c r="H18" s="156">
        <v>81024</v>
      </c>
      <c r="I18" s="156">
        <v>81024</v>
      </c>
      <c r="J18" s="156"/>
      <c r="K18" s="156"/>
      <c r="L18" s="156">
        <v>81024</v>
      </c>
      <c r="M18" s="155"/>
      <c r="N18" s="156"/>
      <c r="O18" s="156"/>
      <c r="P18" s="156"/>
      <c r="Q18" s="156"/>
      <c r="R18" s="156"/>
      <c r="S18" s="156"/>
      <c r="T18" s="156"/>
      <c r="U18" s="156"/>
      <c r="V18" s="156"/>
      <c r="W18" s="156"/>
    </row>
    <row r="19" ht="53.25" customHeight="1" outlineLevel="1" spans="1:23">
      <c r="A19" s="155" t="s">
        <v>46</v>
      </c>
      <c r="B19" s="155" t="s">
        <v>244</v>
      </c>
      <c r="C19" s="155" t="s">
        <v>245</v>
      </c>
      <c r="D19" s="155" t="s">
        <v>125</v>
      </c>
      <c r="E19" s="155" t="s">
        <v>126</v>
      </c>
      <c r="F19" s="155" t="s">
        <v>242</v>
      </c>
      <c r="G19" s="155" t="s">
        <v>243</v>
      </c>
      <c r="H19" s="156">
        <v>72000</v>
      </c>
      <c r="I19" s="156">
        <v>72000</v>
      </c>
      <c r="J19" s="156"/>
      <c r="K19" s="156"/>
      <c r="L19" s="156">
        <v>72000</v>
      </c>
      <c r="M19" s="155"/>
      <c r="N19" s="156"/>
      <c r="O19" s="156"/>
      <c r="P19" s="156"/>
      <c r="Q19" s="156"/>
      <c r="R19" s="156"/>
      <c r="S19" s="156"/>
      <c r="T19" s="156"/>
      <c r="U19" s="156"/>
      <c r="V19" s="156"/>
      <c r="W19" s="156"/>
    </row>
    <row r="20" ht="53.25" customHeight="1" outlineLevel="1" spans="1:23">
      <c r="A20" s="155" t="s">
        <v>46</v>
      </c>
      <c r="B20" s="155" t="s">
        <v>230</v>
      </c>
      <c r="C20" s="155" t="s">
        <v>231</v>
      </c>
      <c r="D20" s="155" t="s">
        <v>125</v>
      </c>
      <c r="E20" s="155" t="s">
        <v>126</v>
      </c>
      <c r="F20" s="155" t="s">
        <v>242</v>
      </c>
      <c r="G20" s="155" t="s">
        <v>243</v>
      </c>
      <c r="H20" s="156">
        <v>130260</v>
      </c>
      <c r="I20" s="156">
        <v>130260</v>
      </c>
      <c r="J20" s="156"/>
      <c r="K20" s="156"/>
      <c r="L20" s="156">
        <v>130260</v>
      </c>
      <c r="M20" s="155"/>
      <c r="N20" s="156"/>
      <c r="O20" s="156"/>
      <c r="P20" s="156"/>
      <c r="Q20" s="156"/>
      <c r="R20" s="156"/>
      <c r="S20" s="156"/>
      <c r="T20" s="156"/>
      <c r="U20" s="156"/>
      <c r="V20" s="156"/>
      <c r="W20" s="156"/>
    </row>
    <row r="21" ht="53.25" customHeight="1" outlineLevel="1" spans="1:23">
      <c r="A21" s="155" t="s">
        <v>46</v>
      </c>
      <c r="B21" s="155" t="s">
        <v>246</v>
      </c>
      <c r="C21" s="155" t="s">
        <v>247</v>
      </c>
      <c r="D21" s="155" t="s">
        <v>89</v>
      </c>
      <c r="E21" s="155" t="s">
        <v>90</v>
      </c>
      <c r="F21" s="155" t="s">
        <v>248</v>
      </c>
      <c r="G21" s="155" t="s">
        <v>247</v>
      </c>
      <c r="H21" s="156">
        <v>168986.88</v>
      </c>
      <c r="I21" s="156">
        <v>168986.88</v>
      </c>
      <c r="J21" s="156"/>
      <c r="K21" s="156"/>
      <c r="L21" s="156">
        <v>168986.88</v>
      </c>
      <c r="M21" s="155"/>
      <c r="N21" s="156"/>
      <c r="O21" s="156"/>
      <c r="P21" s="156"/>
      <c r="Q21" s="156"/>
      <c r="R21" s="156"/>
      <c r="S21" s="156"/>
      <c r="T21" s="156"/>
      <c r="U21" s="156"/>
      <c r="V21" s="156"/>
      <c r="W21" s="156"/>
    </row>
    <row r="22" ht="53.25" customHeight="1" outlineLevel="1" spans="1:23">
      <c r="A22" s="155" t="s">
        <v>46</v>
      </c>
      <c r="B22" s="155" t="s">
        <v>249</v>
      </c>
      <c r="C22" s="155" t="s">
        <v>250</v>
      </c>
      <c r="D22" s="155" t="s">
        <v>91</v>
      </c>
      <c r="E22" s="155" t="s">
        <v>92</v>
      </c>
      <c r="F22" s="155" t="s">
        <v>251</v>
      </c>
      <c r="G22" s="155" t="s">
        <v>250</v>
      </c>
      <c r="H22" s="156">
        <v>81398.25</v>
      </c>
      <c r="I22" s="156">
        <v>81398.25</v>
      </c>
      <c r="J22" s="156"/>
      <c r="K22" s="156"/>
      <c r="L22" s="156">
        <v>81398.25</v>
      </c>
      <c r="M22" s="155"/>
      <c r="N22" s="156"/>
      <c r="O22" s="156"/>
      <c r="P22" s="156"/>
      <c r="Q22" s="156"/>
      <c r="R22" s="156"/>
      <c r="S22" s="156"/>
      <c r="T22" s="156"/>
      <c r="U22" s="156"/>
      <c r="V22" s="156"/>
      <c r="W22" s="156"/>
    </row>
    <row r="23" ht="53.25" customHeight="1" outlineLevel="1" spans="1:23">
      <c r="A23" s="155" t="s">
        <v>46</v>
      </c>
      <c r="B23" s="155" t="s">
        <v>252</v>
      </c>
      <c r="C23" s="155" t="s">
        <v>253</v>
      </c>
      <c r="D23" s="155" t="s">
        <v>138</v>
      </c>
      <c r="E23" s="155" t="s">
        <v>139</v>
      </c>
      <c r="F23" s="155" t="s">
        <v>254</v>
      </c>
      <c r="G23" s="155" t="s">
        <v>253</v>
      </c>
      <c r="H23" s="156">
        <v>33167.7</v>
      </c>
      <c r="I23" s="156">
        <v>33167.7</v>
      </c>
      <c r="J23" s="156"/>
      <c r="K23" s="156"/>
      <c r="L23" s="156">
        <v>33167.7</v>
      </c>
      <c r="M23" s="155"/>
      <c r="N23" s="156"/>
      <c r="O23" s="156"/>
      <c r="P23" s="156"/>
      <c r="Q23" s="156"/>
      <c r="R23" s="156"/>
      <c r="S23" s="156"/>
      <c r="T23" s="156"/>
      <c r="U23" s="156"/>
      <c r="V23" s="156"/>
      <c r="W23" s="156"/>
    </row>
    <row r="24" ht="53.25" customHeight="1" outlineLevel="1" spans="1:23">
      <c r="A24" s="155" t="s">
        <v>46</v>
      </c>
      <c r="B24" s="155" t="s">
        <v>252</v>
      </c>
      <c r="C24" s="155" t="s">
        <v>253</v>
      </c>
      <c r="D24" s="155" t="s">
        <v>140</v>
      </c>
      <c r="E24" s="155" t="s">
        <v>141</v>
      </c>
      <c r="F24" s="155" t="s">
        <v>254</v>
      </c>
      <c r="G24" s="155" t="s">
        <v>253</v>
      </c>
      <c r="H24" s="156">
        <v>46044.9</v>
      </c>
      <c r="I24" s="156">
        <v>46044.9</v>
      </c>
      <c r="J24" s="156"/>
      <c r="K24" s="156"/>
      <c r="L24" s="156">
        <v>46044.9</v>
      </c>
      <c r="M24" s="155"/>
      <c r="N24" s="156"/>
      <c r="O24" s="156"/>
      <c r="P24" s="156"/>
      <c r="Q24" s="156"/>
      <c r="R24" s="156"/>
      <c r="S24" s="156"/>
      <c r="T24" s="156"/>
      <c r="U24" s="156"/>
      <c r="V24" s="156"/>
      <c r="W24" s="156"/>
    </row>
    <row r="25" ht="53.25" customHeight="1" outlineLevel="1" spans="1:23">
      <c r="A25" s="155" t="s">
        <v>46</v>
      </c>
      <c r="B25" s="155" t="s">
        <v>255</v>
      </c>
      <c r="C25" s="155" t="s">
        <v>256</v>
      </c>
      <c r="D25" s="155" t="s">
        <v>142</v>
      </c>
      <c r="E25" s="155" t="s">
        <v>143</v>
      </c>
      <c r="F25" s="155" t="s">
        <v>257</v>
      </c>
      <c r="G25" s="155" t="s">
        <v>258</v>
      </c>
      <c r="H25" s="156">
        <v>2750</v>
      </c>
      <c r="I25" s="156">
        <v>2750</v>
      </c>
      <c r="J25" s="156"/>
      <c r="K25" s="156"/>
      <c r="L25" s="156">
        <v>2750</v>
      </c>
      <c r="M25" s="155"/>
      <c r="N25" s="156"/>
      <c r="O25" s="156"/>
      <c r="P25" s="156"/>
      <c r="Q25" s="156"/>
      <c r="R25" s="156"/>
      <c r="S25" s="156"/>
      <c r="T25" s="156"/>
      <c r="U25" s="156"/>
      <c r="V25" s="156"/>
      <c r="W25" s="156"/>
    </row>
    <row r="26" ht="53.25" customHeight="1" outlineLevel="1" spans="1:23">
      <c r="A26" s="155" t="s">
        <v>46</v>
      </c>
      <c r="B26" s="155" t="s">
        <v>259</v>
      </c>
      <c r="C26" s="155" t="s">
        <v>260</v>
      </c>
      <c r="D26" s="155" t="s">
        <v>125</v>
      </c>
      <c r="E26" s="155" t="s">
        <v>126</v>
      </c>
      <c r="F26" s="155" t="s">
        <v>257</v>
      </c>
      <c r="G26" s="155" t="s">
        <v>258</v>
      </c>
      <c r="H26" s="156">
        <v>15339.92</v>
      </c>
      <c r="I26" s="156">
        <v>15339.92</v>
      </c>
      <c r="J26" s="156"/>
      <c r="K26" s="156"/>
      <c r="L26" s="156">
        <v>15339.92</v>
      </c>
      <c r="M26" s="155"/>
      <c r="N26" s="156"/>
      <c r="O26" s="156"/>
      <c r="P26" s="156"/>
      <c r="Q26" s="156"/>
      <c r="R26" s="156"/>
      <c r="S26" s="156"/>
      <c r="T26" s="156"/>
      <c r="U26" s="156"/>
      <c r="V26" s="156"/>
      <c r="W26" s="156"/>
    </row>
    <row r="27" ht="53.25" customHeight="1" outlineLevel="1" spans="1:23">
      <c r="A27" s="155" t="s">
        <v>46</v>
      </c>
      <c r="B27" s="155" t="s">
        <v>261</v>
      </c>
      <c r="C27" s="155" t="s">
        <v>262</v>
      </c>
      <c r="D27" s="155" t="s">
        <v>142</v>
      </c>
      <c r="E27" s="155" t="s">
        <v>143</v>
      </c>
      <c r="F27" s="155" t="s">
        <v>257</v>
      </c>
      <c r="G27" s="155" t="s">
        <v>258</v>
      </c>
      <c r="H27" s="156">
        <v>2112.34</v>
      </c>
      <c r="I27" s="156">
        <v>2112.34</v>
      </c>
      <c r="J27" s="156"/>
      <c r="K27" s="156"/>
      <c r="L27" s="156">
        <v>2112.34</v>
      </c>
      <c r="M27" s="155"/>
      <c r="N27" s="156"/>
      <c r="O27" s="156"/>
      <c r="P27" s="156"/>
      <c r="Q27" s="156"/>
      <c r="R27" s="156"/>
      <c r="S27" s="156"/>
      <c r="T27" s="156"/>
      <c r="U27" s="156"/>
      <c r="V27" s="156"/>
      <c r="W27" s="156"/>
    </row>
    <row r="28" ht="53.25" customHeight="1" outlineLevel="1" spans="1:23">
      <c r="A28" s="155" t="s">
        <v>46</v>
      </c>
      <c r="B28" s="155" t="s">
        <v>263</v>
      </c>
      <c r="C28" s="155" t="s">
        <v>264</v>
      </c>
      <c r="D28" s="155" t="s">
        <v>142</v>
      </c>
      <c r="E28" s="155" t="s">
        <v>143</v>
      </c>
      <c r="F28" s="155" t="s">
        <v>257</v>
      </c>
      <c r="G28" s="155" t="s">
        <v>258</v>
      </c>
      <c r="H28" s="156">
        <v>4224.67</v>
      </c>
      <c r="I28" s="156">
        <v>4224.67</v>
      </c>
      <c r="J28" s="156"/>
      <c r="K28" s="156"/>
      <c r="L28" s="156">
        <v>4224.67</v>
      </c>
      <c r="M28" s="155"/>
      <c r="N28" s="156"/>
      <c r="O28" s="156"/>
      <c r="P28" s="156"/>
      <c r="Q28" s="156"/>
      <c r="R28" s="156"/>
      <c r="S28" s="156"/>
      <c r="T28" s="156"/>
      <c r="U28" s="156"/>
      <c r="V28" s="156"/>
      <c r="W28" s="156"/>
    </row>
    <row r="29" ht="53.25" customHeight="1" outlineLevel="1" spans="1:23">
      <c r="A29" s="155" t="s">
        <v>46</v>
      </c>
      <c r="B29" s="155" t="s">
        <v>265</v>
      </c>
      <c r="C29" s="155" t="s">
        <v>266</v>
      </c>
      <c r="D29" s="155" t="s">
        <v>133</v>
      </c>
      <c r="E29" s="155" t="s">
        <v>132</v>
      </c>
      <c r="F29" s="155" t="s">
        <v>257</v>
      </c>
      <c r="G29" s="155" t="s">
        <v>258</v>
      </c>
      <c r="H29" s="156">
        <v>3842.64</v>
      </c>
      <c r="I29" s="156">
        <v>3842.64</v>
      </c>
      <c r="J29" s="156"/>
      <c r="K29" s="156"/>
      <c r="L29" s="156">
        <v>3842.64</v>
      </c>
      <c r="M29" s="155"/>
      <c r="N29" s="156"/>
      <c r="O29" s="156"/>
      <c r="P29" s="156"/>
      <c r="Q29" s="156"/>
      <c r="R29" s="156"/>
      <c r="S29" s="156"/>
      <c r="T29" s="156"/>
      <c r="U29" s="156"/>
      <c r="V29" s="156"/>
      <c r="W29" s="156"/>
    </row>
    <row r="30" ht="53.25" customHeight="1" outlineLevel="1" spans="1:23">
      <c r="A30" s="155" t="s">
        <v>46</v>
      </c>
      <c r="B30" s="155" t="s">
        <v>267</v>
      </c>
      <c r="C30" s="155" t="s">
        <v>153</v>
      </c>
      <c r="D30" s="155" t="s">
        <v>152</v>
      </c>
      <c r="E30" s="155" t="s">
        <v>153</v>
      </c>
      <c r="F30" s="155" t="s">
        <v>268</v>
      </c>
      <c r="G30" s="155" t="s">
        <v>153</v>
      </c>
      <c r="H30" s="156">
        <v>126740.16</v>
      </c>
      <c r="I30" s="156">
        <v>126740.16</v>
      </c>
      <c r="J30" s="156"/>
      <c r="K30" s="156"/>
      <c r="L30" s="156">
        <v>126740.16</v>
      </c>
      <c r="M30" s="155"/>
      <c r="N30" s="156"/>
      <c r="O30" s="156"/>
      <c r="P30" s="156"/>
      <c r="Q30" s="156"/>
      <c r="R30" s="156"/>
      <c r="S30" s="156"/>
      <c r="T30" s="156"/>
      <c r="U30" s="156"/>
      <c r="V30" s="156"/>
      <c r="W30" s="156"/>
    </row>
    <row r="31" ht="53.25" customHeight="1" outlineLevel="1" spans="1:23">
      <c r="A31" s="155" t="s">
        <v>46</v>
      </c>
      <c r="B31" s="155" t="s">
        <v>269</v>
      </c>
      <c r="C31" s="155" t="s">
        <v>270</v>
      </c>
      <c r="D31" s="155" t="s">
        <v>125</v>
      </c>
      <c r="E31" s="155" t="s">
        <v>126</v>
      </c>
      <c r="F31" s="155" t="s">
        <v>271</v>
      </c>
      <c r="G31" s="155" t="s">
        <v>272</v>
      </c>
      <c r="H31" s="156">
        <v>2712</v>
      </c>
      <c r="I31" s="156">
        <v>2712</v>
      </c>
      <c r="J31" s="156"/>
      <c r="K31" s="156"/>
      <c r="L31" s="156">
        <v>2712</v>
      </c>
      <c r="M31" s="155"/>
      <c r="N31" s="156"/>
      <c r="O31" s="156"/>
      <c r="P31" s="156"/>
      <c r="Q31" s="156"/>
      <c r="R31" s="156"/>
      <c r="S31" s="156"/>
      <c r="T31" s="156"/>
      <c r="U31" s="156"/>
      <c r="V31" s="156"/>
      <c r="W31" s="156"/>
    </row>
    <row r="32" ht="53.25" customHeight="1" outlineLevel="1" spans="1:23">
      <c r="A32" s="155" t="s">
        <v>46</v>
      </c>
      <c r="B32" s="155" t="s">
        <v>273</v>
      </c>
      <c r="C32" s="155" t="s">
        <v>274</v>
      </c>
      <c r="D32" s="155" t="s">
        <v>115</v>
      </c>
      <c r="E32" s="155" t="s">
        <v>116</v>
      </c>
      <c r="F32" s="155" t="s">
        <v>271</v>
      </c>
      <c r="G32" s="155" t="s">
        <v>272</v>
      </c>
      <c r="H32" s="156"/>
      <c r="I32" s="156"/>
      <c r="J32" s="156"/>
      <c r="K32" s="156"/>
      <c r="L32" s="156"/>
      <c r="M32" s="155"/>
      <c r="N32" s="156"/>
      <c r="O32" s="156"/>
      <c r="P32" s="156"/>
      <c r="Q32" s="156"/>
      <c r="R32" s="156"/>
      <c r="S32" s="156"/>
      <c r="T32" s="156"/>
      <c r="U32" s="156"/>
      <c r="V32" s="156"/>
      <c r="W32" s="156"/>
    </row>
    <row r="33" ht="53.25" customHeight="1" outlineLevel="1" spans="1:23">
      <c r="A33" s="155" t="s">
        <v>46</v>
      </c>
      <c r="B33" s="155" t="s">
        <v>273</v>
      </c>
      <c r="C33" s="155" t="s">
        <v>274</v>
      </c>
      <c r="D33" s="155" t="s">
        <v>125</v>
      </c>
      <c r="E33" s="155" t="s">
        <v>126</v>
      </c>
      <c r="F33" s="155" t="s">
        <v>271</v>
      </c>
      <c r="G33" s="155" t="s">
        <v>272</v>
      </c>
      <c r="H33" s="156">
        <v>18000</v>
      </c>
      <c r="I33" s="156">
        <v>18000</v>
      </c>
      <c r="J33" s="156"/>
      <c r="K33" s="156"/>
      <c r="L33" s="156">
        <v>18000</v>
      </c>
      <c r="M33" s="155"/>
      <c r="N33" s="156"/>
      <c r="O33" s="156"/>
      <c r="P33" s="156"/>
      <c r="Q33" s="156"/>
      <c r="R33" s="156"/>
      <c r="S33" s="156"/>
      <c r="T33" s="156"/>
      <c r="U33" s="156"/>
      <c r="V33" s="156"/>
      <c r="W33" s="156"/>
    </row>
    <row r="34" ht="53.25" customHeight="1" outlineLevel="1" spans="1:23">
      <c r="A34" s="155" t="s">
        <v>46</v>
      </c>
      <c r="B34" s="155" t="s">
        <v>275</v>
      </c>
      <c r="C34" s="155" t="s">
        <v>276</v>
      </c>
      <c r="D34" s="155" t="s">
        <v>82</v>
      </c>
      <c r="E34" s="155" t="s">
        <v>81</v>
      </c>
      <c r="F34" s="155" t="s">
        <v>277</v>
      </c>
      <c r="G34" s="155" t="s">
        <v>278</v>
      </c>
      <c r="H34" s="156">
        <v>1500</v>
      </c>
      <c r="I34" s="156">
        <v>1500</v>
      </c>
      <c r="J34" s="156"/>
      <c r="K34" s="156"/>
      <c r="L34" s="156">
        <v>1500</v>
      </c>
      <c r="M34" s="155"/>
      <c r="N34" s="156"/>
      <c r="O34" s="156"/>
      <c r="P34" s="156"/>
      <c r="Q34" s="156"/>
      <c r="R34" s="156"/>
      <c r="S34" s="156"/>
      <c r="T34" s="156"/>
      <c r="U34" s="156"/>
      <c r="V34" s="156"/>
      <c r="W34" s="156"/>
    </row>
    <row r="35" ht="53.25" customHeight="1" outlineLevel="1" spans="1:23">
      <c r="A35" s="155" t="s">
        <v>46</v>
      </c>
      <c r="B35" s="155" t="s">
        <v>279</v>
      </c>
      <c r="C35" s="155" t="s">
        <v>280</v>
      </c>
      <c r="D35" s="155" t="s">
        <v>125</v>
      </c>
      <c r="E35" s="155" t="s">
        <v>126</v>
      </c>
      <c r="F35" s="155" t="s">
        <v>277</v>
      </c>
      <c r="G35" s="155" t="s">
        <v>278</v>
      </c>
      <c r="H35" s="156">
        <v>4073</v>
      </c>
      <c r="I35" s="156">
        <v>4073</v>
      </c>
      <c r="J35" s="156"/>
      <c r="K35" s="156"/>
      <c r="L35" s="156">
        <v>4073</v>
      </c>
      <c r="M35" s="155"/>
      <c r="N35" s="156"/>
      <c r="O35" s="156"/>
      <c r="P35" s="156"/>
      <c r="Q35" s="156"/>
      <c r="R35" s="156"/>
      <c r="S35" s="156"/>
      <c r="T35" s="156"/>
      <c r="U35" s="156"/>
      <c r="V35" s="156"/>
      <c r="W35" s="156"/>
    </row>
    <row r="36" ht="53.25" customHeight="1" outlineLevel="1" spans="1:23">
      <c r="A36" s="155" t="s">
        <v>46</v>
      </c>
      <c r="B36" s="155" t="s">
        <v>281</v>
      </c>
      <c r="C36" s="155" t="s">
        <v>282</v>
      </c>
      <c r="D36" s="155" t="s">
        <v>125</v>
      </c>
      <c r="E36" s="155" t="s">
        <v>126</v>
      </c>
      <c r="F36" s="155" t="s">
        <v>283</v>
      </c>
      <c r="G36" s="155" t="s">
        <v>284</v>
      </c>
      <c r="H36" s="156">
        <v>10000</v>
      </c>
      <c r="I36" s="156">
        <v>10000</v>
      </c>
      <c r="J36" s="156"/>
      <c r="K36" s="156"/>
      <c r="L36" s="156">
        <v>10000</v>
      </c>
      <c r="M36" s="155"/>
      <c r="N36" s="156"/>
      <c r="O36" s="156"/>
      <c r="P36" s="156"/>
      <c r="Q36" s="156"/>
      <c r="R36" s="156"/>
      <c r="S36" s="156"/>
      <c r="T36" s="156"/>
      <c r="U36" s="156"/>
      <c r="V36" s="156"/>
      <c r="W36" s="156"/>
    </row>
    <row r="37" ht="53.25" customHeight="1" outlineLevel="1" spans="1:23">
      <c r="A37" s="155" t="s">
        <v>46</v>
      </c>
      <c r="B37" s="155" t="s">
        <v>281</v>
      </c>
      <c r="C37" s="155" t="s">
        <v>282</v>
      </c>
      <c r="D37" s="155" t="s">
        <v>125</v>
      </c>
      <c r="E37" s="155" t="s">
        <v>126</v>
      </c>
      <c r="F37" s="155" t="s">
        <v>277</v>
      </c>
      <c r="G37" s="155" t="s">
        <v>278</v>
      </c>
      <c r="H37" s="156">
        <v>13500</v>
      </c>
      <c r="I37" s="156">
        <v>13500</v>
      </c>
      <c r="J37" s="156"/>
      <c r="K37" s="156"/>
      <c r="L37" s="156">
        <v>13500</v>
      </c>
      <c r="M37" s="155"/>
      <c r="N37" s="156"/>
      <c r="O37" s="156"/>
      <c r="P37" s="156"/>
      <c r="Q37" s="156"/>
      <c r="R37" s="156"/>
      <c r="S37" s="156"/>
      <c r="T37" s="156"/>
      <c r="U37" s="156"/>
      <c r="V37" s="156"/>
      <c r="W37" s="156"/>
    </row>
    <row r="38" ht="53.25" customHeight="1" outlineLevel="1" spans="1:23">
      <c r="A38" s="155" t="s">
        <v>46</v>
      </c>
      <c r="B38" s="155" t="s">
        <v>285</v>
      </c>
      <c r="C38" s="155" t="s">
        <v>286</v>
      </c>
      <c r="D38" s="155" t="s">
        <v>125</v>
      </c>
      <c r="E38" s="155" t="s">
        <v>126</v>
      </c>
      <c r="F38" s="155" t="s">
        <v>287</v>
      </c>
      <c r="G38" s="155" t="s">
        <v>202</v>
      </c>
      <c r="H38" s="156">
        <v>5000</v>
      </c>
      <c r="I38" s="156">
        <v>5000</v>
      </c>
      <c r="J38" s="156"/>
      <c r="K38" s="156"/>
      <c r="L38" s="156">
        <v>5000</v>
      </c>
      <c r="M38" s="155"/>
      <c r="N38" s="156"/>
      <c r="O38" s="156"/>
      <c r="P38" s="156"/>
      <c r="Q38" s="156"/>
      <c r="R38" s="156"/>
      <c r="S38" s="156"/>
      <c r="T38" s="156"/>
      <c r="U38" s="156"/>
      <c r="V38" s="156"/>
      <c r="W38" s="156"/>
    </row>
    <row r="39" ht="53.25" customHeight="1" outlineLevel="1" spans="1:23">
      <c r="A39" s="155" t="s">
        <v>46</v>
      </c>
      <c r="B39" s="155" t="s">
        <v>288</v>
      </c>
      <c r="C39" s="155" t="s">
        <v>289</v>
      </c>
      <c r="D39" s="155" t="s">
        <v>87</v>
      </c>
      <c r="E39" s="155" t="s">
        <v>88</v>
      </c>
      <c r="F39" s="155" t="s">
        <v>290</v>
      </c>
      <c r="G39" s="155" t="s">
        <v>291</v>
      </c>
      <c r="H39" s="156">
        <v>600</v>
      </c>
      <c r="I39" s="156">
        <v>600</v>
      </c>
      <c r="J39" s="156"/>
      <c r="K39" s="156"/>
      <c r="L39" s="156">
        <v>600</v>
      </c>
      <c r="M39" s="155"/>
      <c r="N39" s="156"/>
      <c r="O39" s="156"/>
      <c r="P39" s="156"/>
      <c r="Q39" s="156"/>
      <c r="R39" s="156"/>
      <c r="S39" s="156"/>
      <c r="T39" s="156"/>
      <c r="U39" s="156"/>
      <c r="V39" s="156"/>
      <c r="W39" s="156"/>
    </row>
    <row r="40" ht="53.25" customHeight="1" outlineLevel="1" spans="1:23">
      <c r="A40" s="155" t="s">
        <v>46</v>
      </c>
      <c r="B40" s="155" t="s">
        <v>292</v>
      </c>
      <c r="C40" s="155" t="s">
        <v>293</v>
      </c>
      <c r="D40" s="155" t="s">
        <v>125</v>
      </c>
      <c r="E40" s="155" t="s">
        <v>126</v>
      </c>
      <c r="F40" s="155" t="s">
        <v>294</v>
      </c>
      <c r="G40" s="155" t="s">
        <v>293</v>
      </c>
      <c r="H40" s="156">
        <v>21123.36</v>
      </c>
      <c r="I40" s="156">
        <v>21123.36</v>
      </c>
      <c r="J40" s="156"/>
      <c r="K40" s="156"/>
      <c r="L40" s="156">
        <v>21123.36</v>
      </c>
      <c r="M40" s="155"/>
      <c r="N40" s="156"/>
      <c r="O40" s="156"/>
      <c r="P40" s="156"/>
      <c r="Q40" s="156"/>
      <c r="R40" s="156"/>
      <c r="S40" s="156"/>
      <c r="T40" s="156"/>
      <c r="U40" s="156"/>
      <c r="V40" s="156"/>
      <c r="W40" s="156"/>
    </row>
    <row r="41" ht="53.25" customHeight="1" outlineLevel="1" spans="1:23">
      <c r="A41" s="155" t="s">
        <v>46</v>
      </c>
      <c r="B41" s="155" t="s">
        <v>295</v>
      </c>
      <c r="C41" s="155" t="s">
        <v>296</v>
      </c>
      <c r="D41" s="155" t="s">
        <v>78</v>
      </c>
      <c r="E41" s="155" t="s">
        <v>79</v>
      </c>
      <c r="F41" s="155" t="s">
        <v>297</v>
      </c>
      <c r="G41" s="155" t="s">
        <v>298</v>
      </c>
      <c r="H41" s="156">
        <v>4320</v>
      </c>
      <c r="I41" s="156">
        <v>4320</v>
      </c>
      <c r="J41" s="156"/>
      <c r="K41" s="156"/>
      <c r="L41" s="156">
        <v>4320</v>
      </c>
      <c r="M41" s="155"/>
      <c r="N41" s="156"/>
      <c r="O41" s="156"/>
      <c r="P41" s="156"/>
      <c r="Q41" s="156"/>
      <c r="R41" s="156"/>
      <c r="S41" s="156"/>
      <c r="T41" s="156"/>
      <c r="U41" s="156"/>
      <c r="V41" s="156"/>
      <c r="W41" s="156"/>
    </row>
    <row r="42" ht="53.25" customHeight="1" outlineLevel="1" spans="1:23">
      <c r="A42" s="155" t="s">
        <v>46</v>
      </c>
      <c r="B42" s="155" t="s">
        <v>299</v>
      </c>
      <c r="C42" s="155" t="s">
        <v>300</v>
      </c>
      <c r="D42" s="155" t="s">
        <v>125</v>
      </c>
      <c r="E42" s="155" t="s">
        <v>126</v>
      </c>
      <c r="F42" s="155" t="s">
        <v>297</v>
      </c>
      <c r="G42" s="155" t="s">
        <v>298</v>
      </c>
      <c r="H42" s="156">
        <v>36000</v>
      </c>
      <c r="I42" s="156">
        <v>36000</v>
      </c>
      <c r="J42" s="156"/>
      <c r="K42" s="156"/>
      <c r="L42" s="156">
        <v>36000</v>
      </c>
      <c r="M42" s="155"/>
      <c r="N42" s="156"/>
      <c r="O42" s="156"/>
      <c r="P42" s="156"/>
      <c r="Q42" s="156"/>
      <c r="R42" s="156"/>
      <c r="S42" s="156"/>
      <c r="T42" s="156"/>
      <c r="U42" s="156"/>
      <c r="V42" s="156"/>
      <c r="W42" s="156"/>
    </row>
    <row r="43" ht="53.25" customHeight="1" outlineLevel="1" spans="1:23">
      <c r="A43" s="155" t="s">
        <v>46</v>
      </c>
      <c r="B43" s="155" t="s">
        <v>301</v>
      </c>
      <c r="C43" s="155" t="s">
        <v>302</v>
      </c>
      <c r="D43" s="155" t="s">
        <v>107</v>
      </c>
      <c r="E43" s="155" t="s">
        <v>108</v>
      </c>
      <c r="F43" s="155" t="s">
        <v>303</v>
      </c>
      <c r="G43" s="155" t="s">
        <v>304</v>
      </c>
      <c r="H43" s="156">
        <v>260000</v>
      </c>
      <c r="I43" s="156">
        <v>260000</v>
      </c>
      <c r="J43" s="156"/>
      <c r="K43" s="156"/>
      <c r="L43" s="156">
        <v>260000</v>
      </c>
      <c r="M43" s="155"/>
      <c r="N43" s="156"/>
      <c r="O43" s="156"/>
      <c r="P43" s="156"/>
      <c r="Q43" s="156"/>
      <c r="R43" s="156"/>
      <c r="S43" s="156"/>
      <c r="T43" s="156"/>
      <c r="U43" s="156"/>
      <c r="V43" s="156"/>
      <c r="W43" s="156"/>
    </row>
    <row r="44" ht="53.25" customHeight="1" outlineLevel="1" spans="1:23">
      <c r="A44" s="155" t="s">
        <v>46</v>
      </c>
      <c r="B44" s="155" t="s">
        <v>305</v>
      </c>
      <c r="C44" s="155" t="s">
        <v>306</v>
      </c>
      <c r="D44" s="155" t="s">
        <v>78</v>
      </c>
      <c r="E44" s="155" t="s">
        <v>79</v>
      </c>
      <c r="F44" s="155" t="s">
        <v>277</v>
      </c>
      <c r="G44" s="155" t="s">
        <v>278</v>
      </c>
      <c r="H44" s="156">
        <v>2000</v>
      </c>
      <c r="I44" s="156">
        <v>2000</v>
      </c>
      <c r="J44" s="156"/>
      <c r="K44" s="156"/>
      <c r="L44" s="156">
        <v>2000</v>
      </c>
      <c r="M44" s="155"/>
      <c r="N44" s="156"/>
      <c r="O44" s="156"/>
      <c r="P44" s="156"/>
      <c r="Q44" s="156"/>
      <c r="R44" s="156"/>
      <c r="S44" s="156"/>
      <c r="T44" s="156"/>
      <c r="U44" s="156"/>
      <c r="V44" s="156"/>
      <c r="W44" s="156"/>
    </row>
    <row r="45" ht="53.25" customHeight="1" outlineLevel="1" spans="1:23">
      <c r="A45" s="155" t="s">
        <v>46</v>
      </c>
      <c r="B45" s="155" t="s">
        <v>307</v>
      </c>
      <c r="C45" s="155" t="s">
        <v>308</v>
      </c>
      <c r="D45" s="155" t="s">
        <v>78</v>
      </c>
      <c r="E45" s="155" t="s">
        <v>79</v>
      </c>
      <c r="F45" s="155" t="s">
        <v>277</v>
      </c>
      <c r="G45" s="155" t="s">
        <v>278</v>
      </c>
      <c r="H45" s="156">
        <v>5000</v>
      </c>
      <c r="I45" s="156">
        <v>5000</v>
      </c>
      <c r="J45" s="156"/>
      <c r="K45" s="156"/>
      <c r="L45" s="156">
        <v>5000</v>
      </c>
      <c r="M45" s="155"/>
      <c r="N45" s="156"/>
      <c r="O45" s="156"/>
      <c r="P45" s="156"/>
      <c r="Q45" s="156"/>
      <c r="R45" s="156"/>
      <c r="S45" s="156"/>
      <c r="T45" s="156"/>
      <c r="U45" s="156"/>
      <c r="V45" s="156"/>
      <c r="W45" s="156"/>
    </row>
    <row r="46" ht="53.25" customHeight="1" outlineLevel="1" spans="1:23">
      <c r="A46" s="155" t="s">
        <v>46</v>
      </c>
      <c r="B46" s="155" t="s">
        <v>309</v>
      </c>
      <c r="C46" s="155" t="s">
        <v>310</v>
      </c>
      <c r="D46" s="155" t="s">
        <v>78</v>
      </c>
      <c r="E46" s="155" t="s">
        <v>79</v>
      </c>
      <c r="F46" s="155" t="s">
        <v>303</v>
      </c>
      <c r="G46" s="155" t="s">
        <v>304</v>
      </c>
      <c r="H46" s="156">
        <v>18000</v>
      </c>
      <c r="I46" s="156">
        <v>18000</v>
      </c>
      <c r="J46" s="156"/>
      <c r="K46" s="156"/>
      <c r="L46" s="156">
        <v>18000</v>
      </c>
      <c r="M46" s="155"/>
      <c r="N46" s="156"/>
      <c r="O46" s="156"/>
      <c r="P46" s="156"/>
      <c r="Q46" s="156"/>
      <c r="R46" s="156"/>
      <c r="S46" s="156"/>
      <c r="T46" s="156"/>
      <c r="U46" s="156"/>
      <c r="V46" s="156"/>
      <c r="W46" s="156"/>
    </row>
    <row r="47" ht="53.25" customHeight="1" outlineLevel="1" spans="1:23">
      <c r="A47" s="155" t="s">
        <v>46</v>
      </c>
      <c r="B47" s="155" t="s">
        <v>311</v>
      </c>
      <c r="C47" s="155" t="s">
        <v>312</v>
      </c>
      <c r="D47" s="155" t="s">
        <v>101</v>
      </c>
      <c r="E47" s="155" t="s">
        <v>102</v>
      </c>
      <c r="F47" s="155" t="s">
        <v>303</v>
      </c>
      <c r="G47" s="155" t="s">
        <v>304</v>
      </c>
      <c r="H47" s="156">
        <v>114465</v>
      </c>
      <c r="I47" s="156">
        <v>114465</v>
      </c>
      <c r="J47" s="156"/>
      <c r="K47" s="156"/>
      <c r="L47" s="156">
        <v>114465</v>
      </c>
      <c r="M47" s="155"/>
      <c r="N47" s="156"/>
      <c r="O47" s="156"/>
      <c r="P47" s="156"/>
      <c r="Q47" s="156"/>
      <c r="R47" s="156"/>
      <c r="S47" s="156"/>
      <c r="T47" s="156"/>
      <c r="U47" s="156"/>
      <c r="V47" s="156"/>
      <c r="W47" s="156"/>
    </row>
    <row r="48" ht="53.25" customHeight="1" outlineLevel="1" spans="1:23">
      <c r="A48" s="155" t="s">
        <v>46</v>
      </c>
      <c r="B48" s="155" t="s">
        <v>311</v>
      </c>
      <c r="C48" s="155" t="s">
        <v>312</v>
      </c>
      <c r="D48" s="155" t="s">
        <v>101</v>
      </c>
      <c r="E48" s="155" t="s">
        <v>102</v>
      </c>
      <c r="F48" s="155" t="s">
        <v>313</v>
      </c>
      <c r="G48" s="155" t="s">
        <v>314</v>
      </c>
      <c r="H48" s="156">
        <v>80000</v>
      </c>
      <c r="I48" s="156">
        <v>80000</v>
      </c>
      <c r="J48" s="156"/>
      <c r="K48" s="156"/>
      <c r="L48" s="156">
        <v>80000</v>
      </c>
      <c r="M48" s="155"/>
      <c r="N48" s="156"/>
      <c r="O48" s="156"/>
      <c r="P48" s="156"/>
      <c r="Q48" s="156"/>
      <c r="R48" s="156"/>
      <c r="S48" s="156"/>
      <c r="T48" s="156"/>
      <c r="U48" s="156"/>
      <c r="V48" s="156"/>
      <c r="W48" s="156"/>
    </row>
    <row r="49" ht="53.25" customHeight="1" outlineLevel="1" spans="1:23">
      <c r="A49" s="155" t="s">
        <v>46</v>
      </c>
      <c r="B49" s="155" t="s">
        <v>315</v>
      </c>
      <c r="C49" s="155" t="s">
        <v>316</v>
      </c>
      <c r="D49" s="155" t="s">
        <v>111</v>
      </c>
      <c r="E49" s="155" t="s">
        <v>112</v>
      </c>
      <c r="F49" s="155" t="s">
        <v>303</v>
      </c>
      <c r="G49" s="155" t="s">
        <v>304</v>
      </c>
      <c r="H49" s="156">
        <v>480012</v>
      </c>
      <c r="I49" s="156">
        <v>480012</v>
      </c>
      <c r="J49" s="156"/>
      <c r="K49" s="156"/>
      <c r="L49" s="156">
        <v>480012</v>
      </c>
      <c r="M49" s="155"/>
      <c r="N49" s="156"/>
      <c r="O49" s="156"/>
      <c r="P49" s="156"/>
      <c r="Q49" s="156"/>
      <c r="R49" s="156"/>
      <c r="S49" s="156"/>
      <c r="T49" s="156"/>
      <c r="U49" s="156"/>
      <c r="V49" s="156"/>
      <c r="W49" s="156"/>
    </row>
    <row r="50" ht="53.25" customHeight="1" outlineLevel="1" spans="1:23">
      <c r="A50" s="155" t="s">
        <v>46</v>
      </c>
      <c r="B50" s="155" t="s">
        <v>317</v>
      </c>
      <c r="C50" s="155" t="s">
        <v>318</v>
      </c>
      <c r="D50" s="155" t="s">
        <v>95</v>
      </c>
      <c r="E50" s="155" t="s">
        <v>96</v>
      </c>
      <c r="F50" s="155" t="s">
        <v>319</v>
      </c>
      <c r="G50" s="155" t="s">
        <v>320</v>
      </c>
      <c r="H50" s="156">
        <v>83775</v>
      </c>
      <c r="I50" s="156">
        <v>83775</v>
      </c>
      <c r="J50" s="156"/>
      <c r="K50" s="156"/>
      <c r="L50" s="156">
        <v>83775</v>
      </c>
      <c r="M50" s="155"/>
      <c r="N50" s="156"/>
      <c r="O50" s="156"/>
      <c r="P50" s="156"/>
      <c r="Q50" s="156"/>
      <c r="R50" s="156"/>
      <c r="S50" s="156"/>
      <c r="T50" s="156"/>
      <c r="U50" s="156"/>
      <c r="V50" s="156"/>
      <c r="W50" s="156"/>
    </row>
    <row r="51" ht="53.25" customHeight="1" outlineLevel="1" spans="1:23">
      <c r="A51" s="155" t="s">
        <v>46</v>
      </c>
      <c r="B51" s="155" t="s">
        <v>321</v>
      </c>
      <c r="C51" s="155" t="s">
        <v>322</v>
      </c>
      <c r="D51" s="155" t="s">
        <v>107</v>
      </c>
      <c r="E51" s="155" t="s">
        <v>108</v>
      </c>
      <c r="F51" s="155" t="s">
        <v>303</v>
      </c>
      <c r="G51" s="155" t="s">
        <v>304</v>
      </c>
      <c r="H51" s="156">
        <v>345600</v>
      </c>
      <c r="I51" s="156">
        <v>345600</v>
      </c>
      <c r="J51" s="156"/>
      <c r="K51" s="156"/>
      <c r="L51" s="156">
        <v>345600</v>
      </c>
      <c r="M51" s="155"/>
      <c r="N51" s="156"/>
      <c r="O51" s="156"/>
      <c r="P51" s="156"/>
      <c r="Q51" s="156"/>
      <c r="R51" s="156"/>
      <c r="S51" s="156"/>
      <c r="T51" s="156"/>
      <c r="U51" s="156"/>
      <c r="V51" s="156"/>
      <c r="W51" s="156"/>
    </row>
    <row r="52" ht="53.25" customHeight="1" outlineLevel="1" spans="1:23">
      <c r="A52" s="155" t="s">
        <v>46</v>
      </c>
      <c r="B52" s="155" t="s">
        <v>323</v>
      </c>
      <c r="C52" s="155" t="s">
        <v>147</v>
      </c>
      <c r="D52" s="155" t="s">
        <v>146</v>
      </c>
      <c r="E52" s="155" t="s">
        <v>147</v>
      </c>
      <c r="F52" s="155" t="s">
        <v>303</v>
      </c>
      <c r="G52" s="155" t="s">
        <v>304</v>
      </c>
      <c r="H52" s="156">
        <v>187868</v>
      </c>
      <c r="I52" s="156">
        <v>187868</v>
      </c>
      <c r="J52" s="156"/>
      <c r="K52" s="156"/>
      <c r="L52" s="156">
        <v>187868</v>
      </c>
      <c r="M52" s="155"/>
      <c r="N52" s="156"/>
      <c r="O52" s="156"/>
      <c r="P52" s="156"/>
      <c r="Q52" s="156"/>
      <c r="R52" s="156"/>
      <c r="S52" s="156"/>
      <c r="T52" s="156"/>
      <c r="U52" s="156"/>
      <c r="V52" s="156"/>
      <c r="W52" s="156"/>
    </row>
    <row r="53" ht="53.25" customHeight="1" outlineLevel="1" spans="1:23">
      <c r="A53" s="155" t="s">
        <v>46</v>
      </c>
      <c r="B53" s="155" t="s">
        <v>324</v>
      </c>
      <c r="C53" s="155" t="s">
        <v>325</v>
      </c>
      <c r="D53" s="155" t="s">
        <v>113</v>
      </c>
      <c r="E53" s="155" t="s">
        <v>114</v>
      </c>
      <c r="F53" s="155" t="s">
        <v>271</v>
      </c>
      <c r="G53" s="155" t="s">
        <v>272</v>
      </c>
      <c r="H53" s="156">
        <v>50000</v>
      </c>
      <c r="I53" s="156"/>
      <c r="J53" s="156"/>
      <c r="K53" s="156"/>
      <c r="L53" s="156"/>
      <c r="M53" s="155"/>
      <c r="N53" s="156"/>
      <c r="O53" s="156"/>
      <c r="P53" s="156"/>
      <c r="Q53" s="156"/>
      <c r="R53" s="156">
        <v>50000</v>
      </c>
      <c r="S53" s="156"/>
      <c r="T53" s="156"/>
      <c r="U53" s="156">
        <v>50000</v>
      </c>
      <c r="V53" s="156"/>
      <c r="W53" s="156"/>
    </row>
    <row r="54" ht="53.25" customHeight="1" outlineLevel="1" spans="1:23">
      <c r="A54" s="155" t="s">
        <v>46</v>
      </c>
      <c r="B54" s="155" t="s">
        <v>326</v>
      </c>
      <c r="C54" s="155" t="s">
        <v>327</v>
      </c>
      <c r="D54" s="155" t="s">
        <v>113</v>
      </c>
      <c r="E54" s="155" t="s">
        <v>114</v>
      </c>
      <c r="F54" s="155" t="s">
        <v>271</v>
      </c>
      <c r="G54" s="155" t="s">
        <v>272</v>
      </c>
      <c r="H54" s="156">
        <v>50000</v>
      </c>
      <c r="I54" s="156"/>
      <c r="J54" s="156"/>
      <c r="K54" s="156"/>
      <c r="L54" s="156"/>
      <c r="M54" s="155"/>
      <c r="N54" s="156"/>
      <c r="O54" s="156"/>
      <c r="P54" s="156"/>
      <c r="Q54" s="156"/>
      <c r="R54" s="156">
        <v>50000</v>
      </c>
      <c r="S54" s="156"/>
      <c r="T54" s="156"/>
      <c r="U54" s="156">
        <v>50000</v>
      </c>
      <c r="V54" s="156"/>
      <c r="W54" s="156"/>
    </row>
    <row r="55" ht="30.75" customHeight="1" spans="1:23">
      <c r="A55" s="161" t="s">
        <v>30</v>
      </c>
      <c r="B55" s="161"/>
      <c r="C55" s="161"/>
      <c r="D55" s="161"/>
      <c r="E55" s="161"/>
      <c r="F55" s="161"/>
      <c r="G55" s="161"/>
      <c r="H55" s="156">
        <v>3419686.82</v>
      </c>
      <c r="I55" s="156">
        <v>3319686.82</v>
      </c>
      <c r="J55" s="156"/>
      <c r="K55" s="156"/>
      <c r="L55" s="156">
        <v>3319686.82</v>
      </c>
      <c r="M55" s="156"/>
      <c r="N55" s="156"/>
      <c r="O55" s="156"/>
      <c r="P55" s="156"/>
      <c r="Q55" s="156"/>
      <c r="R55" s="156">
        <v>100000</v>
      </c>
      <c r="S55" s="156"/>
      <c r="T55" s="156"/>
      <c r="U55" s="156">
        <v>100000</v>
      </c>
      <c r="V55" s="156"/>
      <c r="W55" s="156"/>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67"/>
  <sheetViews>
    <sheetView showZeros="0" topLeftCell="A33" workbookViewId="0">
      <selection activeCell="C43" sqref="C43"/>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328</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329</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"单位名称："&amp;"梁河县退役军人事务局"</f>
        <v>单位名称：梁河县退役军人事务局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330</v>
      </c>
      <c r="B4" s="154" t="s">
        <v>208</v>
      </c>
      <c r="C4" s="154" t="s">
        <v>209</v>
      </c>
      <c r="D4" s="154" t="s">
        <v>331</v>
      </c>
      <c r="E4" s="154" t="s">
        <v>210</v>
      </c>
      <c r="F4" s="154" t="s">
        <v>211</v>
      </c>
      <c r="G4" s="154" t="s">
        <v>332</v>
      </c>
      <c r="H4" s="154" t="s">
        <v>333</v>
      </c>
      <c r="I4" s="154" t="s">
        <v>30</v>
      </c>
      <c r="J4" s="154" t="s">
        <v>334</v>
      </c>
      <c r="K4" s="154"/>
      <c r="L4" s="154"/>
      <c r="M4" s="154"/>
      <c r="N4" s="154" t="s">
        <v>220</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335</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222</v>
      </c>
      <c r="Q7" s="154" t="s">
        <v>223</v>
      </c>
      <c r="R7" s="154" t="s">
        <v>224</v>
      </c>
      <c r="S7" s="154" t="s">
        <v>225</v>
      </c>
      <c r="T7" s="154" t="s">
        <v>226</v>
      </c>
      <c r="U7" s="154" t="s">
        <v>227</v>
      </c>
      <c r="V7" s="154" t="s">
        <v>228</v>
      </c>
      <c r="W7" s="154" t="s">
        <v>229</v>
      </c>
    </row>
    <row r="8" ht="52.5" customHeight="1" spans="1:23">
      <c r="A8" s="155"/>
      <c r="B8" s="155"/>
      <c r="C8" s="155" t="s">
        <v>336</v>
      </c>
      <c r="D8" s="155"/>
      <c r="E8" s="155"/>
      <c r="F8" s="155"/>
      <c r="G8" s="155"/>
      <c r="H8" s="155"/>
      <c r="I8" s="156"/>
      <c r="J8" s="156"/>
      <c r="K8" s="156"/>
      <c r="L8" s="156"/>
      <c r="M8" s="156"/>
      <c r="N8" s="156"/>
      <c r="O8" s="156"/>
      <c r="P8" s="156"/>
      <c r="Q8" s="156"/>
      <c r="R8" s="156"/>
      <c r="S8" s="156"/>
      <c r="T8" s="156"/>
      <c r="U8" s="156"/>
      <c r="V8" s="156"/>
      <c r="W8" s="156"/>
    </row>
    <row r="9" ht="52.5" customHeight="1" outlineLevel="1" spans="1:23">
      <c r="A9" s="155" t="s">
        <v>337</v>
      </c>
      <c r="B9" s="155" t="s">
        <v>338</v>
      </c>
      <c r="C9" s="155" t="s">
        <v>336</v>
      </c>
      <c r="D9" s="155" t="s">
        <v>46</v>
      </c>
      <c r="E9" s="155" t="s">
        <v>95</v>
      </c>
      <c r="F9" s="155" t="s">
        <v>96</v>
      </c>
      <c r="G9" s="155" t="s">
        <v>303</v>
      </c>
      <c r="H9" s="155" t="s">
        <v>304</v>
      </c>
      <c r="I9" s="156"/>
      <c r="J9" s="156"/>
      <c r="K9" s="156"/>
      <c r="L9" s="156"/>
      <c r="M9" s="156"/>
      <c r="N9" s="156"/>
      <c r="O9" s="156"/>
      <c r="P9" s="156"/>
      <c r="Q9" s="156"/>
      <c r="R9" s="156"/>
      <c r="S9" s="156"/>
      <c r="T9" s="156"/>
      <c r="U9" s="156"/>
      <c r="V9" s="156"/>
      <c r="W9" s="156"/>
    </row>
    <row r="10" ht="52.5" customHeight="1" outlineLevel="1" spans="1:23">
      <c r="A10" s="155" t="s">
        <v>337</v>
      </c>
      <c r="B10" s="155" t="s">
        <v>338</v>
      </c>
      <c r="C10" s="155" t="s">
        <v>336</v>
      </c>
      <c r="D10" s="155" t="s">
        <v>46</v>
      </c>
      <c r="E10" s="155" t="s">
        <v>107</v>
      </c>
      <c r="F10" s="155" t="s">
        <v>108</v>
      </c>
      <c r="G10" s="155" t="s">
        <v>303</v>
      </c>
      <c r="H10" s="155" t="s">
        <v>304</v>
      </c>
      <c r="I10" s="156"/>
      <c r="J10" s="156"/>
      <c r="K10" s="156"/>
      <c r="L10" s="156"/>
      <c r="M10" s="156"/>
      <c r="N10" s="155"/>
      <c r="O10" s="155"/>
      <c r="P10" s="155"/>
      <c r="Q10" s="156"/>
      <c r="R10" s="156"/>
      <c r="S10" s="156"/>
      <c r="T10" s="156"/>
      <c r="U10" s="156"/>
      <c r="V10" s="156"/>
      <c r="W10" s="156"/>
    </row>
    <row r="11" ht="52.5" customHeight="1" spans="1:23">
      <c r="A11" s="155"/>
      <c r="B11" s="155"/>
      <c r="C11" s="155" t="s">
        <v>339</v>
      </c>
      <c r="D11" s="155"/>
      <c r="E11" s="155"/>
      <c r="F11" s="155"/>
      <c r="G11" s="155"/>
      <c r="H11" s="155"/>
      <c r="I11" s="156"/>
      <c r="J11" s="156"/>
      <c r="K11" s="156"/>
      <c r="L11" s="156"/>
      <c r="M11" s="156"/>
      <c r="N11" s="155"/>
      <c r="O11" s="155"/>
      <c r="P11" s="155"/>
      <c r="Q11" s="156"/>
      <c r="R11" s="156"/>
      <c r="S11" s="156"/>
      <c r="T11" s="156"/>
      <c r="U11" s="156"/>
      <c r="V11" s="156"/>
      <c r="W11" s="156"/>
    </row>
    <row r="12" ht="52.5" customHeight="1" outlineLevel="1" spans="1:23">
      <c r="A12" s="155" t="s">
        <v>337</v>
      </c>
      <c r="B12" s="155" t="s">
        <v>340</v>
      </c>
      <c r="C12" s="155" t="s">
        <v>339</v>
      </c>
      <c r="D12" s="155" t="s">
        <v>46</v>
      </c>
      <c r="E12" s="155" t="s">
        <v>111</v>
      </c>
      <c r="F12" s="155" t="s">
        <v>112</v>
      </c>
      <c r="G12" s="155" t="s">
        <v>303</v>
      </c>
      <c r="H12" s="155" t="s">
        <v>304</v>
      </c>
      <c r="I12" s="156"/>
      <c r="J12" s="156"/>
      <c r="K12" s="156"/>
      <c r="L12" s="156"/>
      <c r="M12" s="156"/>
      <c r="N12" s="155"/>
      <c r="O12" s="155"/>
      <c r="P12" s="155"/>
      <c r="Q12" s="156"/>
      <c r="R12" s="156"/>
      <c r="S12" s="156"/>
      <c r="T12" s="156"/>
      <c r="U12" s="156"/>
      <c r="V12" s="156"/>
      <c r="W12" s="156"/>
    </row>
    <row r="13" ht="52.5" customHeight="1" spans="1:23">
      <c r="A13" s="155"/>
      <c r="B13" s="155"/>
      <c r="C13" s="155" t="s">
        <v>341</v>
      </c>
      <c r="D13" s="155"/>
      <c r="E13" s="155"/>
      <c r="F13" s="155"/>
      <c r="G13" s="155"/>
      <c r="H13" s="155"/>
      <c r="I13" s="156"/>
      <c r="J13" s="156"/>
      <c r="K13" s="156"/>
      <c r="L13" s="156"/>
      <c r="M13" s="156"/>
      <c r="N13" s="155"/>
      <c r="O13" s="155"/>
      <c r="P13" s="155"/>
      <c r="Q13" s="156"/>
      <c r="R13" s="156"/>
      <c r="S13" s="156"/>
      <c r="T13" s="156"/>
      <c r="U13" s="156"/>
      <c r="V13" s="156"/>
      <c r="W13" s="156"/>
    </row>
    <row r="14" ht="52.5" customHeight="1" outlineLevel="1" spans="1:23">
      <c r="A14" s="155" t="s">
        <v>337</v>
      </c>
      <c r="B14" s="155" t="s">
        <v>342</v>
      </c>
      <c r="C14" s="155" t="s">
        <v>341</v>
      </c>
      <c r="D14" s="155" t="s">
        <v>46</v>
      </c>
      <c r="E14" s="155" t="s">
        <v>95</v>
      </c>
      <c r="F14" s="155" t="s">
        <v>96</v>
      </c>
      <c r="G14" s="155" t="s">
        <v>303</v>
      </c>
      <c r="H14" s="155" t="s">
        <v>304</v>
      </c>
      <c r="I14" s="156"/>
      <c r="J14" s="156"/>
      <c r="K14" s="156"/>
      <c r="L14" s="156"/>
      <c r="M14" s="156"/>
      <c r="N14" s="155"/>
      <c r="O14" s="155"/>
      <c r="P14" s="155"/>
      <c r="Q14" s="156"/>
      <c r="R14" s="156"/>
      <c r="S14" s="156"/>
      <c r="T14" s="156"/>
      <c r="U14" s="156"/>
      <c r="V14" s="156"/>
      <c r="W14" s="156"/>
    </row>
    <row r="15" ht="52.5" customHeight="1" outlineLevel="1" spans="1:23">
      <c r="A15" s="155" t="s">
        <v>337</v>
      </c>
      <c r="B15" s="155" t="s">
        <v>342</v>
      </c>
      <c r="C15" s="155" t="s">
        <v>341</v>
      </c>
      <c r="D15" s="155" t="s">
        <v>46</v>
      </c>
      <c r="E15" s="155" t="s">
        <v>99</v>
      </c>
      <c r="F15" s="155" t="s">
        <v>100</v>
      </c>
      <c r="G15" s="155" t="s">
        <v>303</v>
      </c>
      <c r="H15" s="155" t="s">
        <v>304</v>
      </c>
      <c r="I15" s="156"/>
      <c r="J15" s="156"/>
      <c r="K15" s="156"/>
      <c r="L15" s="156"/>
      <c r="M15" s="156"/>
      <c r="N15" s="155"/>
      <c r="O15" s="155"/>
      <c r="P15" s="155"/>
      <c r="Q15" s="156"/>
      <c r="R15" s="156"/>
      <c r="S15" s="156"/>
      <c r="T15" s="156"/>
      <c r="U15" s="156"/>
      <c r="V15" s="156"/>
      <c r="W15" s="156"/>
    </row>
    <row r="16" ht="52.5" customHeight="1" outlineLevel="1" spans="1:23">
      <c r="A16" s="155" t="s">
        <v>337</v>
      </c>
      <c r="B16" s="155" t="s">
        <v>342</v>
      </c>
      <c r="C16" s="155" t="s">
        <v>341</v>
      </c>
      <c r="D16" s="155" t="s">
        <v>46</v>
      </c>
      <c r="E16" s="155" t="s">
        <v>107</v>
      </c>
      <c r="F16" s="155" t="s">
        <v>108</v>
      </c>
      <c r="G16" s="155" t="s">
        <v>303</v>
      </c>
      <c r="H16" s="155" t="s">
        <v>304</v>
      </c>
      <c r="I16" s="156"/>
      <c r="J16" s="156"/>
      <c r="K16" s="156"/>
      <c r="L16" s="156"/>
      <c r="M16" s="156"/>
      <c r="N16" s="155"/>
      <c r="O16" s="155"/>
      <c r="P16" s="155"/>
      <c r="Q16" s="156"/>
      <c r="R16" s="156"/>
      <c r="S16" s="156"/>
      <c r="T16" s="156"/>
      <c r="U16" s="156"/>
      <c r="V16" s="156"/>
      <c r="W16" s="156"/>
    </row>
    <row r="17" ht="52.5" customHeight="1" spans="1:23">
      <c r="A17" s="155"/>
      <c r="B17" s="155"/>
      <c r="C17" s="155" t="s">
        <v>343</v>
      </c>
      <c r="D17" s="155"/>
      <c r="E17" s="155"/>
      <c r="F17" s="155"/>
      <c r="G17" s="155"/>
      <c r="H17" s="155"/>
      <c r="I17" s="156">
        <v>185000</v>
      </c>
      <c r="J17" s="156">
        <v>185000</v>
      </c>
      <c r="K17" s="156">
        <v>185000</v>
      </c>
      <c r="L17" s="156"/>
      <c r="M17" s="156"/>
      <c r="N17" s="155"/>
      <c r="O17" s="155"/>
      <c r="P17" s="155"/>
      <c r="Q17" s="156"/>
      <c r="R17" s="156"/>
      <c r="S17" s="156"/>
      <c r="T17" s="156"/>
      <c r="U17" s="156"/>
      <c r="V17" s="156"/>
      <c r="W17" s="156"/>
    </row>
    <row r="18" ht="52.5" customHeight="1" outlineLevel="1" spans="1:23">
      <c r="A18" s="155" t="s">
        <v>344</v>
      </c>
      <c r="B18" s="155" t="s">
        <v>345</v>
      </c>
      <c r="C18" s="155" t="s">
        <v>343</v>
      </c>
      <c r="D18" s="155" t="s">
        <v>46</v>
      </c>
      <c r="E18" s="155" t="s">
        <v>127</v>
      </c>
      <c r="F18" s="155" t="s">
        <v>128</v>
      </c>
      <c r="G18" s="155" t="s">
        <v>277</v>
      </c>
      <c r="H18" s="155" t="s">
        <v>278</v>
      </c>
      <c r="I18" s="156">
        <v>10000</v>
      </c>
      <c r="J18" s="156">
        <v>10000</v>
      </c>
      <c r="K18" s="156">
        <v>10000</v>
      </c>
      <c r="L18" s="156"/>
      <c r="M18" s="156"/>
      <c r="N18" s="155"/>
      <c r="O18" s="155"/>
      <c r="P18" s="155"/>
      <c r="Q18" s="156"/>
      <c r="R18" s="156"/>
      <c r="S18" s="156"/>
      <c r="T18" s="156"/>
      <c r="U18" s="156"/>
      <c r="V18" s="156"/>
      <c r="W18" s="156"/>
    </row>
    <row r="19" ht="52.5" customHeight="1" outlineLevel="1" spans="1:23">
      <c r="A19" s="155" t="s">
        <v>344</v>
      </c>
      <c r="B19" s="155" t="s">
        <v>345</v>
      </c>
      <c r="C19" s="155" t="s">
        <v>343</v>
      </c>
      <c r="D19" s="155" t="s">
        <v>46</v>
      </c>
      <c r="E19" s="155" t="s">
        <v>127</v>
      </c>
      <c r="F19" s="155" t="s">
        <v>128</v>
      </c>
      <c r="G19" s="155" t="s">
        <v>346</v>
      </c>
      <c r="H19" s="155" t="s">
        <v>347</v>
      </c>
      <c r="I19" s="156">
        <v>11000</v>
      </c>
      <c r="J19" s="156">
        <v>11000</v>
      </c>
      <c r="K19" s="156">
        <v>11000</v>
      </c>
      <c r="L19" s="156"/>
      <c r="M19" s="156"/>
      <c r="N19" s="155"/>
      <c r="O19" s="155"/>
      <c r="P19" s="155"/>
      <c r="Q19" s="156"/>
      <c r="R19" s="156"/>
      <c r="S19" s="156"/>
      <c r="T19" s="156"/>
      <c r="U19" s="156"/>
      <c r="V19" s="156"/>
      <c r="W19" s="156"/>
    </row>
    <row r="20" ht="52.5" customHeight="1" outlineLevel="1" spans="1:23">
      <c r="A20" s="155" t="s">
        <v>344</v>
      </c>
      <c r="B20" s="155" t="s">
        <v>345</v>
      </c>
      <c r="C20" s="155" t="s">
        <v>343</v>
      </c>
      <c r="D20" s="155" t="s">
        <v>46</v>
      </c>
      <c r="E20" s="155" t="s">
        <v>127</v>
      </c>
      <c r="F20" s="155" t="s">
        <v>128</v>
      </c>
      <c r="G20" s="155" t="s">
        <v>348</v>
      </c>
      <c r="H20" s="155" t="s">
        <v>349</v>
      </c>
      <c r="I20" s="156">
        <v>20000</v>
      </c>
      <c r="J20" s="156">
        <v>20000</v>
      </c>
      <c r="K20" s="156">
        <v>20000</v>
      </c>
      <c r="L20" s="156"/>
      <c r="M20" s="156"/>
      <c r="N20" s="155"/>
      <c r="O20" s="155"/>
      <c r="P20" s="155"/>
      <c r="Q20" s="156"/>
      <c r="R20" s="156"/>
      <c r="S20" s="156"/>
      <c r="T20" s="156"/>
      <c r="U20" s="156"/>
      <c r="V20" s="156"/>
      <c r="W20" s="156"/>
    </row>
    <row r="21" ht="52.5" customHeight="1" outlineLevel="1" spans="1:23">
      <c r="A21" s="155" t="s">
        <v>344</v>
      </c>
      <c r="B21" s="155" t="s">
        <v>345</v>
      </c>
      <c r="C21" s="155" t="s">
        <v>343</v>
      </c>
      <c r="D21" s="155" t="s">
        <v>46</v>
      </c>
      <c r="E21" s="155" t="s">
        <v>127</v>
      </c>
      <c r="F21" s="155" t="s">
        <v>128</v>
      </c>
      <c r="G21" s="155" t="s">
        <v>350</v>
      </c>
      <c r="H21" s="155" t="s">
        <v>351</v>
      </c>
      <c r="I21" s="156">
        <v>12654</v>
      </c>
      <c r="J21" s="156">
        <v>12654</v>
      </c>
      <c r="K21" s="156">
        <v>12654</v>
      </c>
      <c r="L21" s="156"/>
      <c r="M21" s="156"/>
      <c r="N21" s="155"/>
      <c r="O21" s="155"/>
      <c r="P21" s="155"/>
      <c r="Q21" s="156"/>
      <c r="R21" s="156"/>
      <c r="S21" s="156"/>
      <c r="T21" s="156"/>
      <c r="U21" s="156"/>
      <c r="V21" s="156"/>
      <c r="W21" s="156"/>
    </row>
    <row r="22" ht="52.5" customHeight="1" outlineLevel="1" spans="1:23">
      <c r="A22" s="155" t="s">
        <v>344</v>
      </c>
      <c r="B22" s="155" t="s">
        <v>345</v>
      </c>
      <c r="C22" s="155" t="s">
        <v>343</v>
      </c>
      <c r="D22" s="155" t="s">
        <v>46</v>
      </c>
      <c r="E22" s="155" t="s">
        <v>127</v>
      </c>
      <c r="F22" s="155" t="s">
        <v>128</v>
      </c>
      <c r="G22" s="155" t="s">
        <v>297</v>
      </c>
      <c r="H22" s="155" t="s">
        <v>298</v>
      </c>
      <c r="I22" s="156">
        <v>6346</v>
      </c>
      <c r="J22" s="156">
        <v>6346</v>
      </c>
      <c r="K22" s="156">
        <v>6346</v>
      </c>
      <c r="L22" s="156"/>
      <c r="M22" s="156"/>
      <c r="N22" s="155"/>
      <c r="O22" s="155"/>
      <c r="P22" s="155"/>
      <c r="Q22" s="156"/>
      <c r="R22" s="156"/>
      <c r="S22" s="156"/>
      <c r="T22" s="156"/>
      <c r="U22" s="156"/>
      <c r="V22" s="156"/>
      <c r="W22" s="156"/>
    </row>
    <row r="23" ht="52.5" customHeight="1" outlineLevel="1" spans="1:23">
      <c r="A23" s="155" t="s">
        <v>344</v>
      </c>
      <c r="B23" s="155" t="s">
        <v>345</v>
      </c>
      <c r="C23" s="155" t="s">
        <v>343</v>
      </c>
      <c r="D23" s="155" t="s">
        <v>46</v>
      </c>
      <c r="E23" s="155" t="s">
        <v>127</v>
      </c>
      <c r="F23" s="155" t="s">
        <v>128</v>
      </c>
      <c r="G23" s="155" t="s">
        <v>303</v>
      </c>
      <c r="H23" s="155" t="s">
        <v>304</v>
      </c>
      <c r="I23" s="156">
        <v>125000</v>
      </c>
      <c r="J23" s="156">
        <v>125000</v>
      </c>
      <c r="K23" s="156">
        <v>125000</v>
      </c>
      <c r="L23" s="156"/>
      <c r="M23" s="156"/>
      <c r="N23" s="155"/>
      <c r="O23" s="155"/>
      <c r="P23" s="155"/>
      <c r="Q23" s="156"/>
      <c r="R23" s="156"/>
      <c r="S23" s="156"/>
      <c r="T23" s="156"/>
      <c r="U23" s="156"/>
      <c r="V23" s="156"/>
      <c r="W23" s="156"/>
    </row>
    <row r="24" ht="52.5" customHeight="1" spans="1:23">
      <c r="A24" s="155"/>
      <c r="B24" s="155"/>
      <c r="C24" s="155" t="s">
        <v>352</v>
      </c>
      <c r="D24" s="155"/>
      <c r="E24" s="155"/>
      <c r="F24" s="155"/>
      <c r="G24" s="155"/>
      <c r="H24" s="155"/>
      <c r="I24" s="156">
        <v>30000</v>
      </c>
      <c r="J24" s="156">
        <v>30000</v>
      </c>
      <c r="K24" s="156">
        <v>30000</v>
      </c>
      <c r="L24" s="156"/>
      <c r="M24" s="156"/>
      <c r="N24" s="155"/>
      <c r="O24" s="155"/>
      <c r="P24" s="155"/>
      <c r="Q24" s="156"/>
      <c r="R24" s="156"/>
      <c r="S24" s="156"/>
      <c r="T24" s="156"/>
      <c r="U24" s="156"/>
      <c r="V24" s="156"/>
      <c r="W24" s="156"/>
    </row>
    <row r="25" ht="52.5" customHeight="1" outlineLevel="1" spans="1:23">
      <c r="A25" s="155" t="s">
        <v>344</v>
      </c>
      <c r="B25" s="155" t="s">
        <v>353</v>
      </c>
      <c r="C25" s="155" t="s">
        <v>352</v>
      </c>
      <c r="D25" s="155" t="s">
        <v>46</v>
      </c>
      <c r="E25" s="155" t="s">
        <v>129</v>
      </c>
      <c r="F25" s="155" t="s">
        <v>130</v>
      </c>
      <c r="G25" s="155" t="s">
        <v>277</v>
      </c>
      <c r="H25" s="155" t="s">
        <v>278</v>
      </c>
      <c r="I25" s="156">
        <v>11000</v>
      </c>
      <c r="J25" s="156">
        <v>11000</v>
      </c>
      <c r="K25" s="156">
        <v>11000</v>
      </c>
      <c r="L25" s="156"/>
      <c r="M25" s="156"/>
      <c r="N25" s="155"/>
      <c r="O25" s="155"/>
      <c r="P25" s="155"/>
      <c r="Q25" s="156"/>
      <c r="R25" s="156"/>
      <c r="S25" s="156"/>
      <c r="T25" s="156"/>
      <c r="U25" s="156"/>
      <c r="V25" s="156"/>
      <c r="W25" s="156"/>
    </row>
    <row r="26" ht="52.5" customHeight="1" outlineLevel="1" spans="1:23">
      <c r="A26" s="155" t="s">
        <v>344</v>
      </c>
      <c r="B26" s="155" t="s">
        <v>353</v>
      </c>
      <c r="C26" s="155" t="s">
        <v>352</v>
      </c>
      <c r="D26" s="155" t="s">
        <v>46</v>
      </c>
      <c r="E26" s="155" t="s">
        <v>129</v>
      </c>
      <c r="F26" s="155" t="s">
        <v>130</v>
      </c>
      <c r="G26" s="155" t="s">
        <v>354</v>
      </c>
      <c r="H26" s="155" t="s">
        <v>355</v>
      </c>
      <c r="I26" s="156">
        <v>700</v>
      </c>
      <c r="J26" s="156">
        <v>700</v>
      </c>
      <c r="K26" s="156">
        <v>700</v>
      </c>
      <c r="L26" s="156"/>
      <c r="M26" s="156"/>
      <c r="N26" s="155"/>
      <c r="O26" s="155"/>
      <c r="P26" s="155"/>
      <c r="Q26" s="156"/>
      <c r="R26" s="156"/>
      <c r="S26" s="156"/>
      <c r="T26" s="156"/>
      <c r="U26" s="156"/>
      <c r="V26" s="156"/>
      <c r="W26" s="156"/>
    </row>
    <row r="27" ht="52.5" customHeight="1" outlineLevel="1" spans="1:23">
      <c r="A27" s="155" t="s">
        <v>344</v>
      </c>
      <c r="B27" s="155" t="s">
        <v>353</v>
      </c>
      <c r="C27" s="155" t="s">
        <v>352</v>
      </c>
      <c r="D27" s="155" t="s">
        <v>46</v>
      </c>
      <c r="E27" s="155" t="s">
        <v>129</v>
      </c>
      <c r="F27" s="155" t="s">
        <v>130</v>
      </c>
      <c r="G27" s="155" t="s">
        <v>356</v>
      </c>
      <c r="H27" s="155" t="s">
        <v>357</v>
      </c>
      <c r="I27" s="156">
        <v>4500</v>
      </c>
      <c r="J27" s="156">
        <v>4500</v>
      </c>
      <c r="K27" s="156">
        <v>4500</v>
      </c>
      <c r="L27" s="156"/>
      <c r="M27" s="156"/>
      <c r="N27" s="155"/>
      <c r="O27" s="155"/>
      <c r="P27" s="155"/>
      <c r="Q27" s="156"/>
      <c r="R27" s="156"/>
      <c r="S27" s="156"/>
      <c r="T27" s="156"/>
      <c r="U27" s="156"/>
      <c r="V27" s="156"/>
      <c r="W27" s="156"/>
    </row>
    <row r="28" ht="52.5" customHeight="1" outlineLevel="1" spans="1:23">
      <c r="A28" s="155" t="s">
        <v>344</v>
      </c>
      <c r="B28" s="155" t="s">
        <v>353</v>
      </c>
      <c r="C28" s="155" t="s">
        <v>352</v>
      </c>
      <c r="D28" s="155" t="s">
        <v>46</v>
      </c>
      <c r="E28" s="155" t="s">
        <v>129</v>
      </c>
      <c r="F28" s="155" t="s">
        <v>130</v>
      </c>
      <c r="G28" s="155" t="s">
        <v>346</v>
      </c>
      <c r="H28" s="155" t="s">
        <v>347</v>
      </c>
      <c r="I28" s="156">
        <v>7000</v>
      </c>
      <c r="J28" s="156">
        <v>7000</v>
      </c>
      <c r="K28" s="156">
        <v>7000</v>
      </c>
      <c r="L28" s="156"/>
      <c r="M28" s="156"/>
      <c r="N28" s="155"/>
      <c r="O28" s="155"/>
      <c r="P28" s="155"/>
      <c r="Q28" s="156"/>
      <c r="R28" s="156"/>
      <c r="S28" s="156"/>
      <c r="T28" s="156"/>
      <c r="U28" s="156"/>
      <c r="V28" s="156"/>
      <c r="W28" s="156"/>
    </row>
    <row r="29" ht="52.5" customHeight="1" outlineLevel="1" spans="1:23">
      <c r="A29" s="155" t="s">
        <v>344</v>
      </c>
      <c r="B29" s="155" t="s">
        <v>353</v>
      </c>
      <c r="C29" s="155" t="s">
        <v>352</v>
      </c>
      <c r="D29" s="155" t="s">
        <v>46</v>
      </c>
      <c r="E29" s="155" t="s">
        <v>129</v>
      </c>
      <c r="F29" s="155" t="s">
        <v>130</v>
      </c>
      <c r="G29" s="155" t="s">
        <v>358</v>
      </c>
      <c r="H29" s="155" t="s">
        <v>359</v>
      </c>
      <c r="I29" s="156">
        <v>5000</v>
      </c>
      <c r="J29" s="156">
        <v>5000</v>
      </c>
      <c r="K29" s="156">
        <v>5000</v>
      </c>
      <c r="L29" s="156"/>
      <c r="M29" s="156"/>
      <c r="N29" s="155"/>
      <c r="O29" s="155"/>
      <c r="P29" s="155"/>
      <c r="Q29" s="156"/>
      <c r="R29" s="156"/>
      <c r="S29" s="156"/>
      <c r="T29" s="156"/>
      <c r="U29" s="156"/>
      <c r="V29" s="156"/>
      <c r="W29" s="156"/>
    </row>
    <row r="30" ht="52.5" customHeight="1" outlineLevel="1" spans="1:23">
      <c r="A30" s="155" t="s">
        <v>344</v>
      </c>
      <c r="B30" s="155" t="s">
        <v>353</v>
      </c>
      <c r="C30" s="155" t="s">
        <v>352</v>
      </c>
      <c r="D30" s="155" t="s">
        <v>46</v>
      </c>
      <c r="E30" s="155" t="s">
        <v>129</v>
      </c>
      <c r="F30" s="155" t="s">
        <v>130</v>
      </c>
      <c r="G30" s="155" t="s">
        <v>360</v>
      </c>
      <c r="H30" s="155" t="s">
        <v>361</v>
      </c>
      <c r="I30" s="156">
        <v>1800</v>
      </c>
      <c r="J30" s="156">
        <v>1800</v>
      </c>
      <c r="K30" s="156">
        <v>1800</v>
      </c>
      <c r="L30" s="156"/>
      <c r="M30" s="156"/>
      <c r="N30" s="155"/>
      <c r="O30" s="155"/>
      <c r="P30" s="155"/>
      <c r="Q30" s="156"/>
      <c r="R30" s="156"/>
      <c r="S30" s="156"/>
      <c r="T30" s="156"/>
      <c r="U30" s="156"/>
      <c r="V30" s="156"/>
      <c r="W30" s="156"/>
    </row>
    <row r="31" ht="52.5" customHeight="1" spans="1:23">
      <c r="A31" s="155"/>
      <c r="B31" s="155"/>
      <c r="C31" s="155" t="s">
        <v>362</v>
      </c>
      <c r="D31" s="155"/>
      <c r="E31" s="155"/>
      <c r="F31" s="155"/>
      <c r="G31" s="155"/>
      <c r="H31" s="155"/>
      <c r="I31" s="156">
        <v>643563</v>
      </c>
      <c r="J31" s="156">
        <v>643563</v>
      </c>
      <c r="K31" s="156">
        <v>643563</v>
      </c>
      <c r="L31" s="156"/>
      <c r="M31" s="156"/>
      <c r="N31" s="155"/>
      <c r="O31" s="155"/>
      <c r="P31" s="155"/>
      <c r="Q31" s="156"/>
      <c r="R31" s="156"/>
      <c r="S31" s="156"/>
      <c r="T31" s="156"/>
      <c r="U31" s="156"/>
      <c r="V31" s="156"/>
      <c r="W31" s="156"/>
    </row>
    <row r="32" ht="52.5" customHeight="1" outlineLevel="1" spans="1:23">
      <c r="A32" s="155" t="s">
        <v>337</v>
      </c>
      <c r="B32" s="155" t="s">
        <v>363</v>
      </c>
      <c r="C32" s="155" t="s">
        <v>362</v>
      </c>
      <c r="D32" s="155" t="s">
        <v>46</v>
      </c>
      <c r="E32" s="155" t="s">
        <v>95</v>
      </c>
      <c r="F32" s="155" t="s">
        <v>96</v>
      </c>
      <c r="G32" s="155" t="s">
        <v>303</v>
      </c>
      <c r="H32" s="155" t="s">
        <v>304</v>
      </c>
      <c r="I32" s="156">
        <v>1680</v>
      </c>
      <c r="J32" s="156">
        <v>1680</v>
      </c>
      <c r="K32" s="156">
        <v>1680</v>
      </c>
      <c r="L32" s="156"/>
      <c r="M32" s="156"/>
      <c r="N32" s="155"/>
      <c r="O32" s="155"/>
      <c r="P32" s="155"/>
      <c r="Q32" s="156"/>
      <c r="R32" s="156"/>
      <c r="S32" s="156"/>
      <c r="T32" s="156"/>
      <c r="U32" s="156"/>
      <c r="V32" s="156"/>
      <c r="W32" s="156"/>
    </row>
    <row r="33" ht="52.5" customHeight="1" outlineLevel="1" spans="1:23">
      <c r="A33" s="155" t="s">
        <v>337</v>
      </c>
      <c r="B33" s="155" t="s">
        <v>363</v>
      </c>
      <c r="C33" s="155" t="s">
        <v>362</v>
      </c>
      <c r="D33" s="155" t="s">
        <v>46</v>
      </c>
      <c r="E33" s="155" t="s">
        <v>95</v>
      </c>
      <c r="F33" s="155" t="s">
        <v>96</v>
      </c>
      <c r="G33" s="155" t="s">
        <v>303</v>
      </c>
      <c r="H33" s="155" t="s">
        <v>304</v>
      </c>
      <c r="I33" s="156">
        <v>27548.4</v>
      </c>
      <c r="J33" s="156">
        <v>27548.4</v>
      </c>
      <c r="K33" s="156">
        <v>27548.4</v>
      </c>
      <c r="L33" s="156"/>
      <c r="M33" s="156"/>
      <c r="N33" s="155"/>
      <c r="O33" s="155"/>
      <c r="P33" s="155"/>
      <c r="Q33" s="156"/>
      <c r="R33" s="156"/>
      <c r="S33" s="156"/>
      <c r="T33" s="156"/>
      <c r="U33" s="156"/>
      <c r="V33" s="156"/>
      <c r="W33" s="156"/>
    </row>
    <row r="34" ht="52.5" customHeight="1" outlineLevel="1" spans="1:23">
      <c r="A34" s="155" t="s">
        <v>337</v>
      </c>
      <c r="B34" s="155" t="s">
        <v>363</v>
      </c>
      <c r="C34" s="155" t="s">
        <v>362</v>
      </c>
      <c r="D34" s="155" t="s">
        <v>46</v>
      </c>
      <c r="E34" s="155" t="s">
        <v>97</v>
      </c>
      <c r="F34" s="155" t="s">
        <v>98</v>
      </c>
      <c r="G34" s="155" t="s">
        <v>303</v>
      </c>
      <c r="H34" s="155" t="s">
        <v>304</v>
      </c>
      <c r="I34" s="156">
        <v>91000</v>
      </c>
      <c r="J34" s="156">
        <v>91000</v>
      </c>
      <c r="K34" s="156">
        <v>91000</v>
      </c>
      <c r="L34" s="156"/>
      <c r="M34" s="156"/>
      <c r="N34" s="155"/>
      <c r="O34" s="155"/>
      <c r="P34" s="155"/>
      <c r="Q34" s="156"/>
      <c r="R34" s="156"/>
      <c r="S34" s="156"/>
      <c r="T34" s="156"/>
      <c r="U34" s="156"/>
      <c r="V34" s="156"/>
      <c r="W34" s="156"/>
    </row>
    <row r="35" ht="52.5" customHeight="1" outlineLevel="1" spans="1:23">
      <c r="A35" s="155" t="s">
        <v>337</v>
      </c>
      <c r="B35" s="155" t="s">
        <v>363</v>
      </c>
      <c r="C35" s="155" t="s">
        <v>362</v>
      </c>
      <c r="D35" s="155" t="s">
        <v>46</v>
      </c>
      <c r="E35" s="155" t="s">
        <v>99</v>
      </c>
      <c r="F35" s="155" t="s">
        <v>100</v>
      </c>
      <c r="G35" s="155" t="s">
        <v>303</v>
      </c>
      <c r="H35" s="155" t="s">
        <v>304</v>
      </c>
      <c r="I35" s="156">
        <v>39402</v>
      </c>
      <c r="J35" s="156">
        <v>39402</v>
      </c>
      <c r="K35" s="156">
        <v>39402</v>
      </c>
      <c r="L35" s="156"/>
      <c r="M35" s="156"/>
      <c r="N35" s="155"/>
      <c r="O35" s="155"/>
      <c r="P35" s="155"/>
      <c r="Q35" s="156"/>
      <c r="R35" s="156"/>
      <c r="S35" s="156"/>
      <c r="T35" s="156"/>
      <c r="U35" s="156"/>
      <c r="V35" s="156"/>
      <c r="W35" s="156"/>
    </row>
    <row r="36" ht="52.5" customHeight="1" outlineLevel="1" spans="1:23">
      <c r="A36" s="155" t="s">
        <v>337</v>
      </c>
      <c r="B36" s="155" t="s">
        <v>363</v>
      </c>
      <c r="C36" s="155" t="s">
        <v>362</v>
      </c>
      <c r="D36" s="155" t="s">
        <v>46</v>
      </c>
      <c r="E36" s="155" t="s">
        <v>103</v>
      </c>
      <c r="F36" s="155" t="s">
        <v>104</v>
      </c>
      <c r="G36" s="155" t="s">
        <v>303</v>
      </c>
      <c r="H36" s="155" t="s">
        <v>304</v>
      </c>
      <c r="I36" s="156">
        <v>93275</v>
      </c>
      <c r="J36" s="156">
        <v>93275</v>
      </c>
      <c r="K36" s="156">
        <v>93275</v>
      </c>
      <c r="L36" s="156"/>
      <c r="M36" s="156"/>
      <c r="N36" s="155"/>
      <c r="O36" s="155"/>
      <c r="P36" s="155"/>
      <c r="Q36" s="156"/>
      <c r="R36" s="156"/>
      <c r="S36" s="156"/>
      <c r="T36" s="156"/>
      <c r="U36" s="156"/>
      <c r="V36" s="156"/>
      <c r="W36" s="156"/>
    </row>
    <row r="37" ht="52.5" customHeight="1" outlineLevel="1" spans="1:23">
      <c r="A37" s="155" t="s">
        <v>337</v>
      </c>
      <c r="B37" s="155" t="s">
        <v>363</v>
      </c>
      <c r="C37" s="155" t="s">
        <v>362</v>
      </c>
      <c r="D37" s="155" t="s">
        <v>46</v>
      </c>
      <c r="E37" s="155" t="s">
        <v>107</v>
      </c>
      <c r="F37" s="155" t="s">
        <v>108</v>
      </c>
      <c r="G37" s="155" t="s">
        <v>303</v>
      </c>
      <c r="H37" s="155" t="s">
        <v>304</v>
      </c>
      <c r="I37" s="156">
        <v>3744</v>
      </c>
      <c r="J37" s="156">
        <v>3744</v>
      </c>
      <c r="K37" s="156">
        <v>3744</v>
      </c>
      <c r="L37" s="156"/>
      <c r="M37" s="156"/>
      <c r="N37" s="155"/>
      <c r="O37" s="155"/>
      <c r="P37" s="155"/>
      <c r="Q37" s="156"/>
      <c r="R37" s="156"/>
      <c r="S37" s="156"/>
      <c r="T37" s="156"/>
      <c r="U37" s="156"/>
      <c r="V37" s="156"/>
      <c r="W37" s="156"/>
    </row>
    <row r="38" ht="52.5" customHeight="1" outlineLevel="1" spans="1:23">
      <c r="A38" s="155" t="s">
        <v>337</v>
      </c>
      <c r="B38" s="155" t="s">
        <v>363</v>
      </c>
      <c r="C38" s="155" t="s">
        <v>362</v>
      </c>
      <c r="D38" s="155" t="s">
        <v>46</v>
      </c>
      <c r="E38" s="155" t="s">
        <v>107</v>
      </c>
      <c r="F38" s="155" t="s">
        <v>108</v>
      </c>
      <c r="G38" s="155" t="s">
        <v>303</v>
      </c>
      <c r="H38" s="155" t="s">
        <v>304</v>
      </c>
      <c r="I38" s="156">
        <v>386913.6</v>
      </c>
      <c r="J38" s="156">
        <v>386913.6</v>
      </c>
      <c r="K38" s="156">
        <v>386913.6</v>
      </c>
      <c r="L38" s="156"/>
      <c r="M38" s="156"/>
      <c r="N38" s="155"/>
      <c r="O38" s="155"/>
      <c r="P38" s="155"/>
      <c r="Q38" s="156"/>
      <c r="R38" s="156"/>
      <c r="S38" s="156"/>
      <c r="T38" s="156"/>
      <c r="U38" s="156"/>
      <c r="V38" s="156"/>
      <c r="W38" s="156"/>
    </row>
    <row r="39" ht="52.5" customHeight="1" spans="1:23">
      <c r="A39" s="155"/>
      <c r="B39" s="155"/>
      <c r="C39" s="155" t="s">
        <v>364</v>
      </c>
      <c r="D39" s="155"/>
      <c r="E39" s="155"/>
      <c r="F39" s="155"/>
      <c r="G39" s="155"/>
      <c r="H39" s="155"/>
      <c r="I39" s="156">
        <v>59800</v>
      </c>
      <c r="J39" s="156">
        <v>59800</v>
      </c>
      <c r="K39" s="156">
        <v>59800</v>
      </c>
      <c r="L39" s="156"/>
      <c r="M39" s="156"/>
      <c r="N39" s="155"/>
      <c r="O39" s="155"/>
      <c r="P39" s="155"/>
      <c r="Q39" s="156"/>
      <c r="R39" s="156"/>
      <c r="S39" s="156"/>
      <c r="T39" s="156"/>
      <c r="U39" s="156"/>
      <c r="V39" s="156"/>
      <c r="W39" s="156"/>
    </row>
    <row r="40" ht="52.5" customHeight="1" outlineLevel="1" spans="1:23">
      <c r="A40" s="155" t="s">
        <v>337</v>
      </c>
      <c r="B40" s="155" t="s">
        <v>365</v>
      </c>
      <c r="C40" s="155" t="s">
        <v>364</v>
      </c>
      <c r="D40" s="155" t="s">
        <v>46</v>
      </c>
      <c r="E40" s="155" t="s">
        <v>119</v>
      </c>
      <c r="F40" s="155" t="s">
        <v>120</v>
      </c>
      <c r="G40" s="155" t="s">
        <v>277</v>
      </c>
      <c r="H40" s="155" t="s">
        <v>278</v>
      </c>
      <c r="I40" s="156">
        <v>14800</v>
      </c>
      <c r="J40" s="156">
        <v>14800</v>
      </c>
      <c r="K40" s="156">
        <v>14800</v>
      </c>
      <c r="L40" s="156"/>
      <c r="M40" s="156"/>
      <c r="N40" s="155"/>
      <c r="O40" s="155"/>
      <c r="P40" s="155"/>
      <c r="Q40" s="156"/>
      <c r="R40" s="156"/>
      <c r="S40" s="156"/>
      <c r="T40" s="156"/>
      <c r="U40" s="156"/>
      <c r="V40" s="156"/>
      <c r="W40" s="156"/>
    </row>
    <row r="41" ht="52.5" customHeight="1" outlineLevel="1" spans="1:23">
      <c r="A41" s="155" t="s">
        <v>337</v>
      </c>
      <c r="B41" s="155" t="s">
        <v>365</v>
      </c>
      <c r="C41" s="155" t="s">
        <v>364</v>
      </c>
      <c r="D41" s="155" t="s">
        <v>46</v>
      </c>
      <c r="E41" s="155" t="s">
        <v>140</v>
      </c>
      <c r="F41" s="155" t="s">
        <v>141</v>
      </c>
      <c r="G41" s="155" t="s">
        <v>366</v>
      </c>
      <c r="H41" s="155" t="s">
        <v>367</v>
      </c>
      <c r="I41" s="156">
        <v>10000</v>
      </c>
      <c r="J41" s="156">
        <v>10000</v>
      </c>
      <c r="K41" s="156">
        <v>10000</v>
      </c>
      <c r="L41" s="156"/>
      <c r="M41" s="156"/>
      <c r="N41" s="155"/>
      <c r="O41" s="155"/>
      <c r="P41" s="155"/>
      <c r="Q41" s="156"/>
      <c r="R41" s="156"/>
      <c r="S41" s="156"/>
      <c r="T41" s="156"/>
      <c r="U41" s="156"/>
      <c r="V41" s="156"/>
      <c r="W41" s="156"/>
    </row>
    <row r="42" ht="52.5" customHeight="1" outlineLevel="1" spans="1:23">
      <c r="A42" s="155" t="s">
        <v>337</v>
      </c>
      <c r="B42" s="155" t="s">
        <v>365</v>
      </c>
      <c r="C42" s="155" t="s">
        <v>364</v>
      </c>
      <c r="D42" s="155" t="s">
        <v>46</v>
      </c>
      <c r="E42" s="155" t="s">
        <v>140</v>
      </c>
      <c r="F42" s="155" t="s">
        <v>141</v>
      </c>
      <c r="G42" s="155" t="s">
        <v>360</v>
      </c>
      <c r="H42" s="155" t="s">
        <v>361</v>
      </c>
      <c r="I42" s="156">
        <v>35000</v>
      </c>
      <c r="J42" s="156">
        <v>35000</v>
      </c>
      <c r="K42" s="156">
        <v>35000</v>
      </c>
      <c r="L42" s="156"/>
      <c r="M42" s="156"/>
      <c r="N42" s="155"/>
      <c r="O42" s="155"/>
      <c r="P42" s="155"/>
      <c r="Q42" s="156"/>
      <c r="R42" s="156"/>
      <c r="S42" s="156"/>
      <c r="T42" s="156"/>
      <c r="U42" s="156"/>
      <c r="V42" s="156"/>
      <c r="W42" s="156"/>
    </row>
    <row r="43" ht="52.5" customHeight="1" spans="1:23">
      <c r="A43" s="155"/>
      <c r="B43" s="155"/>
      <c r="C43" s="155" t="s">
        <v>368</v>
      </c>
      <c r="D43" s="155"/>
      <c r="E43" s="155"/>
      <c r="F43" s="155"/>
      <c r="G43" s="155"/>
      <c r="H43" s="155"/>
      <c r="I43" s="156">
        <v>50000</v>
      </c>
      <c r="J43" s="156">
        <v>50000</v>
      </c>
      <c r="K43" s="156">
        <v>50000</v>
      </c>
      <c r="L43" s="156"/>
      <c r="M43" s="156"/>
      <c r="N43" s="155"/>
      <c r="O43" s="155"/>
      <c r="P43" s="155"/>
      <c r="Q43" s="156"/>
      <c r="R43" s="156"/>
      <c r="S43" s="156"/>
      <c r="T43" s="156"/>
      <c r="U43" s="156"/>
      <c r="V43" s="156"/>
      <c r="W43" s="156"/>
    </row>
    <row r="44" ht="52.5" customHeight="1" outlineLevel="1" spans="1:23">
      <c r="A44" s="155" t="s">
        <v>344</v>
      </c>
      <c r="B44" s="155" t="s">
        <v>369</v>
      </c>
      <c r="C44" s="155" t="s">
        <v>370</v>
      </c>
      <c r="D44" s="155" t="s">
        <v>46</v>
      </c>
      <c r="E44" s="155" t="s">
        <v>105</v>
      </c>
      <c r="F44" s="155" t="s">
        <v>106</v>
      </c>
      <c r="G44" s="155" t="s">
        <v>371</v>
      </c>
      <c r="H44" s="155" t="s">
        <v>372</v>
      </c>
      <c r="I44" s="156">
        <v>30000</v>
      </c>
      <c r="J44" s="156">
        <v>30000</v>
      </c>
      <c r="K44" s="156">
        <v>30000</v>
      </c>
      <c r="L44" s="156"/>
      <c r="M44" s="156"/>
      <c r="N44" s="155"/>
      <c r="O44" s="155"/>
      <c r="P44" s="155"/>
      <c r="Q44" s="156"/>
      <c r="R44" s="156"/>
      <c r="S44" s="156"/>
      <c r="T44" s="156"/>
      <c r="U44" s="156"/>
      <c r="V44" s="156"/>
      <c r="W44" s="156"/>
    </row>
    <row r="45" ht="52.5" customHeight="1" outlineLevel="1" spans="1:23">
      <c r="A45" s="155" t="s">
        <v>344</v>
      </c>
      <c r="B45" s="155" t="s">
        <v>369</v>
      </c>
      <c r="C45" s="155" t="s">
        <v>370</v>
      </c>
      <c r="D45" s="155" t="s">
        <v>46</v>
      </c>
      <c r="E45" s="155" t="s">
        <v>105</v>
      </c>
      <c r="F45" s="155" t="s">
        <v>106</v>
      </c>
      <c r="G45" s="155" t="s">
        <v>373</v>
      </c>
      <c r="H45" s="155" t="s">
        <v>374</v>
      </c>
      <c r="I45" s="156">
        <v>10000</v>
      </c>
      <c r="J45" s="156">
        <v>10000</v>
      </c>
      <c r="K45" s="156">
        <v>10000</v>
      </c>
      <c r="L45" s="156"/>
      <c r="M45" s="156"/>
      <c r="N45" s="155"/>
      <c r="O45" s="155"/>
      <c r="P45" s="155"/>
      <c r="Q45" s="156"/>
      <c r="R45" s="156"/>
      <c r="S45" s="156"/>
      <c r="T45" s="156"/>
      <c r="U45" s="156"/>
      <c r="V45" s="156"/>
      <c r="W45" s="156"/>
    </row>
    <row r="46" ht="52.5" customHeight="1" outlineLevel="1" spans="1:23">
      <c r="A46" s="155" t="s">
        <v>344</v>
      </c>
      <c r="B46" s="155" t="s">
        <v>369</v>
      </c>
      <c r="C46" s="155" t="s">
        <v>370</v>
      </c>
      <c r="D46" s="155" t="s">
        <v>46</v>
      </c>
      <c r="E46" s="155" t="s">
        <v>107</v>
      </c>
      <c r="F46" s="155" t="s">
        <v>108</v>
      </c>
      <c r="G46" s="155" t="s">
        <v>346</v>
      </c>
      <c r="H46" s="155" t="s">
        <v>347</v>
      </c>
      <c r="I46" s="156">
        <v>10000</v>
      </c>
      <c r="J46" s="156">
        <v>10000</v>
      </c>
      <c r="K46" s="156">
        <v>10000</v>
      </c>
      <c r="L46" s="156"/>
      <c r="M46" s="156"/>
      <c r="N46" s="155"/>
      <c r="O46" s="155"/>
      <c r="P46" s="155"/>
      <c r="Q46" s="156"/>
      <c r="R46" s="156"/>
      <c r="S46" s="156"/>
      <c r="T46" s="156"/>
      <c r="U46" s="156"/>
      <c r="V46" s="156"/>
      <c r="W46" s="156"/>
    </row>
    <row r="47" ht="52.5" customHeight="1" spans="1:23">
      <c r="A47" s="155"/>
      <c r="B47" s="155"/>
      <c r="C47" s="155" t="s">
        <v>375</v>
      </c>
      <c r="D47" s="155"/>
      <c r="E47" s="155"/>
      <c r="F47" s="155"/>
      <c r="G47" s="155"/>
      <c r="H47" s="155"/>
      <c r="I47" s="156">
        <v>50400</v>
      </c>
      <c r="J47" s="156">
        <v>50400</v>
      </c>
      <c r="K47" s="156">
        <v>50400</v>
      </c>
      <c r="L47" s="156"/>
      <c r="M47" s="156"/>
      <c r="N47" s="155"/>
      <c r="O47" s="155"/>
      <c r="P47" s="155"/>
      <c r="Q47" s="156"/>
      <c r="R47" s="156"/>
      <c r="S47" s="156"/>
      <c r="T47" s="156"/>
      <c r="U47" s="156"/>
      <c r="V47" s="156"/>
      <c r="W47" s="156"/>
    </row>
    <row r="48" ht="52.5" customHeight="1" outlineLevel="1" spans="1:23">
      <c r="A48" s="155" t="s">
        <v>376</v>
      </c>
      <c r="B48" s="155" t="s">
        <v>377</v>
      </c>
      <c r="C48" s="155" t="s">
        <v>375</v>
      </c>
      <c r="D48" s="155" t="s">
        <v>46</v>
      </c>
      <c r="E48" s="155" t="s">
        <v>105</v>
      </c>
      <c r="F48" s="155" t="s">
        <v>106</v>
      </c>
      <c r="G48" s="155" t="s">
        <v>378</v>
      </c>
      <c r="H48" s="155" t="s">
        <v>379</v>
      </c>
      <c r="I48" s="156">
        <v>50400</v>
      </c>
      <c r="J48" s="156">
        <v>50400</v>
      </c>
      <c r="K48" s="156">
        <v>50400</v>
      </c>
      <c r="L48" s="156"/>
      <c r="M48" s="156"/>
      <c r="N48" s="155"/>
      <c r="O48" s="155"/>
      <c r="P48" s="155"/>
      <c r="Q48" s="156"/>
      <c r="R48" s="156"/>
      <c r="S48" s="156"/>
      <c r="T48" s="156"/>
      <c r="U48" s="156"/>
      <c r="V48" s="156"/>
      <c r="W48" s="156"/>
    </row>
    <row r="49" ht="52.5" customHeight="1" spans="1:23">
      <c r="A49" s="155"/>
      <c r="B49" s="155"/>
      <c r="C49" s="155" t="s">
        <v>380</v>
      </c>
      <c r="D49" s="155"/>
      <c r="E49" s="155"/>
      <c r="F49" s="155"/>
      <c r="G49" s="155"/>
      <c r="H49" s="155"/>
      <c r="I49" s="156">
        <v>100000</v>
      </c>
      <c r="J49" s="156">
        <v>100000</v>
      </c>
      <c r="K49" s="156">
        <v>100000</v>
      </c>
      <c r="L49" s="156"/>
      <c r="M49" s="156"/>
      <c r="N49" s="155"/>
      <c r="O49" s="155"/>
      <c r="P49" s="155"/>
      <c r="Q49" s="156"/>
      <c r="R49" s="156"/>
      <c r="S49" s="156"/>
      <c r="T49" s="156"/>
      <c r="U49" s="156"/>
      <c r="V49" s="156"/>
      <c r="W49" s="156"/>
    </row>
    <row r="50" ht="52.5" customHeight="1" outlineLevel="1" spans="1:23">
      <c r="A50" s="155" t="s">
        <v>344</v>
      </c>
      <c r="B50" s="155" t="s">
        <v>381</v>
      </c>
      <c r="C50" s="155" t="s">
        <v>380</v>
      </c>
      <c r="D50" s="155" t="s">
        <v>46</v>
      </c>
      <c r="E50" s="155" t="s">
        <v>127</v>
      </c>
      <c r="F50" s="155" t="s">
        <v>128</v>
      </c>
      <c r="G50" s="155" t="s">
        <v>277</v>
      </c>
      <c r="H50" s="155" t="s">
        <v>278</v>
      </c>
      <c r="I50" s="156">
        <v>10000</v>
      </c>
      <c r="J50" s="156">
        <v>10000</v>
      </c>
      <c r="K50" s="156">
        <v>10000</v>
      </c>
      <c r="L50" s="156"/>
      <c r="M50" s="156"/>
      <c r="N50" s="155"/>
      <c r="O50" s="155"/>
      <c r="P50" s="155"/>
      <c r="Q50" s="156"/>
      <c r="R50" s="156"/>
      <c r="S50" s="156"/>
      <c r="T50" s="156"/>
      <c r="U50" s="156"/>
      <c r="V50" s="156"/>
      <c r="W50" s="156"/>
    </row>
    <row r="51" ht="52.5" customHeight="1" outlineLevel="1" spans="1:23">
      <c r="A51" s="155" t="s">
        <v>344</v>
      </c>
      <c r="B51" s="155" t="s">
        <v>381</v>
      </c>
      <c r="C51" s="155" t="s">
        <v>380</v>
      </c>
      <c r="D51" s="155" t="s">
        <v>46</v>
      </c>
      <c r="E51" s="155" t="s">
        <v>127</v>
      </c>
      <c r="F51" s="155" t="s">
        <v>128</v>
      </c>
      <c r="G51" s="155" t="s">
        <v>277</v>
      </c>
      <c r="H51" s="155" t="s">
        <v>278</v>
      </c>
      <c r="I51" s="156">
        <v>20000</v>
      </c>
      <c r="J51" s="156">
        <v>20000</v>
      </c>
      <c r="K51" s="156">
        <v>20000</v>
      </c>
      <c r="L51" s="156"/>
      <c r="M51" s="156"/>
      <c r="N51" s="155"/>
      <c r="O51" s="155"/>
      <c r="P51" s="155"/>
      <c r="Q51" s="156"/>
      <c r="R51" s="156"/>
      <c r="S51" s="156"/>
      <c r="T51" s="156"/>
      <c r="U51" s="156"/>
      <c r="V51" s="156"/>
      <c r="W51" s="156"/>
    </row>
    <row r="52" ht="52.5" customHeight="1" outlineLevel="1" spans="1:23">
      <c r="A52" s="155" t="s">
        <v>344</v>
      </c>
      <c r="B52" s="155" t="s">
        <v>381</v>
      </c>
      <c r="C52" s="155" t="s">
        <v>380</v>
      </c>
      <c r="D52" s="155" t="s">
        <v>46</v>
      </c>
      <c r="E52" s="155" t="s">
        <v>127</v>
      </c>
      <c r="F52" s="155" t="s">
        <v>128</v>
      </c>
      <c r="G52" s="155" t="s">
        <v>382</v>
      </c>
      <c r="H52" s="155" t="s">
        <v>383</v>
      </c>
      <c r="I52" s="156">
        <v>15000</v>
      </c>
      <c r="J52" s="156">
        <v>15000</v>
      </c>
      <c r="K52" s="156">
        <v>15000</v>
      </c>
      <c r="L52" s="156"/>
      <c r="M52" s="156"/>
      <c r="N52" s="155"/>
      <c r="O52" s="155"/>
      <c r="P52" s="155"/>
      <c r="Q52" s="156"/>
      <c r="R52" s="156"/>
      <c r="S52" s="156"/>
      <c r="T52" s="156"/>
      <c r="U52" s="156"/>
      <c r="V52" s="156"/>
      <c r="W52" s="156"/>
    </row>
    <row r="53" ht="52.5" customHeight="1" outlineLevel="1" spans="1:23">
      <c r="A53" s="155" t="s">
        <v>344</v>
      </c>
      <c r="B53" s="155" t="s">
        <v>381</v>
      </c>
      <c r="C53" s="155" t="s">
        <v>380</v>
      </c>
      <c r="D53" s="155" t="s">
        <v>46</v>
      </c>
      <c r="E53" s="155" t="s">
        <v>127</v>
      </c>
      <c r="F53" s="155" t="s">
        <v>128</v>
      </c>
      <c r="G53" s="155" t="s">
        <v>346</v>
      </c>
      <c r="H53" s="155" t="s">
        <v>347</v>
      </c>
      <c r="I53" s="156">
        <v>10000</v>
      </c>
      <c r="J53" s="156">
        <v>10000</v>
      </c>
      <c r="K53" s="156">
        <v>10000</v>
      </c>
      <c r="L53" s="156"/>
      <c r="M53" s="156"/>
      <c r="N53" s="155"/>
      <c r="O53" s="155"/>
      <c r="P53" s="155"/>
      <c r="Q53" s="156"/>
      <c r="R53" s="156"/>
      <c r="S53" s="156"/>
      <c r="T53" s="156"/>
      <c r="U53" s="156"/>
      <c r="V53" s="156"/>
      <c r="W53" s="156"/>
    </row>
    <row r="54" ht="52.5" customHeight="1" outlineLevel="1" spans="1:23">
      <c r="A54" s="155" t="s">
        <v>344</v>
      </c>
      <c r="B54" s="155" t="s">
        <v>381</v>
      </c>
      <c r="C54" s="155" t="s">
        <v>380</v>
      </c>
      <c r="D54" s="155" t="s">
        <v>46</v>
      </c>
      <c r="E54" s="155" t="s">
        <v>127</v>
      </c>
      <c r="F54" s="155" t="s">
        <v>128</v>
      </c>
      <c r="G54" s="155" t="s">
        <v>348</v>
      </c>
      <c r="H54" s="155" t="s">
        <v>349</v>
      </c>
      <c r="I54" s="156">
        <v>5000</v>
      </c>
      <c r="J54" s="156">
        <v>5000</v>
      </c>
      <c r="K54" s="156">
        <v>5000</v>
      </c>
      <c r="L54" s="156"/>
      <c r="M54" s="156"/>
      <c r="N54" s="155"/>
      <c r="O54" s="155"/>
      <c r="P54" s="155"/>
      <c r="Q54" s="156"/>
      <c r="R54" s="156"/>
      <c r="S54" s="156"/>
      <c r="T54" s="156"/>
      <c r="U54" s="156"/>
      <c r="V54" s="156"/>
      <c r="W54" s="156"/>
    </row>
    <row r="55" ht="52.5" customHeight="1" outlineLevel="1" spans="1:23">
      <c r="A55" s="155" t="s">
        <v>344</v>
      </c>
      <c r="B55" s="155" t="s">
        <v>381</v>
      </c>
      <c r="C55" s="155" t="s">
        <v>380</v>
      </c>
      <c r="D55" s="155" t="s">
        <v>46</v>
      </c>
      <c r="E55" s="155" t="s">
        <v>127</v>
      </c>
      <c r="F55" s="155" t="s">
        <v>128</v>
      </c>
      <c r="G55" s="155" t="s">
        <v>384</v>
      </c>
      <c r="H55" s="155" t="s">
        <v>385</v>
      </c>
      <c r="I55" s="156">
        <v>40000</v>
      </c>
      <c r="J55" s="156">
        <v>40000</v>
      </c>
      <c r="K55" s="156">
        <v>40000</v>
      </c>
      <c r="L55" s="156"/>
      <c r="M55" s="156"/>
      <c r="N55" s="155"/>
      <c r="O55" s="155"/>
      <c r="P55" s="155"/>
      <c r="Q55" s="156"/>
      <c r="R55" s="156"/>
      <c r="S55" s="156"/>
      <c r="T55" s="156"/>
      <c r="U55" s="156"/>
      <c r="V55" s="156"/>
      <c r="W55" s="156"/>
    </row>
    <row r="56" ht="52.5" customHeight="1" spans="1:23">
      <c r="A56" s="155"/>
      <c r="B56" s="155"/>
      <c r="C56" s="155" t="s">
        <v>386</v>
      </c>
      <c r="D56" s="155"/>
      <c r="E56" s="155"/>
      <c r="F56" s="155"/>
      <c r="G56" s="155"/>
      <c r="H56" s="155"/>
      <c r="I56" s="156"/>
      <c r="J56" s="156"/>
      <c r="K56" s="156"/>
      <c r="L56" s="156"/>
      <c r="M56" s="156"/>
      <c r="N56" s="155"/>
      <c r="O56" s="155"/>
      <c r="P56" s="155"/>
      <c r="Q56" s="156"/>
      <c r="R56" s="156"/>
      <c r="S56" s="156"/>
      <c r="T56" s="156"/>
      <c r="U56" s="156"/>
      <c r="V56" s="156"/>
      <c r="W56" s="156"/>
    </row>
    <row r="57" ht="52.5" customHeight="1" outlineLevel="1" spans="1:23">
      <c r="A57" s="155" t="s">
        <v>337</v>
      </c>
      <c r="B57" s="155" t="s">
        <v>387</v>
      </c>
      <c r="C57" s="155" t="s">
        <v>386</v>
      </c>
      <c r="D57" s="155" t="s">
        <v>46</v>
      </c>
      <c r="E57" s="155" t="s">
        <v>101</v>
      </c>
      <c r="F57" s="155" t="s">
        <v>102</v>
      </c>
      <c r="G57" s="155" t="s">
        <v>303</v>
      </c>
      <c r="H57" s="155" t="s">
        <v>304</v>
      </c>
      <c r="I57" s="156"/>
      <c r="J57" s="156"/>
      <c r="K57" s="156"/>
      <c r="L57" s="156"/>
      <c r="M57" s="156"/>
      <c r="N57" s="155"/>
      <c r="O57" s="155"/>
      <c r="P57" s="155"/>
      <c r="Q57" s="156"/>
      <c r="R57" s="156"/>
      <c r="S57" s="156"/>
      <c r="T57" s="156"/>
      <c r="U57" s="156"/>
      <c r="V57" s="156"/>
      <c r="W57" s="156"/>
    </row>
    <row r="58" ht="52.5" customHeight="1" spans="1:23">
      <c r="A58" s="155"/>
      <c r="B58" s="155"/>
      <c r="C58" s="155" t="s">
        <v>388</v>
      </c>
      <c r="D58" s="155"/>
      <c r="E58" s="155"/>
      <c r="F58" s="155"/>
      <c r="G58" s="155"/>
      <c r="H58" s="155"/>
      <c r="I58" s="156">
        <v>309521</v>
      </c>
      <c r="J58" s="156">
        <v>309521</v>
      </c>
      <c r="K58" s="156">
        <v>309521</v>
      </c>
      <c r="L58" s="156"/>
      <c r="M58" s="156"/>
      <c r="N58" s="155"/>
      <c r="O58" s="155"/>
      <c r="P58" s="155"/>
      <c r="Q58" s="156"/>
      <c r="R58" s="156"/>
      <c r="S58" s="156"/>
      <c r="T58" s="156"/>
      <c r="U58" s="156"/>
      <c r="V58" s="156"/>
      <c r="W58" s="156"/>
    </row>
    <row r="59" ht="52.5" customHeight="1" outlineLevel="1" spans="1:23">
      <c r="A59" s="155" t="s">
        <v>337</v>
      </c>
      <c r="B59" s="155" t="s">
        <v>389</v>
      </c>
      <c r="C59" s="155" t="s">
        <v>388</v>
      </c>
      <c r="D59" s="155" t="s">
        <v>46</v>
      </c>
      <c r="E59" s="155" t="s">
        <v>111</v>
      </c>
      <c r="F59" s="155" t="s">
        <v>112</v>
      </c>
      <c r="G59" s="155" t="s">
        <v>348</v>
      </c>
      <c r="H59" s="155" t="s">
        <v>349</v>
      </c>
      <c r="I59" s="156">
        <v>10000</v>
      </c>
      <c r="J59" s="156">
        <v>10000</v>
      </c>
      <c r="K59" s="156">
        <v>10000</v>
      </c>
      <c r="L59" s="156"/>
      <c r="M59" s="156"/>
      <c r="N59" s="155"/>
      <c r="O59" s="155"/>
      <c r="P59" s="155"/>
      <c r="Q59" s="156"/>
      <c r="R59" s="156"/>
      <c r="S59" s="156"/>
      <c r="T59" s="156"/>
      <c r="U59" s="156"/>
      <c r="V59" s="156"/>
      <c r="W59" s="156"/>
    </row>
    <row r="60" ht="52.5" customHeight="1" outlineLevel="1" spans="1:23">
      <c r="A60" s="155" t="s">
        <v>337</v>
      </c>
      <c r="B60" s="155" t="s">
        <v>389</v>
      </c>
      <c r="C60" s="155" t="s">
        <v>388</v>
      </c>
      <c r="D60" s="155" t="s">
        <v>46</v>
      </c>
      <c r="E60" s="155" t="s">
        <v>111</v>
      </c>
      <c r="F60" s="155" t="s">
        <v>112</v>
      </c>
      <c r="G60" s="155" t="s">
        <v>303</v>
      </c>
      <c r="H60" s="155" t="s">
        <v>304</v>
      </c>
      <c r="I60" s="156">
        <v>57971</v>
      </c>
      <c r="J60" s="156">
        <v>57971</v>
      </c>
      <c r="K60" s="156">
        <v>57971</v>
      </c>
      <c r="L60" s="156"/>
      <c r="M60" s="156"/>
      <c r="N60" s="155"/>
      <c r="O60" s="155"/>
      <c r="P60" s="155"/>
      <c r="Q60" s="156"/>
      <c r="R60" s="156"/>
      <c r="S60" s="156"/>
      <c r="T60" s="156"/>
      <c r="U60" s="156"/>
      <c r="V60" s="156"/>
      <c r="W60" s="156"/>
    </row>
    <row r="61" ht="52.5" customHeight="1" outlineLevel="1" spans="1:23">
      <c r="A61" s="155" t="s">
        <v>337</v>
      </c>
      <c r="B61" s="155" t="s">
        <v>389</v>
      </c>
      <c r="C61" s="155" t="s">
        <v>388</v>
      </c>
      <c r="D61" s="155" t="s">
        <v>46</v>
      </c>
      <c r="E61" s="155" t="s">
        <v>111</v>
      </c>
      <c r="F61" s="155" t="s">
        <v>112</v>
      </c>
      <c r="G61" s="155" t="s">
        <v>360</v>
      </c>
      <c r="H61" s="155" t="s">
        <v>361</v>
      </c>
      <c r="I61" s="156">
        <v>40400</v>
      </c>
      <c r="J61" s="156">
        <v>40400</v>
      </c>
      <c r="K61" s="156">
        <v>40400</v>
      </c>
      <c r="L61" s="156"/>
      <c r="M61" s="156"/>
      <c r="N61" s="155"/>
      <c r="O61" s="155"/>
      <c r="P61" s="155"/>
      <c r="Q61" s="156"/>
      <c r="R61" s="156"/>
      <c r="S61" s="156"/>
      <c r="T61" s="156"/>
      <c r="U61" s="156"/>
      <c r="V61" s="156"/>
      <c r="W61" s="156"/>
    </row>
    <row r="62" ht="52.5" customHeight="1" outlineLevel="1" spans="1:23">
      <c r="A62" s="155" t="s">
        <v>337</v>
      </c>
      <c r="B62" s="155" t="s">
        <v>389</v>
      </c>
      <c r="C62" s="155" t="s">
        <v>388</v>
      </c>
      <c r="D62" s="155" t="s">
        <v>46</v>
      </c>
      <c r="E62" s="155" t="s">
        <v>115</v>
      </c>
      <c r="F62" s="155" t="s">
        <v>116</v>
      </c>
      <c r="G62" s="155" t="s">
        <v>277</v>
      </c>
      <c r="H62" s="155" t="s">
        <v>278</v>
      </c>
      <c r="I62" s="156">
        <v>34800</v>
      </c>
      <c r="J62" s="156">
        <v>34800</v>
      </c>
      <c r="K62" s="156">
        <v>34800</v>
      </c>
      <c r="L62" s="156"/>
      <c r="M62" s="156"/>
      <c r="N62" s="155"/>
      <c r="O62" s="155"/>
      <c r="P62" s="155"/>
      <c r="Q62" s="156"/>
      <c r="R62" s="156"/>
      <c r="S62" s="156"/>
      <c r="T62" s="156"/>
      <c r="U62" s="156"/>
      <c r="V62" s="156"/>
      <c r="W62" s="156"/>
    </row>
    <row r="63" ht="52.5" customHeight="1" outlineLevel="1" spans="1:23">
      <c r="A63" s="155" t="s">
        <v>337</v>
      </c>
      <c r="B63" s="155" t="s">
        <v>389</v>
      </c>
      <c r="C63" s="155" t="s">
        <v>388</v>
      </c>
      <c r="D63" s="155" t="s">
        <v>46</v>
      </c>
      <c r="E63" s="155" t="s">
        <v>115</v>
      </c>
      <c r="F63" s="155" t="s">
        <v>116</v>
      </c>
      <c r="G63" s="155" t="s">
        <v>346</v>
      </c>
      <c r="H63" s="155" t="s">
        <v>347</v>
      </c>
      <c r="I63" s="156">
        <v>35000</v>
      </c>
      <c r="J63" s="156">
        <v>35000</v>
      </c>
      <c r="K63" s="156">
        <v>35000</v>
      </c>
      <c r="L63" s="156"/>
      <c r="M63" s="156"/>
      <c r="N63" s="155"/>
      <c r="O63" s="155"/>
      <c r="P63" s="155"/>
      <c r="Q63" s="156"/>
      <c r="R63" s="156"/>
      <c r="S63" s="156"/>
      <c r="T63" s="156"/>
      <c r="U63" s="156"/>
      <c r="V63" s="156"/>
      <c r="W63" s="156"/>
    </row>
    <row r="64" ht="52.5" customHeight="1" outlineLevel="1" spans="1:23">
      <c r="A64" s="155" t="s">
        <v>337</v>
      </c>
      <c r="B64" s="155" t="s">
        <v>389</v>
      </c>
      <c r="C64" s="155" t="s">
        <v>388</v>
      </c>
      <c r="D64" s="155" t="s">
        <v>46</v>
      </c>
      <c r="E64" s="155" t="s">
        <v>115</v>
      </c>
      <c r="F64" s="155" t="s">
        <v>116</v>
      </c>
      <c r="G64" s="155" t="s">
        <v>371</v>
      </c>
      <c r="H64" s="155" t="s">
        <v>372</v>
      </c>
      <c r="I64" s="156">
        <v>24600</v>
      </c>
      <c r="J64" s="156">
        <v>24600</v>
      </c>
      <c r="K64" s="156">
        <v>24600</v>
      </c>
      <c r="L64" s="156"/>
      <c r="M64" s="156"/>
      <c r="N64" s="155"/>
      <c r="O64" s="155"/>
      <c r="P64" s="155"/>
      <c r="Q64" s="156"/>
      <c r="R64" s="156"/>
      <c r="S64" s="156"/>
      <c r="T64" s="156"/>
      <c r="U64" s="156"/>
      <c r="V64" s="156"/>
      <c r="W64" s="156"/>
    </row>
    <row r="65" ht="52.5" customHeight="1" outlineLevel="1" spans="1:23">
      <c r="A65" s="155" t="s">
        <v>337</v>
      </c>
      <c r="B65" s="155" t="s">
        <v>389</v>
      </c>
      <c r="C65" s="155" t="s">
        <v>388</v>
      </c>
      <c r="D65" s="155" t="s">
        <v>46</v>
      </c>
      <c r="E65" s="155" t="s">
        <v>117</v>
      </c>
      <c r="F65" s="155" t="s">
        <v>118</v>
      </c>
      <c r="G65" s="155" t="s">
        <v>358</v>
      </c>
      <c r="H65" s="155" t="s">
        <v>359</v>
      </c>
      <c r="I65" s="156">
        <v>60000</v>
      </c>
      <c r="J65" s="156">
        <v>60000</v>
      </c>
      <c r="K65" s="156">
        <v>60000</v>
      </c>
      <c r="L65" s="156"/>
      <c r="M65" s="156"/>
      <c r="N65" s="155"/>
      <c r="O65" s="155"/>
      <c r="P65" s="155"/>
      <c r="Q65" s="156"/>
      <c r="R65" s="156"/>
      <c r="S65" s="156"/>
      <c r="T65" s="156"/>
      <c r="U65" s="156"/>
      <c r="V65" s="156"/>
      <c r="W65" s="156"/>
    </row>
    <row r="66" ht="52.5" customHeight="1" outlineLevel="1" spans="1:23">
      <c r="A66" s="155" t="s">
        <v>337</v>
      </c>
      <c r="B66" s="155" t="s">
        <v>389</v>
      </c>
      <c r="C66" s="155" t="s">
        <v>388</v>
      </c>
      <c r="D66" s="155" t="s">
        <v>46</v>
      </c>
      <c r="E66" s="155" t="s">
        <v>121</v>
      </c>
      <c r="F66" s="155" t="s">
        <v>122</v>
      </c>
      <c r="G66" s="155" t="s">
        <v>358</v>
      </c>
      <c r="H66" s="155" t="s">
        <v>359</v>
      </c>
      <c r="I66" s="156">
        <v>46750</v>
      </c>
      <c r="J66" s="156">
        <v>46750</v>
      </c>
      <c r="K66" s="156">
        <v>46750</v>
      </c>
      <c r="L66" s="156"/>
      <c r="M66" s="156"/>
      <c r="N66" s="155"/>
      <c r="O66" s="155"/>
      <c r="P66" s="155"/>
      <c r="Q66" s="156"/>
      <c r="R66" s="156"/>
      <c r="S66" s="156"/>
      <c r="T66" s="156"/>
      <c r="U66" s="156"/>
      <c r="V66" s="156"/>
      <c r="W66" s="156"/>
    </row>
    <row r="67" ht="30" customHeight="1" spans="1:23">
      <c r="A67" s="157" t="s">
        <v>30</v>
      </c>
      <c r="B67" s="157"/>
      <c r="C67" s="157"/>
      <c r="D67" s="157"/>
      <c r="E67" s="157"/>
      <c r="F67" s="157"/>
      <c r="G67" s="157"/>
      <c r="H67" s="157"/>
      <c r="I67" s="156">
        <v>1428284</v>
      </c>
      <c r="J67" s="156">
        <v>1428284</v>
      </c>
      <c r="K67" s="156">
        <v>1428284</v>
      </c>
      <c r="L67" s="156"/>
      <c r="M67" s="156"/>
      <c r="N67" s="156"/>
      <c r="O67" s="156"/>
      <c r="P67" s="156"/>
      <c r="Q67" s="156"/>
      <c r="R67" s="156"/>
      <c r="S67" s="156"/>
      <c r="T67" s="156"/>
      <c r="U67" s="156"/>
      <c r="V67" s="156"/>
      <c r="W67" s="156"/>
    </row>
  </sheetData>
  <mergeCells count="30">
    <mergeCell ref="A1:W1"/>
    <mergeCell ref="A2:W2"/>
    <mergeCell ref="A3:G3"/>
    <mergeCell ref="V3:W3"/>
    <mergeCell ref="J4:M4"/>
    <mergeCell ref="N4:P4"/>
    <mergeCell ref="R4:W4"/>
    <mergeCell ref="J5:K5"/>
    <mergeCell ref="A67:H6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112"/>
  <sheetViews>
    <sheetView showZeros="0" tabSelected="1" topLeftCell="A91" workbookViewId="0">
      <selection activeCell="H93" sqref="H93"/>
    </sheetView>
  </sheetViews>
  <sheetFormatPr defaultColWidth="10.287037037037" defaultRowHeight="15" customHeight="1"/>
  <cols>
    <col min="1" max="9" width="14.287037037037" customWidth="1"/>
    <col min="10" max="10" width="34.287037037037" customWidth="1"/>
  </cols>
  <sheetData>
    <row r="1" ht="18.75" customHeight="1" spans="1:10">
      <c r="A1" s="146"/>
      <c r="B1" s="146"/>
      <c r="C1" s="146"/>
      <c r="D1" s="146"/>
      <c r="E1" s="146"/>
      <c r="F1" s="146"/>
      <c r="G1" s="146"/>
      <c r="H1" s="146"/>
      <c r="I1" s="146"/>
      <c r="J1" s="150" t="s">
        <v>390</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"单位名称："&amp;"梁河县退役军人事务局"</f>
        <v>单位名称：梁河县退役军人事务局</v>
      </c>
      <c r="B3" s="146"/>
      <c r="C3" s="146"/>
      <c r="D3" s="146"/>
      <c r="E3" s="146"/>
      <c r="F3" s="146"/>
      <c r="G3" s="146"/>
      <c r="H3" s="146"/>
      <c r="I3" s="146"/>
      <c r="J3" s="146"/>
    </row>
    <row r="4" ht="22.5" customHeight="1" spans="1:10">
      <c r="A4" s="148" t="s">
        <v>391</v>
      </c>
      <c r="B4" s="148" t="s">
        <v>392</v>
      </c>
      <c r="C4" s="148" t="s">
        <v>393</v>
      </c>
      <c r="D4" s="148" t="s">
        <v>394</v>
      </c>
      <c r="E4" s="148" t="s">
        <v>395</v>
      </c>
      <c r="F4" s="148" t="s">
        <v>396</v>
      </c>
      <c r="G4" s="148" t="s">
        <v>397</v>
      </c>
      <c r="H4" s="148" t="s">
        <v>398</v>
      </c>
      <c r="I4" s="148" t="s">
        <v>399</v>
      </c>
      <c r="J4" s="148" t="s">
        <v>400</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380</v>
      </c>
      <c r="B7" s="149" t="s">
        <v>401</v>
      </c>
      <c r="C7" s="149" t="s">
        <v>402</v>
      </c>
      <c r="D7" s="149" t="s">
        <v>403</v>
      </c>
      <c r="E7" s="149" t="s">
        <v>404</v>
      </c>
      <c r="F7" s="149" t="s">
        <v>405</v>
      </c>
      <c r="G7" s="148" t="s">
        <v>60</v>
      </c>
      <c r="H7" s="148" t="s">
        <v>406</v>
      </c>
      <c r="I7" s="149" t="s">
        <v>407</v>
      </c>
      <c r="J7" s="149" t="s">
        <v>408</v>
      </c>
    </row>
    <row r="8" ht="52.5" customHeight="1" outlineLevel="1" spans="1:10">
      <c r="A8" s="149" t="s">
        <v>380</v>
      </c>
      <c r="B8" s="149" t="s">
        <v>401</v>
      </c>
      <c r="C8" s="149" t="s">
        <v>402</v>
      </c>
      <c r="D8" s="149" t="s">
        <v>403</v>
      </c>
      <c r="E8" s="149" t="s">
        <v>409</v>
      </c>
      <c r="F8" s="149" t="s">
        <v>405</v>
      </c>
      <c r="G8" s="148" t="s">
        <v>61</v>
      </c>
      <c r="H8" s="148" t="s">
        <v>406</v>
      </c>
      <c r="I8" s="149" t="s">
        <v>407</v>
      </c>
      <c r="J8" s="149" t="s">
        <v>410</v>
      </c>
    </row>
    <row r="9" ht="52.5" customHeight="1" outlineLevel="1" spans="1:10">
      <c r="A9" s="149" t="s">
        <v>380</v>
      </c>
      <c r="B9" s="149" t="s">
        <v>401</v>
      </c>
      <c r="C9" s="149" t="s">
        <v>402</v>
      </c>
      <c r="D9" s="149" t="s">
        <v>403</v>
      </c>
      <c r="E9" s="149" t="s">
        <v>411</v>
      </c>
      <c r="F9" s="149" t="s">
        <v>405</v>
      </c>
      <c r="G9" s="148" t="s">
        <v>61</v>
      </c>
      <c r="H9" s="148" t="s">
        <v>406</v>
      </c>
      <c r="I9" s="149" t="s">
        <v>407</v>
      </c>
      <c r="J9" s="149" t="s">
        <v>412</v>
      </c>
    </row>
    <row r="10" ht="52.5" customHeight="1" outlineLevel="1" spans="1:10">
      <c r="A10" s="149" t="s">
        <v>380</v>
      </c>
      <c r="B10" s="149" t="s">
        <v>401</v>
      </c>
      <c r="C10" s="149" t="s">
        <v>402</v>
      </c>
      <c r="D10" s="149" t="s">
        <v>403</v>
      </c>
      <c r="E10" s="149" t="s">
        <v>413</v>
      </c>
      <c r="F10" s="149" t="s">
        <v>405</v>
      </c>
      <c r="G10" s="148" t="s">
        <v>64</v>
      </c>
      <c r="H10" s="148" t="s">
        <v>406</v>
      </c>
      <c r="I10" s="149" t="s">
        <v>407</v>
      </c>
      <c r="J10" s="149" t="s">
        <v>412</v>
      </c>
    </row>
    <row r="11" ht="52.5" customHeight="1" outlineLevel="1" spans="1:10">
      <c r="A11" s="149" t="s">
        <v>380</v>
      </c>
      <c r="B11" s="149" t="s">
        <v>401</v>
      </c>
      <c r="C11" s="149" t="s">
        <v>402</v>
      </c>
      <c r="D11" s="149" t="s">
        <v>414</v>
      </c>
      <c r="E11" s="149" t="s">
        <v>415</v>
      </c>
      <c r="F11" s="149" t="s">
        <v>416</v>
      </c>
      <c r="G11" s="148" t="s">
        <v>417</v>
      </c>
      <c r="H11" s="148" t="s">
        <v>406</v>
      </c>
      <c r="I11" s="149" t="s">
        <v>418</v>
      </c>
      <c r="J11" s="149" t="s">
        <v>419</v>
      </c>
    </row>
    <row r="12" ht="52.5" customHeight="1" outlineLevel="1" spans="1:10">
      <c r="A12" s="149" t="s">
        <v>380</v>
      </c>
      <c r="B12" s="149" t="s">
        <v>401</v>
      </c>
      <c r="C12" s="149" t="s">
        <v>402</v>
      </c>
      <c r="D12" s="149" t="s">
        <v>420</v>
      </c>
      <c r="E12" s="149" t="s">
        <v>421</v>
      </c>
      <c r="F12" s="149" t="s">
        <v>416</v>
      </c>
      <c r="G12" s="148" t="s">
        <v>422</v>
      </c>
      <c r="H12" s="148" t="s">
        <v>406</v>
      </c>
      <c r="I12" s="149" t="s">
        <v>418</v>
      </c>
      <c r="J12" s="149" t="s">
        <v>423</v>
      </c>
    </row>
    <row r="13" ht="52.5" customHeight="1" outlineLevel="1" spans="1:10">
      <c r="A13" s="149" t="s">
        <v>380</v>
      </c>
      <c r="B13" s="149" t="s">
        <v>401</v>
      </c>
      <c r="C13" s="149" t="s">
        <v>424</v>
      </c>
      <c r="D13" s="149" t="s">
        <v>425</v>
      </c>
      <c r="E13" s="149" t="s">
        <v>426</v>
      </c>
      <c r="F13" s="149" t="s">
        <v>416</v>
      </c>
      <c r="G13" s="148" t="s">
        <v>427</v>
      </c>
      <c r="H13" s="148" t="s">
        <v>406</v>
      </c>
      <c r="I13" s="149" t="s">
        <v>428</v>
      </c>
      <c r="J13" s="149" t="s">
        <v>429</v>
      </c>
    </row>
    <row r="14" ht="52.5" customHeight="1" outlineLevel="1" spans="1:10">
      <c r="A14" s="149" t="s">
        <v>380</v>
      </c>
      <c r="B14" s="149" t="s">
        <v>401</v>
      </c>
      <c r="C14" s="149" t="s">
        <v>424</v>
      </c>
      <c r="D14" s="149" t="s">
        <v>430</v>
      </c>
      <c r="E14" s="149" t="s">
        <v>431</v>
      </c>
      <c r="F14" s="149" t="s">
        <v>416</v>
      </c>
      <c r="G14" s="148" t="s">
        <v>432</v>
      </c>
      <c r="H14" s="148" t="s">
        <v>406</v>
      </c>
      <c r="I14" s="149" t="s">
        <v>428</v>
      </c>
      <c r="J14" s="149" t="s">
        <v>433</v>
      </c>
    </row>
    <row r="15" ht="52.5" customHeight="1" outlineLevel="1" spans="1:10">
      <c r="A15" s="149" t="s">
        <v>380</v>
      </c>
      <c r="B15" s="149" t="s">
        <v>401</v>
      </c>
      <c r="C15" s="149" t="s">
        <v>434</v>
      </c>
      <c r="D15" s="149" t="s">
        <v>435</v>
      </c>
      <c r="E15" s="149" t="s">
        <v>436</v>
      </c>
      <c r="F15" s="149" t="s">
        <v>405</v>
      </c>
      <c r="G15" s="148" t="s">
        <v>437</v>
      </c>
      <c r="H15" s="148" t="s">
        <v>438</v>
      </c>
      <c r="I15" s="149" t="s">
        <v>439</v>
      </c>
      <c r="J15" s="149" t="s">
        <v>440</v>
      </c>
    </row>
    <row r="16" ht="52.5" customHeight="1" outlineLevel="1" spans="1:10">
      <c r="A16" s="149" t="s">
        <v>375</v>
      </c>
      <c r="B16" s="149" t="s">
        <v>441</v>
      </c>
      <c r="C16" s="149" t="s">
        <v>402</v>
      </c>
      <c r="D16" s="149" t="s">
        <v>403</v>
      </c>
      <c r="E16" s="149" t="s">
        <v>442</v>
      </c>
      <c r="F16" s="149" t="s">
        <v>416</v>
      </c>
      <c r="G16" s="148" t="s">
        <v>443</v>
      </c>
      <c r="H16" s="148" t="s">
        <v>406</v>
      </c>
      <c r="I16" s="149" t="s">
        <v>444</v>
      </c>
      <c r="J16" s="149" t="s">
        <v>445</v>
      </c>
    </row>
    <row r="17" ht="52.5" customHeight="1" outlineLevel="1" spans="1:10">
      <c r="A17" s="149" t="s">
        <v>375</v>
      </c>
      <c r="B17" s="149" t="s">
        <v>446</v>
      </c>
      <c r="C17" s="149" t="s">
        <v>402</v>
      </c>
      <c r="D17" s="149" t="s">
        <v>414</v>
      </c>
      <c r="E17" s="149" t="s">
        <v>447</v>
      </c>
      <c r="F17" s="149" t="s">
        <v>416</v>
      </c>
      <c r="G17" s="148" t="s">
        <v>448</v>
      </c>
      <c r="H17" s="148" t="s">
        <v>438</v>
      </c>
      <c r="I17" s="149" t="s">
        <v>439</v>
      </c>
      <c r="J17" s="149" t="s">
        <v>449</v>
      </c>
    </row>
    <row r="18" ht="52.5" customHeight="1" outlineLevel="1" spans="1:10">
      <c r="A18" s="149" t="s">
        <v>375</v>
      </c>
      <c r="B18" s="149" t="s">
        <v>446</v>
      </c>
      <c r="C18" s="149" t="s">
        <v>402</v>
      </c>
      <c r="D18" s="149" t="s">
        <v>420</v>
      </c>
      <c r="E18" s="149" t="s">
        <v>450</v>
      </c>
      <c r="F18" s="149" t="s">
        <v>416</v>
      </c>
      <c r="G18" s="148" t="s">
        <v>422</v>
      </c>
      <c r="H18" s="148" t="s">
        <v>406</v>
      </c>
      <c r="I18" s="149" t="s">
        <v>418</v>
      </c>
      <c r="J18" s="149" t="s">
        <v>451</v>
      </c>
    </row>
    <row r="19" ht="52.5" customHeight="1" outlineLevel="1" spans="1:10">
      <c r="A19" s="149" t="s">
        <v>375</v>
      </c>
      <c r="B19" s="149" t="s">
        <v>446</v>
      </c>
      <c r="C19" s="149" t="s">
        <v>424</v>
      </c>
      <c r="D19" s="149" t="s">
        <v>425</v>
      </c>
      <c r="E19" s="149" t="s">
        <v>452</v>
      </c>
      <c r="F19" s="149" t="s">
        <v>416</v>
      </c>
      <c r="G19" s="148" t="s">
        <v>453</v>
      </c>
      <c r="H19" s="148" t="s">
        <v>406</v>
      </c>
      <c r="I19" s="149" t="s">
        <v>418</v>
      </c>
      <c r="J19" s="149" t="s">
        <v>454</v>
      </c>
    </row>
    <row r="20" ht="52.5" customHeight="1" outlineLevel="1" spans="1:10">
      <c r="A20" s="149" t="s">
        <v>375</v>
      </c>
      <c r="B20" s="149" t="s">
        <v>446</v>
      </c>
      <c r="C20" s="149" t="s">
        <v>424</v>
      </c>
      <c r="D20" s="149" t="s">
        <v>430</v>
      </c>
      <c r="E20" s="149" t="s">
        <v>455</v>
      </c>
      <c r="F20" s="149" t="s">
        <v>416</v>
      </c>
      <c r="G20" s="148" t="s">
        <v>449</v>
      </c>
      <c r="H20" s="148" t="s">
        <v>406</v>
      </c>
      <c r="I20" s="149" t="s">
        <v>428</v>
      </c>
      <c r="J20" s="149" t="s">
        <v>456</v>
      </c>
    </row>
    <row r="21" ht="52.5" customHeight="1" outlineLevel="1" spans="1:10">
      <c r="A21" s="149" t="s">
        <v>375</v>
      </c>
      <c r="B21" s="149" t="s">
        <v>446</v>
      </c>
      <c r="C21" s="149" t="s">
        <v>434</v>
      </c>
      <c r="D21" s="149" t="s">
        <v>435</v>
      </c>
      <c r="E21" s="149" t="s">
        <v>457</v>
      </c>
      <c r="F21" s="149" t="s">
        <v>458</v>
      </c>
      <c r="G21" s="148" t="s">
        <v>459</v>
      </c>
      <c r="H21" s="148" t="s">
        <v>438</v>
      </c>
      <c r="I21" s="149" t="s">
        <v>439</v>
      </c>
      <c r="J21" s="149" t="s">
        <v>445</v>
      </c>
    </row>
    <row r="22" ht="52.5" customHeight="1" outlineLevel="1" spans="1:10">
      <c r="A22" s="149" t="s">
        <v>460</v>
      </c>
      <c r="B22" s="149" t="s">
        <v>461</v>
      </c>
      <c r="C22" s="149" t="s">
        <v>402</v>
      </c>
      <c r="D22" s="149" t="s">
        <v>403</v>
      </c>
      <c r="E22" s="149" t="s">
        <v>462</v>
      </c>
      <c r="F22" s="149" t="s">
        <v>405</v>
      </c>
      <c r="G22" s="148" t="s">
        <v>463</v>
      </c>
      <c r="H22" s="148" t="s">
        <v>438</v>
      </c>
      <c r="I22" s="149" t="s">
        <v>439</v>
      </c>
      <c r="J22" s="149" t="s">
        <v>461</v>
      </c>
    </row>
    <row r="23" ht="52.5" customHeight="1" outlineLevel="1" spans="1:10">
      <c r="A23" s="149" t="s">
        <v>460</v>
      </c>
      <c r="B23" s="149" t="s">
        <v>464</v>
      </c>
      <c r="C23" s="149" t="s">
        <v>402</v>
      </c>
      <c r="D23" s="149" t="s">
        <v>414</v>
      </c>
      <c r="E23" s="149" t="s">
        <v>465</v>
      </c>
      <c r="F23" s="149" t="s">
        <v>416</v>
      </c>
      <c r="G23" s="148" t="s">
        <v>466</v>
      </c>
      <c r="H23" s="148" t="s">
        <v>438</v>
      </c>
      <c r="I23" s="149" t="s">
        <v>439</v>
      </c>
      <c r="J23" s="149" t="s">
        <v>461</v>
      </c>
    </row>
    <row r="24" ht="52.5" customHeight="1" outlineLevel="1" spans="1:10">
      <c r="A24" s="149" t="s">
        <v>460</v>
      </c>
      <c r="B24" s="149" t="s">
        <v>464</v>
      </c>
      <c r="C24" s="149" t="s">
        <v>402</v>
      </c>
      <c r="D24" s="149" t="s">
        <v>420</v>
      </c>
      <c r="E24" s="149" t="s">
        <v>467</v>
      </c>
      <c r="F24" s="149" t="s">
        <v>416</v>
      </c>
      <c r="G24" s="148" t="s">
        <v>466</v>
      </c>
      <c r="H24" s="148" t="s">
        <v>438</v>
      </c>
      <c r="I24" s="149" t="s">
        <v>439</v>
      </c>
      <c r="J24" s="149" t="s">
        <v>461</v>
      </c>
    </row>
    <row r="25" ht="52.5" customHeight="1" outlineLevel="1" spans="1:10">
      <c r="A25" s="149" t="s">
        <v>460</v>
      </c>
      <c r="B25" s="149" t="s">
        <v>464</v>
      </c>
      <c r="C25" s="149" t="s">
        <v>424</v>
      </c>
      <c r="D25" s="149" t="s">
        <v>425</v>
      </c>
      <c r="E25" s="149" t="s">
        <v>468</v>
      </c>
      <c r="F25" s="149" t="s">
        <v>416</v>
      </c>
      <c r="G25" s="148" t="s">
        <v>469</v>
      </c>
      <c r="H25" s="148" t="s">
        <v>406</v>
      </c>
      <c r="I25" s="149" t="s">
        <v>418</v>
      </c>
      <c r="J25" s="149" t="s">
        <v>461</v>
      </c>
    </row>
    <row r="26" ht="52.5" customHeight="1" outlineLevel="1" spans="1:10">
      <c r="A26" s="149" t="s">
        <v>460</v>
      </c>
      <c r="B26" s="149" t="s">
        <v>464</v>
      </c>
      <c r="C26" s="149" t="s">
        <v>434</v>
      </c>
      <c r="D26" s="149" t="s">
        <v>435</v>
      </c>
      <c r="E26" s="149" t="s">
        <v>470</v>
      </c>
      <c r="F26" s="149" t="s">
        <v>405</v>
      </c>
      <c r="G26" s="148" t="s">
        <v>437</v>
      </c>
      <c r="H26" s="148" t="s">
        <v>406</v>
      </c>
      <c r="I26" s="149" t="s">
        <v>439</v>
      </c>
      <c r="J26" s="149" t="s">
        <v>461</v>
      </c>
    </row>
    <row r="27" ht="52.5" customHeight="1" outlineLevel="1" spans="1:10">
      <c r="A27" s="149" t="s">
        <v>471</v>
      </c>
      <c r="B27" s="149" t="s">
        <v>472</v>
      </c>
      <c r="C27" s="149" t="s">
        <v>402</v>
      </c>
      <c r="D27" s="149" t="s">
        <v>403</v>
      </c>
      <c r="E27" s="149" t="s">
        <v>473</v>
      </c>
      <c r="F27" s="149" t="s">
        <v>416</v>
      </c>
      <c r="G27" s="148" t="s">
        <v>443</v>
      </c>
      <c r="H27" s="148" t="s">
        <v>406</v>
      </c>
      <c r="I27" s="149" t="s">
        <v>428</v>
      </c>
      <c r="J27" s="149" t="s">
        <v>474</v>
      </c>
    </row>
    <row r="28" ht="52.5" customHeight="1" outlineLevel="1" spans="1:10">
      <c r="A28" s="149" t="s">
        <v>471</v>
      </c>
      <c r="B28" s="149" t="s">
        <v>472</v>
      </c>
      <c r="C28" s="149" t="s">
        <v>402</v>
      </c>
      <c r="D28" s="149" t="s">
        <v>414</v>
      </c>
      <c r="E28" s="149" t="s">
        <v>475</v>
      </c>
      <c r="F28" s="149" t="s">
        <v>416</v>
      </c>
      <c r="G28" s="148" t="s">
        <v>466</v>
      </c>
      <c r="H28" s="148" t="s">
        <v>438</v>
      </c>
      <c r="I28" s="149" t="s">
        <v>439</v>
      </c>
      <c r="J28" s="149" t="s">
        <v>476</v>
      </c>
    </row>
    <row r="29" ht="52.5" customHeight="1" outlineLevel="1" spans="1:10">
      <c r="A29" s="149" t="s">
        <v>471</v>
      </c>
      <c r="B29" s="149" t="s">
        <v>472</v>
      </c>
      <c r="C29" s="149" t="s">
        <v>402</v>
      </c>
      <c r="D29" s="149" t="s">
        <v>420</v>
      </c>
      <c r="E29" s="149" t="s">
        <v>421</v>
      </c>
      <c r="F29" s="149" t="s">
        <v>416</v>
      </c>
      <c r="G29" s="148" t="s">
        <v>477</v>
      </c>
      <c r="H29" s="148" t="s">
        <v>406</v>
      </c>
      <c r="I29" s="149" t="s">
        <v>418</v>
      </c>
      <c r="J29" s="149" t="s">
        <v>478</v>
      </c>
    </row>
    <row r="30" ht="52.5" customHeight="1" outlineLevel="1" spans="1:10">
      <c r="A30" s="149" t="s">
        <v>471</v>
      </c>
      <c r="B30" s="149" t="s">
        <v>472</v>
      </c>
      <c r="C30" s="149" t="s">
        <v>424</v>
      </c>
      <c r="D30" s="149" t="s">
        <v>425</v>
      </c>
      <c r="E30" s="149" t="s">
        <v>479</v>
      </c>
      <c r="F30" s="149" t="s">
        <v>416</v>
      </c>
      <c r="G30" s="148" t="s">
        <v>466</v>
      </c>
      <c r="H30" s="148" t="s">
        <v>438</v>
      </c>
      <c r="I30" s="149" t="s">
        <v>439</v>
      </c>
      <c r="J30" s="149" t="s">
        <v>480</v>
      </c>
    </row>
    <row r="31" ht="52.5" customHeight="1" outlineLevel="1" spans="1:10">
      <c r="A31" s="149" t="s">
        <v>471</v>
      </c>
      <c r="B31" s="149" t="s">
        <v>472</v>
      </c>
      <c r="C31" s="149" t="s">
        <v>434</v>
      </c>
      <c r="D31" s="149" t="s">
        <v>435</v>
      </c>
      <c r="E31" s="149" t="s">
        <v>435</v>
      </c>
      <c r="F31" s="149" t="s">
        <v>405</v>
      </c>
      <c r="G31" s="148" t="s">
        <v>437</v>
      </c>
      <c r="H31" s="148" t="s">
        <v>438</v>
      </c>
      <c r="I31" s="149" t="s">
        <v>439</v>
      </c>
      <c r="J31" s="149" t="s">
        <v>480</v>
      </c>
    </row>
    <row r="32" ht="52.5" customHeight="1" outlineLevel="1" spans="1:10">
      <c r="A32" s="149" t="s">
        <v>386</v>
      </c>
      <c r="B32" s="149" t="s">
        <v>481</v>
      </c>
      <c r="C32" s="149" t="s">
        <v>402</v>
      </c>
      <c r="D32" s="149" t="s">
        <v>403</v>
      </c>
      <c r="E32" s="149" t="s">
        <v>482</v>
      </c>
      <c r="F32" s="149" t="s">
        <v>405</v>
      </c>
      <c r="G32" s="148" t="s">
        <v>483</v>
      </c>
      <c r="H32" s="148" t="s">
        <v>406</v>
      </c>
      <c r="I32" s="149" t="s">
        <v>428</v>
      </c>
      <c r="J32" s="149" t="s">
        <v>484</v>
      </c>
    </row>
    <row r="33" ht="52.5" customHeight="1" outlineLevel="1" spans="1:10">
      <c r="A33" s="149" t="s">
        <v>386</v>
      </c>
      <c r="B33" s="149" t="s">
        <v>481</v>
      </c>
      <c r="C33" s="149" t="s">
        <v>402</v>
      </c>
      <c r="D33" s="149" t="s">
        <v>414</v>
      </c>
      <c r="E33" s="149" t="s">
        <v>485</v>
      </c>
      <c r="F33" s="149" t="s">
        <v>416</v>
      </c>
      <c r="G33" s="148" t="s">
        <v>466</v>
      </c>
      <c r="H33" s="148" t="s">
        <v>406</v>
      </c>
      <c r="I33" s="149" t="s">
        <v>439</v>
      </c>
      <c r="J33" s="149" t="s">
        <v>484</v>
      </c>
    </row>
    <row r="34" ht="52.5" customHeight="1" outlineLevel="1" spans="1:10">
      <c r="A34" s="149" t="s">
        <v>386</v>
      </c>
      <c r="B34" s="149" t="s">
        <v>481</v>
      </c>
      <c r="C34" s="149" t="s">
        <v>402</v>
      </c>
      <c r="D34" s="149" t="s">
        <v>420</v>
      </c>
      <c r="E34" s="149" t="s">
        <v>486</v>
      </c>
      <c r="F34" s="149" t="s">
        <v>416</v>
      </c>
      <c r="G34" s="148" t="s">
        <v>466</v>
      </c>
      <c r="H34" s="148" t="s">
        <v>438</v>
      </c>
      <c r="I34" s="149" t="s">
        <v>439</v>
      </c>
      <c r="J34" s="149" t="s">
        <v>484</v>
      </c>
    </row>
    <row r="35" ht="52.5" customHeight="1" outlineLevel="1" spans="1:10">
      <c r="A35" s="149" t="s">
        <v>386</v>
      </c>
      <c r="B35" s="149" t="s">
        <v>481</v>
      </c>
      <c r="C35" s="149" t="s">
        <v>424</v>
      </c>
      <c r="D35" s="149" t="s">
        <v>425</v>
      </c>
      <c r="E35" s="149" t="s">
        <v>487</v>
      </c>
      <c r="F35" s="149" t="s">
        <v>416</v>
      </c>
      <c r="G35" s="148" t="s">
        <v>466</v>
      </c>
      <c r="H35" s="148" t="s">
        <v>438</v>
      </c>
      <c r="I35" s="149" t="s">
        <v>439</v>
      </c>
      <c r="J35" s="149" t="s">
        <v>484</v>
      </c>
    </row>
    <row r="36" ht="52.5" customHeight="1" outlineLevel="1" spans="1:10">
      <c r="A36" s="149" t="s">
        <v>386</v>
      </c>
      <c r="B36" s="149" t="s">
        <v>481</v>
      </c>
      <c r="C36" s="149" t="s">
        <v>434</v>
      </c>
      <c r="D36" s="149" t="s">
        <v>435</v>
      </c>
      <c r="E36" s="149" t="s">
        <v>488</v>
      </c>
      <c r="F36" s="149" t="s">
        <v>405</v>
      </c>
      <c r="G36" s="148" t="s">
        <v>437</v>
      </c>
      <c r="H36" s="148" t="s">
        <v>438</v>
      </c>
      <c r="I36" s="149" t="s">
        <v>439</v>
      </c>
      <c r="J36" s="149" t="s">
        <v>484</v>
      </c>
    </row>
    <row r="37" ht="52.5" customHeight="1" outlineLevel="1" spans="1:10">
      <c r="A37" s="149" t="s">
        <v>489</v>
      </c>
      <c r="B37" s="149" t="s">
        <v>490</v>
      </c>
      <c r="C37" s="149" t="s">
        <v>402</v>
      </c>
      <c r="D37" s="149" t="s">
        <v>403</v>
      </c>
      <c r="E37" s="149" t="s">
        <v>482</v>
      </c>
      <c r="F37" s="149" t="s">
        <v>405</v>
      </c>
      <c r="G37" s="148" t="s">
        <v>483</v>
      </c>
      <c r="H37" s="148" t="s">
        <v>438</v>
      </c>
      <c r="I37" s="149" t="s">
        <v>428</v>
      </c>
      <c r="J37" s="149" t="s">
        <v>484</v>
      </c>
    </row>
    <row r="38" ht="52.5" customHeight="1" outlineLevel="1" spans="1:10">
      <c r="A38" s="149" t="s">
        <v>489</v>
      </c>
      <c r="B38" s="149" t="s">
        <v>490</v>
      </c>
      <c r="C38" s="149" t="s">
        <v>402</v>
      </c>
      <c r="D38" s="149" t="s">
        <v>414</v>
      </c>
      <c r="E38" s="149" t="s">
        <v>485</v>
      </c>
      <c r="F38" s="149" t="s">
        <v>416</v>
      </c>
      <c r="G38" s="148" t="s">
        <v>466</v>
      </c>
      <c r="H38" s="148" t="s">
        <v>438</v>
      </c>
      <c r="I38" s="149" t="s">
        <v>439</v>
      </c>
      <c r="J38" s="149" t="s">
        <v>484</v>
      </c>
    </row>
    <row r="39" ht="52.5" customHeight="1" outlineLevel="1" spans="1:10">
      <c r="A39" s="149" t="s">
        <v>489</v>
      </c>
      <c r="B39" s="149" t="s">
        <v>490</v>
      </c>
      <c r="C39" s="149" t="s">
        <v>402</v>
      </c>
      <c r="D39" s="149" t="s">
        <v>420</v>
      </c>
      <c r="E39" s="149" t="s">
        <v>486</v>
      </c>
      <c r="F39" s="149" t="s">
        <v>416</v>
      </c>
      <c r="G39" s="148" t="s">
        <v>466</v>
      </c>
      <c r="H39" s="148" t="s">
        <v>438</v>
      </c>
      <c r="I39" s="149" t="s">
        <v>439</v>
      </c>
      <c r="J39" s="149" t="s">
        <v>484</v>
      </c>
    </row>
    <row r="40" ht="52.5" customHeight="1" outlineLevel="1" spans="1:10">
      <c r="A40" s="149" t="s">
        <v>489</v>
      </c>
      <c r="B40" s="149" t="s">
        <v>490</v>
      </c>
      <c r="C40" s="149" t="s">
        <v>424</v>
      </c>
      <c r="D40" s="149" t="s">
        <v>425</v>
      </c>
      <c r="E40" s="149" t="s">
        <v>487</v>
      </c>
      <c r="F40" s="149" t="s">
        <v>416</v>
      </c>
      <c r="G40" s="148" t="s">
        <v>466</v>
      </c>
      <c r="H40" s="148" t="s">
        <v>438</v>
      </c>
      <c r="I40" s="149" t="s">
        <v>439</v>
      </c>
      <c r="J40" s="149" t="s">
        <v>484</v>
      </c>
    </row>
    <row r="41" ht="52.5" customHeight="1" outlineLevel="1" spans="1:10">
      <c r="A41" s="149" t="s">
        <v>489</v>
      </c>
      <c r="B41" s="149" t="s">
        <v>490</v>
      </c>
      <c r="C41" s="149" t="s">
        <v>434</v>
      </c>
      <c r="D41" s="149" t="s">
        <v>435</v>
      </c>
      <c r="E41" s="149" t="s">
        <v>488</v>
      </c>
      <c r="F41" s="149" t="s">
        <v>405</v>
      </c>
      <c r="G41" s="148" t="s">
        <v>437</v>
      </c>
      <c r="H41" s="148" t="s">
        <v>438</v>
      </c>
      <c r="I41" s="149" t="s">
        <v>439</v>
      </c>
      <c r="J41" s="149" t="s">
        <v>484</v>
      </c>
    </row>
    <row r="42" ht="52.5" customHeight="1" outlineLevel="1" spans="1:10">
      <c r="A42" s="149" t="s">
        <v>491</v>
      </c>
      <c r="B42" s="149" t="s">
        <v>492</v>
      </c>
      <c r="C42" s="149" t="s">
        <v>402</v>
      </c>
      <c r="D42" s="149" t="s">
        <v>403</v>
      </c>
      <c r="E42" s="149" t="s">
        <v>493</v>
      </c>
      <c r="F42" s="149" t="s">
        <v>416</v>
      </c>
      <c r="G42" s="148" t="s">
        <v>61</v>
      </c>
      <c r="H42" s="148" t="s">
        <v>406</v>
      </c>
      <c r="I42" s="149" t="s">
        <v>428</v>
      </c>
      <c r="J42" s="149" t="s">
        <v>494</v>
      </c>
    </row>
    <row r="43" ht="52.5" customHeight="1" outlineLevel="1" spans="1:10">
      <c r="A43" s="149" t="s">
        <v>491</v>
      </c>
      <c r="B43" s="149" t="s">
        <v>492</v>
      </c>
      <c r="C43" s="149" t="s">
        <v>402</v>
      </c>
      <c r="D43" s="149" t="s">
        <v>414</v>
      </c>
      <c r="E43" s="149" t="s">
        <v>495</v>
      </c>
      <c r="F43" s="149" t="s">
        <v>416</v>
      </c>
      <c r="G43" s="148" t="s">
        <v>466</v>
      </c>
      <c r="H43" s="148" t="s">
        <v>438</v>
      </c>
      <c r="I43" s="149" t="s">
        <v>439</v>
      </c>
      <c r="J43" s="149" t="s">
        <v>494</v>
      </c>
    </row>
    <row r="44" ht="52.5" customHeight="1" outlineLevel="1" spans="1:10">
      <c r="A44" s="149" t="s">
        <v>491</v>
      </c>
      <c r="B44" s="149" t="s">
        <v>492</v>
      </c>
      <c r="C44" s="149" t="s">
        <v>402</v>
      </c>
      <c r="D44" s="149" t="s">
        <v>420</v>
      </c>
      <c r="E44" s="149" t="s">
        <v>496</v>
      </c>
      <c r="F44" s="149" t="s">
        <v>416</v>
      </c>
      <c r="G44" s="148" t="s">
        <v>466</v>
      </c>
      <c r="H44" s="148" t="s">
        <v>438</v>
      </c>
      <c r="I44" s="149" t="s">
        <v>439</v>
      </c>
      <c r="J44" s="149" t="s">
        <v>494</v>
      </c>
    </row>
    <row r="45" ht="52.5" customHeight="1" outlineLevel="1" spans="1:10">
      <c r="A45" s="149" t="s">
        <v>491</v>
      </c>
      <c r="B45" s="149" t="s">
        <v>492</v>
      </c>
      <c r="C45" s="149" t="s">
        <v>424</v>
      </c>
      <c r="D45" s="149" t="s">
        <v>425</v>
      </c>
      <c r="E45" s="149" t="s">
        <v>497</v>
      </c>
      <c r="F45" s="149" t="s">
        <v>416</v>
      </c>
      <c r="G45" s="148" t="s">
        <v>498</v>
      </c>
      <c r="H45" s="148" t="s">
        <v>406</v>
      </c>
      <c r="I45" s="149" t="s">
        <v>418</v>
      </c>
      <c r="J45" s="149" t="s">
        <v>494</v>
      </c>
    </row>
    <row r="46" ht="52.5" customHeight="1" outlineLevel="1" spans="1:10">
      <c r="A46" s="149" t="s">
        <v>491</v>
      </c>
      <c r="B46" s="149" t="s">
        <v>492</v>
      </c>
      <c r="C46" s="149" t="s">
        <v>434</v>
      </c>
      <c r="D46" s="149" t="s">
        <v>435</v>
      </c>
      <c r="E46" s="149" t="s">
        <v>499</v>
      </c>
      <c r="F46" s="149" t="s">
        <v>405</v>
      </c>
      <c r="G46" s="148" t="s">
        <v>463</v>
      </c>
      <c r="H46" s="148" t="s">
        <v>438</v>
      </c>
      <c r="I46" s="149" t="s">
        <v>439</v>
      </c>
      <c r="J46" s="149" t="s">
        <v>494</v>
      </c>
    </row>
    <row r="47" ht="52.5" customHeight="1" outlineLevel="1" spans="1:10">
      <c r="A47" s="149" t="s">
        <v>388</v>
      </c>
      <c r="B47" s="149" t="s">
        <v>500</v>
      </c>
      <c r="C47" s="149" t="s">
        <v>402</v>
      </c>
      <c r="D47" s="149" t="s">
        <v>403</v>
      </c>
      <c r="E47" s="149" t="s">
        <v>501</v>
      </c>
      <c r="F47" s="149" t="s">
        <v>416</v>
      </c>
      <c r="G47" s="148" t="s">
        <v>502</v>
      </c>
      <c r="H47" s="148" t="s">
        <v>406</v>
      </c>
      <c r="I47" s="149" t="s">
        <v>428</v>
      </c>
      <c r="J47" s="149" t="s">
        <v>503</v>
      </c>
    </row>
    <row r="48" ht="52.5" customHeight="1" outlineLevel="1" spans="1:10">
      <c r="A48" s="149" t="s">
        <v>388</v>
      </c>
      <c r="B48" s="149" t="s">
        <v>500</v>
      </c>
      <c r="C48" s="149" t="s">
        <v>402</v>
      </c>
      <c r="D48" s="149" t="s">
        <v>403</v>
      </c>
      <c r="E48" s="149" t="s">
        <v>504</v>
      </c>
      <c r="F48" s="149" t="s">
        <v>416</v>
      </c>
      <c r="G48" s="148" t="s">
        <v>443</v>
      </c>
      <c r="H48" s="148" t="s">
        <v>406</v>
      </c>
      <c r="I48" s="149" t="s">
        <v>428</v>
      </c>
      <c r="J48" s="149" t="s">
        <v>505</v>
      </c>
    </row>
    <row r="49" ht="52.5" customHeight="1" outlineLevel="1" spans="1:10">
      <c r="A49" s="149" t="s">
        <v>388</v>
      </c>
      <c r="B49" s="149" t="s">
        <v>500</v>
      </c>
      <c r="C49" s="149" t="s">
        <v>402</v>
      </c>
      <c r="D49" s="149" t="s">
        <v>403</v>
      </c>
      <c r="E49" s="149" t="s">
        <v>506</v>
      </c>
      <c r="F49" s="149" t="s">
        <v>405</v>
      </c>
      <c r="G49" s="148" t="s">
        <v>507</v>
      </c>
      <c r="H49" s="148" t="s">
        <v>406</v>
      </c>
      <c r="I49" s="149" t="s">
        <v>428</v>
      </c>
      <c r="J49" s="149" t="s">
        <v>508</v>
      </c>
    </row>
    <row r="50" ht="52.5" customHeight="1" outlineLevel="1" spans="1:10">
      <c r="A50" s="149" t="s">
        <v>388</v>
      </c>
      <c r="B50" s="149" t="s">
        <v>500</v>
      </c>
      <c r="C50" s="149" t="s">
        <v>402</v>
      </c>
      <c r="D50" s="149" t="s">
        <v>403</v>
      </c>
      <c r="E50" s="149" t="s">
        <v>509</v>
      </c>
      <c r="F50" s="149" t="s">
        <v>416</v>
      </c>
      <c r="G50" s="148" t="s">
        <v>60</v>
      </c>
      <c r="H50" s="148" t="s">
        <v>406</v>
      </c>
      <c r="I50" s="149" t="s">
        <v>428</v>
      </c>
      <c r="J50" s="149" t="s">
        <v>510</v>
      </c>
    </row>
    <row r="51" ht="52.5" customHeight="1" outlineLevel="1" spans="1:10">
      <c r="A51" s="149" t="s">
        <v>388</v>
      </c>
      <c r="B51" s="149" t="s">
        <v>500</v>
      </c>
      <c r="C51" s="149" t="s">
        <v>402</v>
      </c>
      <c r="D51" s="149" t="s">
        <v>414</v>
      </c>
      <c r="E51" s="149" t="s">
        <v>465</v>
      </c>
      <c r="F51" s="149" t="s">
        <v>416</v>
      </c>
      <c r="G51" s="148" t="s">
        <v>463</v>
      </c>
      <c r="H51" s="148" t="s">
        <v>438</v>
      </c>
      <c r="I51" s="149" t="s">
        <v>439</v>
      </c>
      <c r="J51" s="149" t="s">
        <v>511</v>
      </c>
    </row>
    <row r="52" ht="52.5" customHeight="1" outlineLevel="1" spans="1:10">
      <c r="A52" s="149" t="s">
        <v>388</v>
      </c>
      <c r="B52" s="149" t="s">
        <v>500</v>
      </c>
      <c r="C52" s="149" t="s">
        <v>402</v>
      </c>
      <c r="D52" s="149" t="s">
        <v>420</v>
      </c>
      <c r="E52" s="149" t="s">
        <v>512</v>
      </c>
      <c r="F52" s="149" t="s">
        <v>416</v>
      </c>
      <c r="G52" s="148" t="s">
        <v>422</v>
      </c>
      <c r="H52" s="148" t="s">
        <v>406</v>
      </c>
      <c r="I52" s="149" t="s">
        <v>418</v>
      </c>
      <c r="J52" s="149" t="s">
        <v>513</v>
      </c>
    </row>
    <row r="53" ht="52.5" customHeight="1" outlineLevel="1" spans="1:10">
      <c r="A53" s="149" t="s">
        <v>388</v>
      </c>
      <c r="B53" s="149" t="s">
        <v>500</v>
      </c>
      <c r="C53" s="149" t="s">
        <v>424</v>
      </c>
      <c r="D53" s="149" t="s">
        <v>425</v>
      </c>
      <c r="E53" s="149" t="s">
        <v>514</v>
      </c>
      <c r="F53" s="149" t="s">
        <v>416</v>
      </c>
      <c r="G53" s="148" t="s">
        <v>515</v>
      </c>
      <c r="H53" s="148" t="s">
        <v>406</v>
      </c>
      <c r="I53" s="149" t="s">
        <v>428</v>
      </c>
      <c r="J53" s="149" t="s">
        <v>516</v>
      </c>
    </row>
    <row r="54" ht="52.5" customHeight="1" outlineLevel="1" spans="1:10">
      <c r="A54" s="149" t="s">
        <v>388</v>
      </c>
      <c r="B54" s="149" t="s">
        <v>500</v>
      </c>
      <c r="C54" s="149" t="s">
        <v>424</v>
      </c>
      <c r="D54" s="149" t="s">
        <v>430</v>
      </c>
      <c r="E54" s="149" t="s">
        <v>517</v>
      </c>
      <c r="F54" s="149" t="s">
        <v>405</v>
      </c>
      <c r="G54" s="148" t="s">
        <v>437</v>
      </c>
      <c r="H54" s="148" t="s">
        <v>406</v>
      </c>
      <c r="I54" s="149" t="s">
        <v>439</v>
      </c>
      <c r="J54" s="149" t="s">
        <v>518</v>
      </c>
    </row>
    <row r="55" ht="52.5" customHeight="1" outlineLevel="1" spans="1:10">
      <c r="A55" s="149" t="s">
        <v>388</v>
      </c>
      <c r="B55" s="149" t="s">
        <v>500</v>
      </c>
      <c r="C55" s="149" t="s">
        <v>434</v>
      </c>
      <c r="D55" s="149" t="s">
        <v>435</v>
      </c>
      <c r="E55" s="149" t="s">
        <v>519</v>
      </c>
      <c r="F55" s="149" t="s">
        <v>405</v>
      </c>
      <c r="G55" s="148" t="s">
        <v>463</v>
      </c>
      <c r="H55" s="148" t="s">
        <v>438</v>
      </c>
      <c r="I55" s="149" t="s">
        <v>439</v>
      </c>
      <c r="J55" s="149" t="s">
        <v>520</v>
      </c>
    </row>
    <row r="56" ht="52.5" customHeight="1" outlineLevel="1" spans="1:10">
      <c r="A56" s="149" t="s">
        <v>339</v>
      </c>
      <c r="B56" s="149" t="s">
        <v>521</v>
      </c>
      <c r="C56" s="149" t="s">
        <v>402</v>
      </c>
      <c r="D56" s="149" t="s">
        <v>403</v>
      </c>
      <c r="E56" s="149" t="s">
        <v>522</v>
      </c>
      <c r="F56" s="149" t="s">
        <v>416</v>
      </c>
      <c r="G56" s="148" t="s">
        <v>523</v>
      </c>
      <c r="H56" s="148" t="s">
        <v>406</v>
      </c>
      <c r="I56" s="149" t="s">
        <v>428</v>
      </c>
      <c r="J56" s="149" t="s">
        <v>524</v>
      </c>
    </row>
    <row r="57" ht="52.5" customHeight="1" outlineLevel="1" spans="1:10">
      <c r="A57" s="149" t="s">
        <v>339</v>
      </c>
      <c r="B57" s="149" t="s">
        <v>521</v>
      </c>
      <c r="C57" s="149" t="s">
        <v>402</v>
      </c>
      <c r="D57" s="149" t="s">
        <v>414</v>
      </c>
      <c r="E57" s="149" t="s">
        <v>525</v>
      </c>
      <c r="F57" s="149" t="s">
        <v>416</v>
      </c>
      <c r="G57" s="148" t="s">
        <v>466</v>
      </c>
      <c r="H57" s="148" t="s">
        <v>438</v>
      </c>
      <c r="I57" s="149" t="s">
        <v>439</v>
      </c>
      <c r="J57" s="149" t="s">
        <v>524</v>
      </c>
    </row>
    <row r="58" ht="52.5" customHeight="1" outlineLevel="1" spans="1:10">
      <c r="A58" s="149" t="s">
        <v>339</v>
      </c>
      <c r="B58" s="149" t="s">
        <v>521</v>
      </c>
      <c r="C58" s="149" t="s">
        <v>402</v>
      </c>
      <c r="D58" s="149" t="s">
        <v>420</v>
      </c>
      <c r="E58" s="149" t="s">
        <v>526</v>
      </c>
      <c r="F58" s="149" t="s">
        <v>416</v>
      </c>
      <c r="G58" s="148" t="s">
        <v>527</v>
      </c>
      <c r="H58" s="148" t="s">
        <v>406</v>
      </c>
      <c r="I58" s="149" t="s">
        <v>528</v>
      </c>
      <c r="J58" s="149" t="s">
        <v>524</v>
      </c>
    </row>
    <row r="59" ht="52.5" customHeight="1" outlineLevel="1" spans="1:10">
      <c r="A59" s="149" t="s">
        <v>339</v>
      </c>
      <c r="B59" s="149" t="s">
        <v>521</v>
      </c>
      <c r="C59" s="149" t="s">
        <v>424</v>
      </c>
      <c r="D59" s="149" t="s">
        <v>425</v>
      </c>
      <c r="E59" s="149" t="s">
        <v>529</v>
      </c>
      <c r="F59" s="149" t="s">
        <v>530</v>
      </c>
      <c r="G59" s="148" t="s">
        <v>63</v>
      </c>
      <c r="H59" s="148" t="s">
        <v>438</v>
      </c>
      <c r="I59" s="149" t="s">
        <v>439</v>
      </c>
      <c r="J59" s="149" t="s">
        <v>524</v>
      </c>
    </row>
    <row r="60" ht="52.5" customHeight="1" outlineLevel="1" spans="1:10">
      <c r="A60" s="149" t="s">
        <v>339</v>
      </c>
      <c r="B60" s="149" t="s">
        <v>521</v>
      </c>
      <c r="C60" s="149" t="s">
        <v>434</v>
      </c>
      <c r="D60" s="149" t="s">
        <v>435</v>
      </c>
      <c r="E60" s="149" t="s">
        <v>531</v>
      </c>
      <c r="F60" s="149" t="s">
        <v>405</v>
      </c>
      <c r="G60" s="148" t="s">
        <v>463</v>
      </c>
      <c r="H60" s="148" t="s">
        <v>438</v>
      </c>
      <c r="I60" s="149" t="s">
        <v>439</v>
      </c>
      <c r="J60" s="149" t="s">
        <v>524</v>
      </c>
    </row>
    <row r="61" ht="52.5" customHeight="1" outlineLevel="1" spans="1:10">
      <c r="A61" s="149" t="s">
        <v>341</v>
      </c>
      <c r="B61" s="149" t="s">
        <v>532</v>
      </c>
      <c r="C61" s="149" t="s">
        <v>402</v>
      </c>
      <c r="D61" s="149" t="s">
        <v>403</v>
      </c>
      <c r="E61" s="149" t="s">
        <v>533</v>
      </c>
      <c r="F61" s="149" t="s">
        <v>405</v>
      </c>
      <c r="G61" s="148" t="s">
        <v>534</v>
      </c>
      <c r="H61" s="148" t="s">
        <v>406</v>
      </c>
      <c r="I61" s="149" t="s">
        <v>428</v>
      </c>
      <c r="J61" s="149" t="s">
        <v>535</v>
      </c>
    </row>
    <row r="62" ht="52.5" customHeight="1" outlineLevel="1" spans="1:10">
      <c r="A62" s="149" t="s">
        <v>341</v>
      </c>
      <c r="B62" s="149" t="s">
        <v>532</v>
      </c>
      <c r="C62" s="149" t="s">
        <v>402</v>
      </c>
      <c r="D62" s="149" t="s">
        <v>414</v>
      </c>
      <c r="E62" s="149" t="s">
        <v>465</v>
      </c>
      <c r="F62" s="149" t="s">
        <v>416</v>
      </c>
      <c r="G62" s="148" t="s">
        <v>466</v>
      </c>
      <c r="H62" s="148" t="s">
        <v>438</v>
      </c>
      <c r="I62" s="149" t="s">
        <v>439</v>
      </c>
      <c r="J62" s="149" t="s">
        <v>535</v>
      </c>
    </row>
    <row r="63" ht="52.5" customHeight="1" outlineLevel="1" spans="1:10">
      <c r="A63" s="149" t="s">
        <v>341</v>
      </c>
      <c r="B63" s="149" t="s">
        <v>532</v>
      </c>
      <c r="C63" s="149" t="s">
        <v>402</v>
      </c>
      <c r="D63" s="149" t="s">
        <v>414</v>
      </c>
      <c r="E63" s="149" t="s">
        <v>536</v>
      </c>
      <c r="F63" s="149" t="s">
        <v>416</v>
      </c>
      <c r="G63" s="148" t="s">
        <v>466</v>
      </c>
      <c r="H63" s="148" t="s">
        <v>438</v>
      </c>
      <c r="I63" s="149" t="s">
        <v>439</v>
      </c>
      <c r="J63" s="149" t="s">
        <v>535</v>
      </c>
    </row>
    <row r="64" ht="52.5" customHeight="1" outlineLevel="1" spans="1:10">
      <c r="A64" s="149" t="s">
        <v>341</v>
      </c>
      <c r="B64" s="149" t="s">
        <v>532</v>
      </c>
      <c r="C64" s="149" t="s">
        <v>402</v>
      </c>
      <c r="D64" s="149" t="s">
        <v>420</v>
      </c>
      <c r="E64" s="149" t="s">
        <v>537</v>
      </c>
      <c r="F64" s="149" t="s">
        <v>416</v>
      </c>
      <c r="G64" s="148" t="s">
        <v>466</v>
      </c>
      <c r="H64" s="148" t="s">
        <v>438</v>
      </c>
      <c r="I64" s="149" t="s">
        <v>439</v>
      </c>
      <c r="J64" s="149" t="s">
        <v>535</v>
      </c>
    </row>
    <row r="65" ht="52.5" customHeight="1" outlineLevel="1" spans="1:10">
      <c r="A65" s="149" t="s">
        <v>341</v>
      </c>
      <c r="B65" s="149" t="s">
        <v>532</v>
      </c>
      <c r="C65" s="149" t="s">
        <v>424</v>
      </c>
      <c r="D65" s="149" t="s">
        <v>425</v>
      </c>
      <c r="E65" s="149" t="s">
        <v>538</v>
      </c>
      <c r="F65" s="149" t="s">
        <v>405</v>
      </c>
      <c r="G65" s="148" t="s">
        <v>437</v>
      </c>
      <c r="H65" s="148" t="s">
        <v>438</v>
      </c>
      <c r="I65" s="149" t="s">
        <v>439</v>
      </c>
      <c r="J65" s="149" t="s">
        <v>535</v>
      </c>
    </row>
    <row r="66" ht="52.5" customHeight="1" outlineLevel="1" spans="1:10">
      <c r="A66" s="149" t="s">
        <v>341</v>
      </c>
      <c r="B66" s="149" t="s">
        <v>532</v>
      </c>
      <c r="C66" s="149" t="s">
        <v>434</v>
      </c>
      <c r="D66" s="149" t="s">
        <v>435</v>
      </c>
      <c r="E66" s="149" t="s">
        <v>538</v>
      </c>
      <c r="F66" s="149" t="s">
        <v>405</v>
      </c>
      <c r="G66" s="148" t="s">
        <v>437</v>
      </c>
      <c r="H66" s="148" t="s">
        <v>438</v>
      </c>
      <c r="I66" s="149" t="s">
        <v>439</v>
      </c>
      <c r="J66" s="149" t="s">
        <v>532</v>
      </c>
    </row>
    <row r="67" ht="52.5" customHeight="1" outlineLevel="1" spans="1:10">
      <c r="A67" s="149" t="s">
        <v>336</v>
      </c>
      <c r="B67" s="149" t="s">
        <v>539</v>
      </c>
      <c r="C67" s="149" t="s">
        <v>402</v>
      </c>
      <c r="D67" s="149" t="s">
        <v>403</v>
      </c>
      <c r="E67" s="149" t="s">
        <v>540</v>
      </c>
      <c r="F67" s="149" t="s">
        <v>416</v>
      </c>
      <c r="G67" s="148" t="s">
        <v>443</v>
      </c>
      <c r="H67" s="148" t="s">
        <v>406</v>
      </c>
      <c r="I67" s="149" t="s">
        <v>428</v>
      </c>
      <c r="J67" s="149" t="s">
        <v>541</v>
      </c>
    </row>
    <row r="68" ht="52.5" customHeight="1" outlineLevel="1" spans="1:10">
      <c r="A68" s="149" t="s">
        <v>336</v>
      </c>
      <c r="B68" s="149" t="s">
        <v>539</v>
      </c>
      <c r="C68" s="149" t="s">
        <v>402</v>
      </c>
      <c r="D68" s="149" t="s">
        <v>403</v>
      </c>
      <c r="E68" s="149" t="s">
        <v>542</v>
      </c>
      <c r="F68" s="149" t="s">
        <v>405</v>
      </c>
      <c r="G68" s="148" t="s">
        <v>543</v>
      </c>
      <c r="H68" s="148" t="s">
        <v>406</v>
      </c>
      <c r="I68" s="149" t="s">
        <v>428</v>
      </c>
      <c r="J68" s="149" t="s">
        <v>544</v>
      </c>
    </row>
    <row r="69" ht="52.5" customHeight="1" outlineLevel="1" spans="1:10">
      <c r="A69" s="149" t="s">
        <v>336</v>
      </c>
      <c r="B69" s="149" t="s">
        <v>539</v>
      </c>
      <c r="C69" s="149" t="s">
        <v>402</v>
      </c>
      <c r="D69" s="149" t="s">
        <v>403</v>
      </c>
      <c r="E69" s="149" t="s">
        <v>545</v>
      </c>
      <c r="F69" s="149" t="s">
        <v>405</v>
      </c>
      <c r="G69" s="148" t="s">
        <v>534</v>
      </c>
      <c r="H69" s="148" t="s">
        <v>406</v>
      </c>
      <c r="I69" s="149" t="s">
        <v>428</v>
      </c>
      <c r="J69" s="149" t="s">
        <v>546</v>
      </c>
    </row>
    <row r="70" ht="52.5" customHeight="1" outlineLevel="1" spans="1:10">
      <c r="A70" s="149" t="s">
        <v>336</v>
      </c>
      <c r="B70" s="149" t="s">
        <v>539</v>
      </c>
      <c r="C70" s="149" t="s">
        <v>402</v>
      </c>
      <c r="D70" s="149" t="s">
        <v>414</v>
      </c>
      <c r="E70" s="149" t="s">
        <v>465</v>
      </c>
      <c r="F70" s="149" t="s">
        <v>416</v>
      </c>
      <c r="G70" s="148" t="s">
        <v>466</v>
      </c>
      <c r="H70" s="148" t="s">
        <v>438</v>
      </c>
      <c r="I70" s="149" t="s">
        <v>439</v>
      </c>
      <c r="J70" s="149" t="s">
        <v>539</v>
      </c>
    </row>
    <row r="71" ht="52.5" customHeight="1" outlineLevel="1" spans="1:10">
      <c r="A71" s="149" t="s">
        <v>336</v>
      </c>
      <c r="B71" s="149" t="s">
        <v>539</v>
      </c>
      <c r="C71" s="149" t="s">
        <v>402</v>
      </c>
      <c r="D71" s="149" t="s">
        <v>420</v>
      </c>
      <c r="E71" s="149" t="s">
        <v>547</v>
      </c>
      <c r="F71" s="149" t="s">
        <v>405</v>
      </c>
      <c r="G71" s="148" t="s">
        <v>463</v>
      </c>
      <c r="H71" s="148" t="s">
        <v>438</v>
      </c>
      <c r="I71" s="149" t="s">
        <v>439</v>
      </c>
      <c r="J71" s="149" t="s">
        <v>539</v>
      </c>
    </row>
    <row r="72" ht="52.5" customHeight="1" outlineLevel="1" spans="1:10">
      <c r="A72" s="149" t="s">
        <v>336</v>
      </c>
      <c r="B72" s="149" t="s">
        <v>539</v>
      </c>
      <c r="C72" s="149" t="s">
        <v>424</v>
      </c>
      <c r="D72" s="149" t="s">
        <v>425</v>
      </c>
      <c r="E72" s="149" t="s">
        <v>468</v>
      </c>
      <c r="F72" s="149" t="s">
        <v>416</v>
      </c>
      <c r="G72" s="148" t="s">
        <v>453</v>
      </c>
      <c r="H72" s="148" t="s">
        <v>406</v>
      </c>
      <c r="I72" s="149" t="s">
        <v>418</v>
      </c>
      <c r="J72" s="149" t="s">
        <v>539</v>
      </c>
    </row>
    <row r="73" ht="52.5" customHeight="1" outlineLevel="1" spans="1:10">
      <c r="A73" s="149" t="s">
        <v>336</v>
      </c>
      <c r="B73" s="149" t="s">
        <v>539</v>
      </c>
      <c r="C73" s="149" t="s">
        <v>424</v>
      </c>
      <c r="D73" s="149" t="s">
        <v>425</v>
      </c>
      <c r="E73" s="149" t="s">
        <v>548</v>
      </c>
      <c r="F73" s="149" t="s">
        <v>405</v>
      </c>
      <c r="G73" s="148" t="s">
        <v>549</v>
      </c>
      <c r="H73" s="148" t="s">
        <v>438</v>
      </c>
      <c r="I73" s="149" t="s">
        <v>439</v>
      </c>
      <c r="J73" s="149" t="s">
        <v>539</v>
      </c>
    </row>
    <row r="74" ht="52.5" customHeight="1" outlineLevel="1" spans="1:10">
      <c r="A74" s="149" t="s">
        <v>336</v>
      </c>
      <c r="B74" s="149" t="s">
        <v>539</v>
      </c>
      <c r="C74" s="149" t="s">
        <v>434</v>
      </c>
      <c r="D74" s="149" t="s">
        <v>435</v>
      </c>
      <c r="E74" s="149" t="s">
        <v>550</v>
      </c>
      <c r="F74" s="149" t="s">
        <v>405</v>
      </c>
      <c r="G74" s="148" t="s">
        <v>437</v>
      </c>
      <c r="H74" s="148" t="s">
        <v>438</v>
      </c>
      <c r="I74" s="149" t="s">
        <v>439</v>
      </c>
      <c r="J74" s="149" t="s">
        <v>539</v>
      </c>
    </row>
    <row r="75" ht="52.5" customHeight="1" outlineLevel="1" spans="1:10">
      <c r="A75" s="149" t="s">
        <v>343</v>
      </c>
      <c r="B75" s="149" t="s">
        <v>551</v>
      </c>
      <c r="C75" s="149" t="s">
        <v>402</v>
      </c>
      <c r="D75" s="149" t="s">
        <v>403</v>
      </c>
      <c r="E75" s="149" t="s">
        <v>552</v>
      </c>
      <c r="F75" s="149" t="s">
        <v>405</v>
      </c>
      <c r="G75" s="148" t="s">
        <v>62</v>
      </c>
      <c r="H75" s="148" t="s">
        <v>406</v>
      </c>
      <c r="I75" s="149" t="s">
        <v>553</v>
      </c>
      <c r="J75" s="149" t="s">
        <v>554</v>
      </c>
    </row>
    <row r="76" ht="52.5" customHeight="1" outlineLevel="1" spans="1:10">
      <c r="A76" s="149" t="s">
        <v>343</v>
      </c>
      <c r="B76" s="149" t="s">
        <v>555</v>
      </c>
      <c r="C76" s="149" t="s">
        <v>402</v>
      </c>
      <c r="D76" s="149" t="s">
        <v>403</v>
      </c>
      <c r="E76" s="149" t="s">
        <v>556</v>
      </c>
      <c r="F76" s="149" t="s">
        <v>405</v>
      </c>
      <c r="G76" s="148" t="s">
        <v>66</v>
      </c>
      <c r="H76" s="148" t="s">
        <v>406</v>
      </c>
      <c r="I76" s="149" t="s">
        <v>428</v>
      </c>
      <c r="J76" s="149" t="s">
        <v>557</v>
      </c>
    </row>
    <row r="77" ht="52.5" customHeight="1" outlineLevel="1" spans="1:10">
      <c r="A77" s="149" t="s">
        <v>343</v>
      </c>
      <c r="B77" s="149" t="s">
        <v>555</v>
      </c>
      <c r="C77" s="149" t="s">
        <v>402</v>
      </c>
      <c r="D77" s="149" t="s">
        <v>403</v>
      </c>
      <c r="E77" s="149" t="s">
        <v>558</v>
      </c>
      <c r="F77" s="149" t="s">
        <v>405</v>
      </c>
      <c r="G77" s="148" t="s">
        <v>62</v>
      </c>
      <c r="H77" s="148" t="s">
        <v>406</v>
      </c>
      <c r="I77" s="149" t="s">
        <v>407</v>
      </c>
      <c r="J77" s="149" t="s">
        <v>559</v>
      </c>
    </row>
    <row r="78" ht="52.5" customHeight="1" outlineLevel="1" spans="1:10">
      <c r="A78" s="149" t="s">
        <v>343</v>
      </c>
      <c r="B78" s="149" t="s">
        <v>555</v>
      </c>
      <c r="C78" s="149" t="s">
        <v>402</v>
      </c>
      <c r="D78" s="149" t="s">
        <v>403</v>
      </c>
      <c r="E78" s="149" t="s">
        <v>560</v>
      </c>
      <c r="F78" s="149" t="s">
        <v>416</v>
      </c>
      <c r="G78" s="148" t="s">
        <v>561</v>
      </c>
      <c r="H78" s="148" t="s">
        <v>406</v>
      </c>
      <c r="I78" s="149" t="s">
        <v>407</v>
      </c>
      <c r="J78" s="149" t="s">
        <v>562</v>
      </c>
    </row>
    <row r="79" ht="52.5" customHeight="1" outlineLevel="1" spans="1:10">
      <c r="A79" s="149" t="s">
        <v>343</v>
      </c>
      <c r="B79" s="149" t="s">
        <v>555</v>
      </c>
      <c r="C79" s="149" t="s">
        <v>402</v>
      </c>
      <c r="D79" s="149" t="s">
        <v>403</v>
      </c>
      <c r="E79" s="149" t="s">
        <v>563</v>
      </c>
      <c r="F79" s="149" t="s">
        <v>405</v>
      </c>
      <c r="G79" s="148" t="s">
        <v>564</v>
      </c>
      <c r="H79" s="148" t="s">
        <v>406</v>
      </c>
      <c r="I79" s="149" t="s">
        <v>428</v>
      </c>
      <c r="J79" s="149" t="s">
        <v>559</v>
      </c>
    </row>
    <row r="80" ht="52.5" customHeight="1" outlineLevel="1" spans="1:10">
      <c r="A80" s="149" t="s">
        <v>343</v>
      </c>
      <c r="B80" s="149" t="s">
        <v>555</v>
      </c>
      <c r="C80" s="149" t="s">
        <v>402</v>
      </c>
      <c r="D80" s="149" t="s">
        <v>414</v>
      </c>
      <c r="E80" s="149" t="s">
        <v>465</v>
      </c>
      <c r="F80" s="149" t="s">
        <v>416</v>
      </c>
      <c r="G80" s="148" t="s">
        <v>466</v>
      </c>
      <c r="H80" s="148" t="s">
        <v>438</v>
      </c>
      <c r="I80" s="149" t="s">
        <v>439</v>
      </c>
      <c r="J80" s="149" t="s">
        <v>565</v>
      </c>
    </row>
    <row r="81" ht="52.5" customHeight="1" outlineLevel="1" spans="1:10">
      <c r="A81" s="149" t="s">
        <v>343</v>
      </c>
      <c r="B81" s="149" t="s">
        <v>555</v>
      </c>
      <c r="C81" s="149" t="s">
        <v>402</v>
      </c>
      <c r="D81" s="149" t="s">
        <v>420</v>
      </c>
      <c r="E81" s="149" t="s">
        <v>566</v>
      </c>
      <c r="F81" s="149" t="s">
        <v>416</v>
      </c>
      <c r="G81" s="148" t="s">
        <v>422</v>
      </c>
      <c r="H81" s="148" t="s">
        <v>406</v>
      </c>
      <c r="I81" s="149" t="s">
        <v>418</v>
      </c>
      <c r="J81" s="149" t="s">
        <v>567</v>
      </c>
    </row>
    <row r="82" ht="52.5" customHeight="1" outlineLevel="1" spans="1:10">
      <c r="A82" s="149" t="s">
        <v>343</v>
      </c>
      <c r="B82" s="149" t="s">
        <v>555</v>
      </c>
      <c r="C82" s="149" t="s">
        <v>424</v>
      </c>
      <c r="D82" s="149" t="s">
        <v>425</v>
      </c>
      <c r="E82" s="149" t="s">
        <v>568</v>
      </c>
      <c r="F82" s="149" t="s">
        <v>416</v>
      </c>
      <c r="G82" s="148" t="s">
        <v>569</v>
      </c>
      <c r="H82" s="148" t="s">
        <v>438</v>
      </c>
      <c r="I82" s="149" t="s">
        <v>439</v>
      </c>
      <c r="J82" s="149" t="s">
        <v>569</v>
      </c>
    </row>
    <row r="83" ht="52.5" customHeight="1" outlineLevel="1" spans="1:10">
      <c r="A83" s="149" t="s">
        <v>343</v>
      </c>
      <c r="B83" s="149" t="s">
        <v>555</v>
      </c>
      <c r="C83" s="149" t="s">
        <v>424</v>
      </c>
      <c r="D83" s="149" t="s">
        <v>430</v>
      </c>
      <c r="E83" s="149" t="s">
        <v>570</v>
      </c>
      <c r="F83" s="149" t="s">
        <v>416</v>
      </c>
      <c r="G83" s="148" t="s">
        <v>571</v>
      </c>
      <c r="H83" s="148" t="s">
        <v>406</v>
      </c>
      <c r="I83" s="149" t="s">
        <v>418</v>
      </c>
      <c r="J83" s="149" t="s">
        <v>572</v>
      </c>
    </row>
    <row r="84" ht="52.5" customHeight="1" outlineLevel="1" spans="1:10">
      <c r="A84" s="149" t="s">
        <v>343</v>
      </c>
      <c r="B84" s="149" t="s">
        <v>555</v>
      </c>
      <c r="C84" s="149" t="s">
        <v>434</v>
      </c>
      <c r="D84" s="149" t="s">
        <v>435</v>
      </c>
      <c r="E84" s="149" t="s">
        <v>573</v>
      </c>
      <c r="F84" s="149" t="s">
        <v>416</v>
      </c>
      <c r="G84" s="148" t="s">
        <v>437</v>
      </c>
      <c r="H84" s="148" t="s">
        <v>438</v>
      </c>
      <c r="I84" s="149" t="s">
        <v>439</v>
      </c>
      <c r="J84" s="149" t="s">
        <v>569</v>
      </c>
    </row>
    <row r="85" ht="52.5" customHeight="1" outlineLevel="1" spans="1:10">
      <c r="A85" s="149" t="s">
        <v>352</v>
      </c>
      <c r="B85" s="149" t="s">
        <v>574</v>
      </c>
      <c r="C85" s="149" t="s">
        <v>402</v>
      </c>
      <c r="D85" s="149" t="s">
        <v>403</v>
      </c>
      <c r="E85" s="149" t="s">
        <v>575</v>
      </c>
      <c r="F85" s="149" t="s">
        <v>405</v>
      </c>
      <c r="G85" s="148" t="s">
        <v>576</v>
      </c>
      <c r="H85" s="148" t="s">
        <v>406</v>
      </c>
      <c r="I85" s="149" t="s">
        <v>428</v>
      </c>
      <c r="J85" s="149" t="s">
        <v>577</v>
      </c>
    </row>
    <row r="86" ht="52.5" customHeight="1" outlineLevel="1" spans="1:10">
      <c r="A86" s="149" t="s">
        <v>352</v>
      </c>
      <c r="B86" s="149" t="s">
        <v>578</v>
      </c>
      <c r="C86" s="149" t="s">
        <v>402</v>
      </c>
      <c r="D86" s="149" t="s">
        <v>403</v>
      </c>
      <c r="E86" s="149" t="s">
        <v>579</v>
      </c>
      <c r="F86" s="149" t="s">
        <v>405</v>
      </c>
      <c r="G86" s="148" t="s">
        <v>68</v>
      </c>
      <c r="H86" s="148" t="s">
        <v>406</v>
      </c>
      <c r="I86" s="149" t="s">
        <v>428</v>
      </c>
      <c r="J86" s="149" t="s">
        <v>580</v>
      </c>
    </row>
    <row r="87" ht="52.5" customHeight="1" outlineLevel="1" spans="1:10">
      <c r="A87" s="149" t="s">
        <v>352</v>
      </c>
      <c r="B87" s="149" t="s">
        <v>578</v>
      </c>
      <c r="C87" s="149" t="s">
        <v>402</v>
      </c>
      <c r="D87" s="149" t="s">
        <v>403</v>
      </c>
      <c r="E87" s="149" t="s">
        <v>581</v>
      </c>
      <c r="F87" s="149" t="s">
        <v>405</v>
      </c>
      <c r="G87" s="148" t="s">
        <v>582</v>
      </c>
      <c r="H87" s="148" t="s">
        <v>406</v>
      </c>
      <c r="I87" s="149" t="s">
        <v>428</v>
      </c>
      <c r="J87" s="149" t="s">
        <v>583</v>
      </c>
    </row>
    <row r="88" ht="52.5" customHeight="1" outlineLevel="1" spans="1:10">
      <c r="A88" s="149" t="s">
        <v>352</v>
      </c>
      <c r="B88" s="149" t="s">
        <v>578</v>
      </c>
      <c r="C88" s="149" t="s">
        <v>402</v>
      </c>
      <c r="D88" s="149" t="s">
        <v>414</v>
      </c>
      <c r="E88" s="149" t="s">
        <v>584</v>
      </c>
      <c r="F88" s="149" t="s">
        <v>405</v>
      </c>
      <c r="G88" s="148" t="s">
        <v>585</v>
      </c>
      <c r="H88" s="148" t="s">
        <v>406</v>
      </c>
      <c r="I88" s="149" t="s">
        <v>428</v>
      </c>
      <c r="J88" s="149" t="s">
        <v>586</v>
      </c>
    </row>
    <row r="89" ht="52.5" customHeight="1" outlineLevel="1" spans="1:10">
      <c r="A89" s="149" t="s">
        <v>352</v>
      </c>
      <c r="B89" s="149" t="s">
        <v>578</v>
      </c>
      <c r="C89" s="149" t="s">
        <v>402</v>
      </c>
      <c r="D89" s="149" t="s">
        <v>420</v>
      </c>
      <c r="E89" s="149" t="s">
        <v>421</v>
      </c>
      <c r="F89" s="149" t="s">
        <v>416</v>
      </c>
      <c r="G89" s="148" t="s">
        <v>422</v>
      </c>
      <c r="H89" s="148" t="s">
        <v>406</v>
      </c>
      <c r="I89" s="149" t="s">
        <v>418</v>
      </c>
      <c r="J89" s="149" t="s">
        <v>586</v>
      </c>
    </row>
    <row r="90" ht="52.5" customHeight="1" outlineLevel="1" spans="1:10">
      <c r="A90" s="149" t="s">
        <v>352</v>
      </c>
      <c r="B90" s="149" t="s">
        <v>578</v>
      </c>
      <c r="C90" s="149" t="s">
        <v>424</v>
      </c>
      <c r="D90" s="149" t="s">
        <v>425</v>
      </c>
      <c r="E90" s="149" t="s">
        <v>587</v>
      </c>
      <c r="F90" s="149" t="s">
        <v>405</v>
      </c>
      <c r="G90" s="148" t="s">
        <v>437</v>
      </c>
      <c r="H90" s="148" t="s">
        <v>406</v>
      </c>
      <c r="I90" s="149" t="s">
        <v>439</v>
      </c>
      <c r="J90" s="149" t="s">
        <v>588</v>
      </c>
    </row>
    <row r="91" ht="52.5" customHeight="1" outlineLevel="1" spans="1:10">
      <c r="A91" s="149" t="s">
        <v>352</v>
      </c>
      <c r="B91" s="149" t="s">
        <v>578</v>
      </c>
      <c r="C91" s="149" t="s">
        <v>434</v>
      </c>
      <c r="D91" s="149" t="s">
        <v>435</v>
      </c>
      <c r="E91" s="149" t="s">
        <v>589</v>
      </c>
      <c r="F91" s="149" t="s">
        <v>405</v>
      </c>
      <c r="G91" s="148" t="s">
        <v>437</v>
      </c>
      <c r="H91" s="148" t="s">
        <v>406</v>
      </c>
      <c r="I91" s="149" t="s">
        <v>439</v>
      </c>
      <c r="J91" s="149" t="s">
        <v>590</v>
      </c>
    </row>
    <row r="92" ht="52.5" customHeight="1" outlineLevel="1" spans="1:10">
      <c r="A92" s="149" t="s">
        <v>362</v>
      </c>
      <c r="B92" s="149" t="s">
        <v>591</v>
      </c>
      <c r="C92" s="149" t="s">
        <v>402</v>
      </c>
      <c r="D92" s="149" t="s">
        <v>403</v>
      </c>
      <c r="E92" s="149" t="s">
        <v>592</v>
      </c>
      <c r="F92" s="149" t="s">
        <v>405</v>
      </c>
      <c r="G92" s="148" t="s">
        <v>593</v>
      </c>
      <c r="H92" s="148" t="s">
        <v>406</v>
      </c>
      <c r="I92" s="149" t="s">
        <v>428</v>
      </c>
      <c r="J92" s="149" t="s">
        <v>594</v>
      </c>
    </row>
    <row r="93" ht="52.5" customHeight="1" outlineLevel="1" spans="1:10">
      <c r="A93" s="149" t="s">
        <v>362</v>
      </c>
      <c r="B93" s="149" t="s">
        <v>591</v>
      </c>
      <c r="C93" s="149" t="s">
        <v>402</v>
      </c>
      <c r="D93" s="149" t="s">
        <v>403</v>
      </c>
      <c r="E93" s="149" t="s">
        <v>595</v>
      </c>
      <c r="F93" s="149" t="s">
        <v>416</v>
      </c>
      <c r="G93" s="148" t="s">
        <v>443</v>
      </c>
      <c r="H93" s="148" t="s">
        <v>406</v>
      </c>
      <c r="I93" s="149" t="s">
        <v>428</v>
      </c>
      <c r="J93" s="149" t="s">
        <v>596</v>
      </c>
    </row>
    <row r="94" ht="52.5" customHeight="1" outlineLevel="1" spans="1:10">
      <c r="A94" s="149" t="s">
        <v>362</v>
      </c>
      <c r="B94" s="149" t="s">
        <v>591</v>
      </c>
      <c r="C94" s="149" t="s">
        <v>402</v>
      </c>
      <c r="D94" s="149" t="s">
        <v>403</v>
      </c>
      <c r="E94" s="149" t="s">
        <v>597</v>
      </c>
      <c r="F94" s="149" t="s">
        <v>416</v>
      </c>
      <c r="G94" s="148" t="s">
        <v>71</v>
      </c>
      <c r="H94" s="148" t="s">
        <v>406</v>
      </c>
      <c r="I94" s="149" t="s">
        <v>428</v>
      </c>
      <c r="J94" s="149" t="s">
        <v>598</v>
      </c>
    </row>
    <row r="95" ht="52.5" customHeight="1" outlineLevel="1" spans="1:10">
      <c r="A95" s="149" t="s">
        <v>362</v>
      </c>
      <c r="B95" s="149" t="s">
        <v>591</v>
      </c>
      <c r="C95" s="149" t="s">
        <v>402</v>
      </c>
      <c r="D95" s="149" t="s">
        <v>403</v>
      </c>
      <c r="E95" s="149" t="s">
        <v>599</v>
      </c>
      <c r="F95" s="149" t="s">
        <v>416</v>
      </c>
      <c r="G95" s="148" t="s">
        <v>68</v>
      </c>
      <c r="H95" s="148" t="s">
        <v>406</v>
      </c>
      <c r="I95" s="149" t="s">
        <v>428</v>
      </c>
      <c r="J95" s="149" t="s">
        <v>600</v>
      </c>
    </row>
    <row r="96" ht="52.5" customHeight="1" outlineLevel="1" spans="1:10">
      <c r="A96" s="149" t="s">
        <v>362</v>
      </c>
      <c r="B96" s="149" t="s">
        <v>591</v>
      </c>
      <c r="C96" s="149" t="s">
        <v>402</v>
      </c>
      <c r="D96" s="149" t="s">
        <v>414</v>
      </c>
      <c r="E96" s="149" t="s">
        <v>465</v>
      </c>
      <c r="F96" s="149" t="s">
        <v>416</v>
      </c>
      <c r="G96" s="148" t="s">
        <v>466</v>
      </c>
      <c r="H96" s="148" t="s">
        <v>438</v>
      </c>
      <c r="I96" s="149" t="s">
        <v>439</v>
      </c>
      <c r="J96" s="149" t="s">
        <v>601</v>
      </c>
    </row>
    <row r="97" ht="52.5" customHeight="1" outlineLevel="1" spans="1:10">
      <c r="A97" s="149" t="s">
        <v>362</v>
      </c>
      <c r="B97" s="149" t="s">
        <v>591</v>
      </c>
      <c r="C97" s="149" t="s">
        <v>402</v>
      </c>
      <c r="D97" s="149" t="s">
        <v>420</v>
      </c>
      <c r="E97" s="149" t="s">
        <v>421</v>
      </c>
      <c r="F97" s="149" t="s">
        <v>416</v>
      </c>
      <c r="G97" s="148" t="s">
        <v>422</v>
      </c>
      <c r="H97" s="148" t="s">
        <v>406</v>
      </c>
      <c r="I97" s="149" t="s">
        <v>418</v>
      </c>
      <c r="J97" s="149" t="s">
        <v>602</v>
      </c>
    </row>
    <row r="98" ht="52.5" customHeight="1" outlineLevel="1" spans="1:10">
      <c r="A98" s="149" t="s">
        <v>362</v>
      </c>
      <c r="B98" s="149" t="s">
        <v>591</v>
      </c>
      <c r="C98" s="149" t="s">
        <v>424</v>
      </c>
      <c r="D98" s="149" t="s">
        <v>425</v>
      </c>
      <c r="E98" s="149" t="s">
        <v>468</v>
      </c>
      <c r="F98" s="149" t="s">
        <v>416</v>
      </c>
      <c r="G98" s="148" t="s">
        <v>453</v>
      </c>
      <c r="H98" s="148" t="s">
        <v>406</v>
      </c>
      <c r="I98" s="149" t="s">
        <v>418</v>
      </c>
      <c r="J98" s="149" t="s">
        <v>603</v>
      </c>
    </row>
    <row r="99" ht="52.5" customHeight="1" outlineLevel="1" spans="1:10">
      <c r="A99" s="149" t="s">
        <v>362</v>
      </c>
      <c r="B99" s="149" t="s">
        <v>591</v>
      </c>
      <c r="C99" s="149" t="s">
        <v>434</v>
      </c>
      <c r="D99" s="149" t="s">
        <v>435</v>
      </c>
      <c r="E99" s="149" t="s">
        <v>435</v>
      </c>
      <c r="F99" s="149" t="s">
        <v>416</v>
      </c>
      <c r="G99" s="148" t="s">
        <v>437</v>
      </c>
      <c r="H99" s="148" t="s">
        <v>438</v>
      </c>
      <c r="I99" s="149" t="s">
        <v>439</v>
      </c>
      <c r="J99" s="149" t="s">
        <v>604</v>
      </c>
    </row>
    <row r="100" ht="52.5" customHeight="1" outlineLevel="1" spans="1:10">
      <c r="A100" s="149" t="s">
        <v>368</v>
      </c>
      <c r="B100" s="149" t="s">
        <v>605</v>
      </c>
      <c r="C100" s="149" t="s">
        <v>402</v>
      </c>
      <c r="D100" s="149" t="s">
        <v>403</v>
      </c>
      <c r="E100" s="149" t="s">
        <v>606</v>
      </c>
      <c r="F100" s="149" t="s">
        <v>405</v>
      </c>
      <c r="G100" s="148" t="s">
        <v>60</v>
      </c>
      <c r="H100" s="148" t="s">
        <v>406</v>
      </c>
      <c r="I100" s="149" t="s">
        <v>553</v>
      </c>
      <c r="J100" s="149" t="s">
        <v>607</v>
      </c>
    </row>
    <row r="101" ht="52.5" customHeight="1" outlineLevel="1" spans="1:10">
      <c r="A101" s="149" t="s">
        <v>370</v>
      </c>
      <c r="B101" s="149" t="s">
        <v>608</v>
      </c>
      <c r="C101" s="149" t="s">
        <v>402</v>
      </c>
      <c r="D101" s="149" t="s">
        <v>403</v>
      </c>
      <c r="E101" s="149" t="s">
        <v>609</v>
      </c>
      <c r="F101" s="149" t="s">
        <v>405</v>
      </c>
      <c r="G101" s="148" t="s">
        <v>62</v>
      </c>
      <c r="H101" s="148" t="s">
        <v>406</v>
      </c>
      <c r="I101" s="149" t="s">
        <v>407</v>
      </c>
      <c r="J101" s="149" t="s">
        <v>610</v>
      </c>
    </row>
    <row r="102" ht="52.5" customHeight="1" outlineLevel="1" spans="1:10">
      <c r="A102" s="149" t="s">
        <v>370</v>
      </c>
      <c r="B102" s="149" t="s">
        <v>608</v>
      </c>
      <c r="C102" s="149" t="s">
        <v>402</v>
      </c>
      <c r="D102" s="149" t="s">
        <v>403</v>
      </c>
      <c r="E102" s="149" t="s">
        <v>611</v>
      </c>
      <c r="F102" s="149" t="s">
        <v>405</v>
      </c>
      <c r="G102" s="148" t="s">
        <v>612</v>
      </c>
      <c r="H102" s="148" t="s">
        <v>406</v>
      </c>
      <c r="I102" s="149" t="s">
        <v>428</v>
      </c>
      <c r="J102" s="149" t="s">
        <v>613</v>
      </c>
    </row>
    <row r="103" ht="52.5" customHeight="1" outlineLevel="1" spans="1:10">
      <c r="A103" s="149" t="s">
        <v>370</v>
      </c>
      <c r="B103" s="149" t="s">
        <v>608</v>
      </c>
      <c r="C103" s="149" t="s">
        <v>402</v>
      </c>
      <c r="D103" s="149" t="s">
        <v>414</v>
      </c>
      <c r="E103" s="149" t="s">
        <v>614</v>
      </c>
      <c r="F103" s="149" t="s">
        <v>416</v>
      </c>
      <c r="G103" s="148" t="s">
        <v>615</v>
      </c>
      <c r="H103" s="148" t="s">
        <v>406</v>
      </c>
      <c r="I103" s="149" t="s">
        <v>407</v>
      </c>
      <c r="J103" s="149" t="s">
        <v>616</v>
      </c>
    </row>
    <row r="104" ht="52.5" customHeight="1" outlineLevel="1" spans="1:10">
      <c r="A104" s="149" t="s">
        <v>370</v>
      </c>
      <c r="B104" s="149" t="s">
        <v>608</v>
      </c>
      <c r="C104" s="149" t="s">
        <v>402</v>
      </c>
      <c r="D104" s="149" t="s">
        <v>420</v>
      </c>
      <c r="E104" s="149" t="s">
        <v>421</v>
      </c>
      <c r="F104" s="149" t="s">
        <v>416</v>
      </c>
      <c r="G104" s="148" t="s">
        <v>422</v>
      </c>
      <c r="H104" s="148" t="s">
        <v>406</v>
      </c>
      <c r="I104" s="149" t="s">
        <v>418</v>
      </c>
      <c r="J104" s="149" t="s">
        <v>617</v>
      </c>
    </row>
    <row r="105" ht="52.5" customHeight="1" outlineLevel="1" spans="1:10">
      <c r="A105" s="149" t="s">
        <v>370</v>
      </c>
      <c r="B105" s="149" t="s">
        <v>608</v>
      </c>
      <c r="C105" s="149" t="s">
        <v>424</v>
      </c>
      <c r="D105" s="149" t="s">
        <v>425</v>
      </c>
      <c r="E105" s="149" t="s">
        <v>618</v>
      </c>
      <c r="F105" s="149" t="s">
        <v>416</v>
      </c>
      <c r="G105" s="148" t="s">
        <v>619</v>
      </c>
      <c r="H105" s="148" t="s">
        <v>438</v>
      </c>
      <c r="I105" s="149" t="s">
        <v>407</v>
      </c>
      <c r="J105" s="149" t="s">
        <v>620</v>
      </c>
    </row>
    <row r="106" ht="52.5" customHeight="1" outlineLevel="1" spans="1:10">
      <c r="A106" s="149" t="s">
        <v>370</v>
      </c>
      <c r="B106" s="149" t="s">
        <v>608</v>
      </c>
      <c r="C106" s="149" t="s">
        <v>424</v>
      </c>
      <c r="D106" s="149" t="s">
        <v>430</v>
      </c>
      <c r="E106" s="149" t="s">
        <v>621</v>
      </c>
      <c r="F106" s="149" t="s">
        <v>416</v>
      </c>
      <c r="G106" s="148" t="s">
        <v>432</v>
      </c>
      <c r="H106" s="148" t="s">
        <v>406</v>
      </c>
      <c r="I106" s="149" t="s">
        <v>428</v>
      </c>
      <c r="J106" s="149" t="s">
        <v>621</v>
      </c>
    </row>
    <row r="107" ht="52.5" customHeight="1" outlineLevel="1" spans="1:10">
      <c r="A107" s="149" t="s">
        <v>370</v>
      </c>
      <c r="B107" s="149" t="s">
        <v>608</v>
      </c>
      <c r="C107" s="149" t="s">
        <v>434</v>
      </c>
      <c r="D107" s="149" t="s">
        <v>435</v>
      </c>
      <c r="E107" s="149" t="s">
        <v>436</v>
      </c>
      <c r="F107" s="149" t="s">
        <v>416</v>
      </c>
      <c r="G107" s="148" t="s">
        <v>437</v>
      </c>
      <c r="H107" s="148" t="s">
        <v>438</v>
      </c>
      <c r="I107" s="149" t="s">
        <v>439</v>
      </c>
      <c r="J107" s="149" t="s">
        <v>622</v>
      </c>
    </row>
    <row r="108" ht="52.5" customHeight="1" outlineLevel="1" spans="1:10">
      <c r="A108" s="149" t="s">
        <v>364</v>
      </c>
      <c r="B108" s="149" t="s">
        <v>623</v>
      </c>
      <c r="C108" s="149" t="s">
        <v>402</v>
      </c>
      <c r="D108" s="149" t="s">
        <v>403</v>
      </c>
      <c r="E108" s="149" t="s">
        <v>624</v>
      </c>
      <c r="F108" s="149" t="s">
        <v>416</v>
      </c>
      <c r="G108" s="148" t="s">
        <v>64</v>
      </c>
      <c r="H108" s="148" t="s">
        <v>406</v>
      </c>
      <c r="I108" s="149" t="s">
        <v>428</v>
      </c>
      <c r="J108" s="149" t="s">
        <v>625</v>
      </c>
    </row>
    <row r="109" ht="52.5" customHeight="1" outlineLevel="1" spans="1:10">
      <c r="A109" s="149" t="s">
        <v>364</v>
      </c>
      <c r="B109" s="149" t="s">
        <v>623</v>
      </c>
      <c r="C109" s="149" t="s">
        <v>402</v>
      </c>
      <c r="D109" s="149" t="s">
        <v>414</v>
      </c>
      <c r="E109" s="149" t="s">
        <v>626</v>
      </c>
      <c r="F109" s="149" t="s">
        <v>405</v>
      </c>
      <c r="G109" s="148" t="s">
        <v>437</v>
      </c>
      <c r="H109" s="148" t="s">
        <v>438</v>
      </c>
      <c r="I109" s="149" t="s">
        <v>439</v>
      </c>
      <c r="J109" s="149" t="s">
        <v>627</v>
      </c>
    </row>
    <row r="110" ht="52.5" customHeight="1" outlineLevel="1" spans="1:10">
      <c r="A110" s="149" t="s">
        <v>364</v>
      </c>
      <c r="B110" s="149" t="s">
        <v>623</v>
      </c>
      <c r="C110" s="149" t="s">
        <v>402</v>
      </c>
      <c r="D110" s="149" t="s">
        <v>420</v>
      </c>
      <c r="E110" s="149" t="s">
        <v>421</v>
      </c>
      <c r="F110" s="149" t="s">
        <v>416</v>
      </c>
      <c r="G110" s="148" t="s">
        <v>422</v>
      </c>
      <c r="H110" s="148" t="s">
        <v>406</v>
      </c>
      <c r="I110" s="149" t="s">
        <v>418</v>
      </c>
      <c r="J110" s="149" t="s">
        <v>625</v>
      </c>
    </row>
    <row r="111" ht="52.5" customHeight="1" outlineLevel="1" spans="1:10">
      <c r="A111" s="149" t="s">
        <v>364</v>
      </c>
      <c r="B111" s="149" t="s">
        <v>623</v>
      </c>
      <c r="C111" s="149" t="s">
        <v>424</v>
      </c>
      <c r="D111" s="149" t="s">
        <v>425</v>
      </c>
      <c r="E111" s="149" t="s">
        <v>628</v>
      </c>
      <c r="F111" s="149" t="s">
        <v>405</v>
      </c>
      <c r="G111" s="148" t="s">
        <v>437</v>
      </c>
      <c r="H111" s="148" t="s">
        <v>438</v>
      </c>
      <c r="I111" s="149" t="s">
        <v>439</v>
      </c>
      <c r="J111" s="149" t="s">
        <v>629</v>
      </c>
    </row>
    <row r="112" ht="52.5" customHeight="1" outlineLevel="1" spans="1:10">
      <c r="A112" s="149" t="s">
        <v>364</v>
      </c>
      <c r="B112" s="149" t="s">
        <v>623</v>
      </c>
      <c r="C112" s="149" t="s">
        <v>434</v>
      </c>
      <c r="D112" s="149" t="s">
        <v>435</v>
      </c>
      <c r="E112" s="149" t="s">
        <v>630</v>
      </c>
      <c r="F112" s="149" t="s">
        <v>416</v>
      </c>
      <c r="G112" s="148" t="s">
        <v>437</v>
      </c>
      <c r="H112" s="148" t="s">
        <v>438</v>
      </c>
      <c r="I112" s="149" t="s">
        <v>439</v>
      </c>
      <c r="J112" s="149" t="s">
        <v>631</v>
      </c>
    </row>
  </sheetData>
  <mergeCells count="34">
    <mergeCell ref="A2:J2"/>
    <mergeCell ref="A3:E3"/>
    <mergeCell ref="A7:A15"/>
    <mergeCell ref="A16:A21"/>
    <mergeCell ref="A22:A26"/>
    <mergeCell ref="A27:A31"/>
    <mergeCell ref="A32:A36"/>
    <mergeCell ref="A37:A41"/>
    <mergeCell ref="A42:A46"/>
    <mergeCell ref="A47:A55"/>
    <mergeCell ref="A56:A60"/>
    <mergeCell ref="A61:A66"/>
    <mergeCell ref="A67:A74"/>
    <mergeCell ref="A75:A84"/>
    <mergeCell ref="A85:A91"/>
    <mergeCell ref="A92:A99"/>
    <mergeCell ref="A100:A107"/>
    <mergeCell ref="A108:A112"/>
    <mergeCell ref="B7:B15"/>
    <mergeCell ref="B16:B21"/>
    <mergeCell ref="B22:B26"/>
    <mergeCell ref="B27:B31"/>
    <mergeCell ref="B32:B36"/>
    <mergeCell ref="B37:B41"/>
    <mergeCell ref="B42:B46"/>
    <mergeCell ref="B47:B55"/>
    <mergeCell ref="B56:B60"/>
    <mergeCell ref="B61:B66"/>
    <mergeCell ref="B67:B74"/>
    <mergeCell ref="B75:B84"/>
    <mergeCell ref="B85:B91"/>
    <mergeCell ref="B92:B99"/>
    <mergeCell ref="B100:B107"/>
    <mergeCell ref="B108:B1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Melody</cp:lastModifiedBy>
  <dcterms:created xsi:type="dcterms:W3CDTF">2025-02-25T09:13:00Z</dcterms:created>
  <dcterms:modified xsi:type="dcterms:W3CDTF">2025-10-07T11:23:10Z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833B4FCBEABB43A6877B4E7777EB4177</vt:lpwstr>
  </property>
  <property fmtid="{D5CDD505-2E9C-101B-9397-08002B2CF9AE}" pid="3" name="KSOProductBuildVer">
    <vt:lpwstr>2052-10.8.0.6018</vt:lpwstr>
  </property>
</Properties>
</file>