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firstSheet="14" activeTab="16"/>
  </bookViews>
  <sheets>
    <sheet name="2024年度部门整体支出绩效自评情况" sheetId="1" r:id="rId1"/>
    <sheet name="2024年度部门整体支出绩效自评表" sheetId="2" r:id="rId2"/>
    <sheet name="梁河县工业和商务科技局专项工作经费" sheetId="3" r:id="rId3"/>
    <sheet name="梁河县生物医药及高原特色农产品产业园建设项目（一期）县级配套专" sheetId="4" r:id="rId4"/>
    <sheet name="梁河县生物医药及高原特色农产品产业园建设项目（一期）专项资金" sheetId="5" r:id="rId5"/>
    <sheet name="梁河县产业园区管理专项资金" sheetId="6" r:id="rId6"/>
    <sheet name="梁河县生物医药及高原特色农产品产业园建设项目（一期）工程专项资" sheetId="7" r:id="rId7"/>
    <sheet name="2021年纳限及增速奖励专项资金" sheetId="8" r:id="rId8"/>
    <sheet name="梁河县勐养农贸市场改扩建项目专项补助资金" sheetId="9" r:id="rId9"/>
    <sheet name="2024年春节18户重点企业慰问专项经费" sheetId="10" r:id="rId10"/>
    <sheet name="九保乡丙盖村轻纺产业园区建设项目专项资金" sheetId="11" r:id="rId11"/>
    <sheet name="九保乡丙村轻纺产业园建设项目专项经费" sheetId="12" r:id="rId12"/>
    <sheet name="梁河县农民工返乡创业园项目专项资金" sheetId="13" r:id="rId13"/>
    <sheet name="2022年度升规企业专项奖励资金" sheetId="14" r:id="rId14"/>
    <sheet name="2021年增速贡献奖励专项资金" sheetId="15" r:id="rId15"/>
    <sheet name="2020年住宿餐饮业复工营业加快发展专项资金" sheetId="16" r:id="rId16"/>
    <sheet name="中央外经贸发展专项资金支持促进外贸稳中提质项目专项资金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<sst xmlns="http://schemas.openxmlformats.org/spreadsheetml/2006/main" count="1714" uniqueCount="270">
  <si>
    <t>2024年度部门整体支出绩效自评情况</t>
  </si>
  <si>
    <t>一、部门基本情况</t>
  </si>
  <si>
    <t>（一）部门概况</t>
  </si>
  <si>
    <t>梁河县工业和商务科技局承担着梁河县工业和信息化、无线电管理、商务（内贸、外贸）、科技等职能工作，内设7个股（室），分别为：办公室、工业股、中小企业股、无线电管理和信息化股、内贸市场管理股、外贸市场管理股、政策法规与科技股</t>
  </si>
  <si>
    <t>（二）部门绩效目标的设立情况</t>
  </si>
  <si>
    <t>2024年发展预期目标：全县规模以上工业企业工业总产值计划完成15亿元，计划增3%。工业增加值计划完成3.4亿元，计划增3%。工业投资计划完成1亿元，同比增长2.2%。社会消费品零售总额增长12%，批发业销售额增长8%，零售业销售额增长10%；住宿业销售额增长15%，餐饮业销售额增长15%。进出口总额7475万元。科技型中小企业备案2至3户，高新技术企业入库2户。</t>
  </si>
  <si>
    <t>（三）部门整体收支情况</t>
  </si>
  <si>
    <t>梁河县工业和商务科技局2024年度收入支出合计3180.65万元，一般预算财政拨款收入支出3180.65万元，占全年总收入的100%；其中：基本支出292.74万元，占总支出的9.2%，项目支出2887.91万元，占总支出的90.8%。收入支出与上年度3485.76万元相比减少305.11万元。原因为项目资金减少。</t>
  </si>
  <si>
    <t>（四）部门预算管理制度建设情况</t>
  </si>
  <si>
    <t>单位有健全的预算管理制度</t>
  </si>
  <si>
    <t>（五）严控“三公”经费支出情况</t>
  </si>
  <si>
    <t>梁河县工业和商务科技局部门2024年度一般公共预算财政拨款“三公”经费支出预算为3.4万元，支出决算为0.82万元。2024年公务用车保有量为1辆，与2023年相比没有变化，2024年公务用车运行维护费预算数1.46万元，决算数为0.69万元，与2023年相比减少0.1万元，减少原因为2024年年车辆维修费用未支付；2024年公务接待费预算数为1.94万元，决算数年为0.13万元，与2023年相比减少0.23万元，减少原因为2024年度公务接待次数减少。2024年“三公”经费人均0.04万元（单位年末实有在职职工人数19人）。</t>
  </si>
  <si>
    <t>二、绩效自评组织情况</t>
  </si>
  <si>
    <t>（一）前期准备</t>
  </si>
  <si>
    <t>由专人负责收集整理资料</t>
  </si>
  <si>
    <t>（二）组织实施</t>
  </si>
  <si>
    <t>由单位分管领导牵头开展自评</t>
  </si>
  <si>
    <t>三、评价情况分析及综合评价结论</t>
  </si>
  <si>
    <t>2024年部门整体支出绩效自评分为98.53分。</t>
  </si>
  <si>
    <t>四、存在的问题和整改情况</t>
  </si>
  <si>
    <t>认真分析存在预决算有差异，争取下年度差异率下降。</t>
  </si>
  <si>
    <t>五、绩效自评结果应用情况</t>
  </si>
  <si>
    <t>建立健全项目沟通协调机制，明确各部门和单位的职责和任务，加强协作配合。</t>
  </si>
  <si>
    <t>六、主要经验及做法</t>
  </si>
  <si>
    <t>单位自评工作由领导牵头，并由专人负责此项工作，各股室积极配合。</t>
  </si>
  <si>
    <t>七、其他需说明的情况</t>
  </si>
  <si>
    <t>无</t>
  </si>
  <si>
    <t>2024年度部门整体支出绩效自评表</t>
  </si>
  <si>
    <t>基本信息</t>
  </si>
  <si>
    <t>部门
名称</t>
  </si>
  <si>
    <t>梁河县工业和商务科技局</t>
  </si>
  <si>
    <t>部门
预算
资金
（万元）</t>
  </si>
  <si>
    <t>项目年度支出</t>
  </si>
  <si>
    <t>年初
预算数</t>
  </si>
  <si>
    <t>预算
调整数</t>
  </si>
  <si>
    <t>预算
确定数</t>
  </si>
  <si>
    <t>执行数（部门决算数）</t>
  </si>
  <si>
    <t>执行率（%）</t>
  </si>
  <si>
    <t>情况
说明</t>
  </si>
  <si>
    <t>备注</t>
  </si>
  <si>
    <t>年度资金总额</t>
  </si>
  <si>
    <t>基本支出</t>
  </si>
  <si>
    <t>项目支出</t>
  </si>
  <si>
    <t>其中：当年财政拨款</t>
  </si>
  <si>
    <t xml:space="preserve">      上年结转资金</t>
  </si>
  <si>
    <t xml:space="preserve">    非财政拨款</t>
  </si>
  <si>
    <t>部门
年度
目标</t>
  </si>
  <si>
    <t>部门整体支出绩效指标</t>
  </si>
  <si>
    <t>绩效指标</t>
  </si>
  <si>
    <t>指标性质</t>
  </si>
  <si>
    <t>指标值</t>
  </si>
  <si>
    <t>度量单位</t>
  </si>
  <si>
    <t>实际完成值</t>
  </si>
  <si>
    <t>偏差原因分析及改进措施</t>
  </si>
  <si>
    <t>一级指标</t>
  </si>
  <si>
    <t>二级指标</t>
  </si>
  <si>
    <t>三级指标</t>
  </si>
  <si>
    <t>产出指标</t>
  </si>
  <si>
    <t>数量指标</t>
  </si>
  <si>
    <t>工业增加值同比</t>
  </si>
  <si>
    <t>≥</t>
  </si>
  <si>
    <t>3</t>
  </si>
  <si>
    <t>%</t>
  </si>
  <si>
    <t>工业经济增长放缓，产业拉动经济效应不明显。</t>
  </si>
  <si>
    <t xml:space="preserve">完成社会消费品零售同比
</t>
  </si>
  <si>
    <t>12</t>
  </si>
  <si>
    <t>在经济大环境和疫情影响后，梁河县大部分批发、零售、餐饮、住宿企业仍然存在负担重、营销减少的情况。</t>
  </si>
  <si>
    <t>实现进出口总额同比</t>
  </si>
  <si>
    <t>7475</t>
  </si>
  <si>
    <t>万元</t>
  </si>
  <si>
    <t>14500万元</t>
  </si>
  <si>
    <t>科技型中小企业备案</t>
  </si>
  <si>
    <t>2-3</t>
  </si>
  <si>
    <t>户</t>
  </si>
  <si>
    <t>2户</t>
  </si>
  <si>
    <t>高新技术企业入库</t>
  </si>
  <si>
    <t>2</t>
  </si>
  <si>
    <t>质量指标</t>
  </si>
  <si>
    <t>按时完成年初预定工作任务达到</t>
  </si>
  <si>
    <t>时效指标</t>
  </si>
  <si>
    <t>计划升规1户</t>
  </si>
  <si>
    <t>=</t>
  </si>
  <si>
    <t>2024年</t>
  </si>
  <si>
    <t>年</t>
  </si>
  <si>
    <t>2024年升规0户</t>
  </si>
  <si>
    <t>拟培育“升规”的2户企业，目前产值、产量小，“升规”工作推进困难。</t>
  </si>
  <si>
    <t>计划完成纳限2户</t>
  </si>
  <si>
    <t>2024年完成纳限4户</t>
  </si>
  <si>
    <t>成本指标</t>
  </si>
  <si>
    <t>基本支出成本</t>
  </si>
  <si>
    <t>项目支出成本</t>
  </si>
  <si>
    <t>效益指标</t>
  </si>
  <si>
    <t>社会效益指标</t>
  </si>
  <si>
    <t>达到目的：全县工业化信息化、商务和科技工作有序推进</t>
  </si>
  <si>
    <t>效果明显</t>
  </si>
  <si>
    <t>次</t>
  </si>
  <si>
    <t>满意度指标</t>
  </si>
  <si>
    <t>服务对象满意度指标等</t>
  </si>
  <si>
    <t>服务企业满意度</t>
  </si>
  <si>
    <t>95</t>
  </si>
  <si>
    <t>企业对部门服务满意率99.07%。</t>
  </si>
  <si>
    <t>其他需说明的事项</t>
  </si>
  <si>
    <t>备注：1.资金来源包括年初预算和调整预算。“预算调整数”栏调增为“+”，调减为“-”；
     2.一级指标包含产出指标、效益指标、满意度指标，二级指标和三级指标根据实际情况设置。</t>
  </si>
  <si>
    <t>2024年度项目支出绩效自评表</t>
  </si>
  <si>
    <t>项目名称</t>
  </si>
  <si>
    <t>梁河县工业和商务科技局专项工作经费</t>
  </si>
  <si>
    <t>主管部门</t>
  </si>
  <si>
    <t>实施单位</t>
  </si>
  <si>
    <t>项目资金</t>
  </si>
  <si>
    <t>全年
预算数</t>
  </si>
  <si>
    <t>全年执行数（部门决算数）</t>
  </si>
  <si>
    <t>分值</t>
  </si>
  <si>
    <t>执行率</t>
  </si>
  <si>
    <t>得分</t>
  </si>
  <si>
    <t>—</t>
  </si>
  <si>
    <t>上年结转资金</t>
  </si>
  <si>
    <t>非财政拨款</t>
  </si>
  <si>
    <t>预期目标</t>
  </si>
  <si>
    <t>实际完成情况</t>
  </si>
  <si>
    <t>年度总体目标</t>
  </si>
  <si>
    <t>2024年按照州、县工作计划要求，坚持以交通革命、作风革命为契机，积极发挥部门职责，争取各项经济指标有所提升，使全县工业化信息化、商务和科技工作进入新的工作阶段。</t>
  </si>
  <si>
    <t>2024年按照州、县工作计划要求，坚持以交通革命、作风革命为契机，积极发挥部门职责，各项经济指标有所提升，全县工业化信息化、商务和科技工作有序推进。</t>
  </si>
  <si>
    <t>年度指标值</t>
  </si>
  <si>
    <t>指标完成情况</t>
  </si>
  <si>
    <t>工业增加值</t>
  </si>
  <si>
    <t>10</t>
  </si>
  <si>
    <t>人才培养数</t>
  </si>
  <si>
    <t>1000</t>
  </si>
  <si>
    <t>人</t>
  </si>
  <si>
    <t>展览（展会）参加人次</t>
  </si>
  <si>
    <t>150人/8次</t>
  </si>
  <si>
    <t>人次</t>
  </si>
  <si>
    <t>25人/3次</t>
  </si>
  <si>
    <t>上级组织参展数量减少。</t>
  </si>
  <si>
    <t>2024年计划完成纳限2户</t>
  </si>
  <si>
    <t>参加主体数量</t>
  </si>
  <si>
    <t>50</t>
  </si>
  <si>
    <t>个</t>
  </si>
  <si>
    <t>宣传报道次数</t>
  </si>
  <si>
    <t>2024年完成纳限2户</t>
  </si>
  <si>
    <t>全县工业化信息化、商务和科技工作有序推进</t>
  </si>
  <si>
    <t>参会人员满意度</t>
  </si>
  <si>
    <t>90</t>
  </si>
  <si>
    <t>其他需要说明的事项</t>
  </si>
  <si>
    <t>总分</t>
  </si>
  <si>
    <t>优级</t>
  </si>
  <si>
    <t>备注：1.一级指标包含产出指标、效益指标、满意度指标，二级指标和三级指标根据项目实际情况设置；
     2.当年财政拨款指一般公共预算、国有资本经营预算、政府性基金预算安排的资金；
     3.上年结转资金指上一年一般公共预算、国有资本经营预算、政府性基金预算安排的结转资金；
     4.非财政拨款含财政专户管理资金和单位资金等；
     5.全年预算数=年初预算数+调整预算（年度新增项目）</t>
  </si>
  <si>
    <t>梁河县生物医药及高原特色农产品产业园建设项目（一期）县级配套专项资金</t>
  </si>
  <si>
    <t>支付梁河县生物医药及高原特色农产品产业园建设项目2020年1月发行的4000万元专项债券资金的利息1260000元、发行费63.00元。</t>
  </si>
  <si>
    <t>支付对象数</t>
  </si>
  <si>
    <t>1.00</t>
  </si>
  <si>
    <t>获补对象准确率</t>
  </si>
  <si>
    <t>100</t>
  </si>
  <si>
    <t>兑现准确率</t>
  </si>
  <si>
    <t>发放及时率</t>
  </si>
  <si>
    <t>经济效益指标</t>
  </si>
  <si>
    <t>支付债券利息及发行费</t>
  </si>
  <si>
    <t>126</t>
  </si>
  <si>
    <t>债券利息及发行费状况改善</t>
  </si>
  <si>
    <t>有所改善</t>
  </si>
  <si>
    <t/>
  </si>
  <si>
    <t>受益对象满意度</t>
  </si>
  <si>
    <t>梁河县生物医药及高原特色农产品产业园建设项目（一期）专项资金</t>
  </si>
  <si>
    <t>新建4幢标准厂房，总建筑面积为 27306.49 平方米，土石方工程 39918.80 立方米、道路、硬化 14020.69平方米、挡墙 12998. 17 立方米、路灯 53 盏、绿化 2412.23 平方米、排水 907.80 米、室外给水 258.75 米、室外雨水 1437.40 米。</t>
  </si>
  <si>
    <t>工程总量</t>
  </si>
  <si>
    <t>27306.49</t>
  </si>
  <si>
    <t>平方米</t>
  </si>
  <si>
    <t>主体工程完成率</t>
  </si>
  <si>
    <t>配套设施完成率</t>
  </si>
  <si>
    <t>安全事故发生率</t>
  </si>
  <si>
    <t>&lt;=</t>
  </si>
  <si>
    <t>0</t>
  </si>
  <si>
    <t>竣工验收合格率</t>
  </si>
  <si>
    <t>计划完工率</t>
  </si>
  <si>
    <t>计划开工率</t>
  </si>
  <si>
    <t>受益行政村</t>
  </si>
  <si>
    <t>29</t>
  </si>
  <si>
    <t>可持续影响指标</t>
  </si>
  <si>
    <t>使用年限</t>
  </si>
  <si>
    <t>30</t>
  </si>
  <si>
    <t>受益人群满意度</t>
  </si>
  <si>
    <t>梁河县产业园区管理专项资金</t>
  </si>
  <si>
    <t>梁河县产业园区建成使用后的电梯维保年检、消防设施、绿化维护、水电设施及厂房维修等费用。</t>
  </si>
  <si>
    <t>支付产业园区更换电梯配件费用1700.00元。</t>
  </si>
  <si>
    <t>监督检查次数</t>
  </si>
  <si>
    <t>19</t>
  </si>
  <si>
    <t>设施设备（系统）检查检修次数</t>
  </si>
  <si>
    <t>24</t>
  </si>
  <si>
    <t>消防巡查次数</t>
  </si>
  <si>
    <t>绿化管养面积</t>
  </si>
  <si>
    <t>3400</t>
  </si>
  <si>
    <t>绿化存活率</t>
  </si>
  <si>
    <t>零星修缮（维修）及时率</t>
  </si>
  <si>
    <t>安全事故发生次数</t>
  </si>
  <si>
    <t>≤</t>
  </si>
  <si>
    <t>服务受益人员满意度</t>
  </si>
  <si>
    <t>梁河县生物医药及高原特色农产品产业园建设项目（一期）工程专项资金</t>
  </si>
  <si>
    <t xml:space="preserve"> 27306.49</t>
  </si>
  <si>
    <t>2021年纳限及增速奖励专项资金</t>
  </si>
  <si>
    <t>支付2021年纳限及增速奖励专项资金48万元。</t>
  </si>
  <si>
    <t>获补对象数</t>
  </si>
  <si>
    <t>获补覆盖率</t>
  </si>
  <si>
    <t>补助企业资金总额</t>
  </si>
  <si>
    <t>48</t>
  </si>
  <si>
    <t>梁河县勐养农贸市场改扩建项目专项补助资金</t>
  </si>
  <si>
    <t>支付2017年州级市场流通体系建设项目补助资金（第二批）40万元。</t>
  </si>
  <si>
    <t>支付2017年州级市场流通体系建设项目补助资金（第二批）10万元。</t>
  </si>
  <si>
    <t>1</t>
  </si>
  <si>
    <t>降低项目建设成本</t>
  </si>
  <si>
    <t>40</t>
  </si>
  <si>
    <t>财政只下达指标未拨付资金。</t>
  </si>
  <si>
    <t>2024年春节18户重点企业慰问专项经费</t>
  </si>
  <si>
    <t>2024年春节慰问18户重点企业资金4.8万元。</t>
  </si>
  <si>
    <t>支付2024年春节慰问18户重点企业资金4.8万元。</t>
  </si>
  <si>
    <t>18</t>
  </si>
  <si>
    <t>平均慰问企业金额</t>
  </si>
  <si>
    <t>0.27</t>
  </si>
  <si>
    <t>政策知晓率</t>
  </si>
  <si>
    <t>九保乡丙盖村轻纺产业园区建设项目专项资金</t>
  </si>
  <si>
    <t>通过实施九保乡丙盖村轻纺产业园区建设项目(梁河县农民工返乡创业园），完成建设工业园区1号厂房,消防水池扩建、厂房内外墙漆、窗子、强电、混泥土路面、混沥青路面等配套附属工程，项目建成后形成的资产收益归安乐村、芒回村、弄别村、曩宋芒东村、来连村5个村集体所有，增进地方政府的财政税收.</t>
  </si>
  <si>
    <t>完成建设工业园区1号厂房,消防水池扩建、厂房内外墙漆、窗子、强电、混泥土路面、混沥青路面等配套附属工程。</t>
  </si>
  <si>
    <t>厂房内外墙漆</t>
  </si>
  <si>
    <t>40000</t>
  </si>
  <si>
    <t>主体厂房窗子</t>
  </si>
  <si>
    <t>2500</t>
  </si>
  <si>
    <t>项目强电</t>
  </si>
  <si>
    <t>400</t>
  </si>
  <si>
    <t>消防水池扩建</t>
  </si>
  <si>
    <t>350</t>
  </si>
  <si>
    <t>混泥土路面</t>
  </si>
  <si>
    <t>1800</t>
  </si>
  <si>
    <t>米</t>
  </si>
  <si>
    <t>混沥青路面</t>
  </si>
  <si>
    <t>2000</t>
  </si>
  <si>
    <t>计划开工时间</t>
  </si>
  <si>
    <t>20220805</t>
  </si>
  <si>
    <t>年-月-日</t>
  </si>
  <si>
    <t>计划完工时间</t>
  </si>
  <si>
    <t>20240630</t>
  </si>
  <si>
    <t>受益人群覆盖率</t>
  </si>
  <si>
    <t>九保乡丙村轻纺产业园建设项目专项经费</t>
  </si>
  <si>
    <t>通过实施九保乡丙盖村轻纺产业园区建设项目，完成建设工业园区新建厂房1幢、建筑面积18193平方米及附属工程，计划总投资4264.33万元（其中：沪滇帮扶资金2000万元，县级自筹1570.33万元）。</t>
  </si>
  <si>
    <t>完成建设工业园区新建厂房1幢、建筑面积18193平方米及附属工程。</t>
  </si>
  <si>
    <t>3017</t>
  </si>
  <si>
    <t>92</t>
  </si>
  <si>
    <t>梁河县农民工返乡创业园项目专项资金</t>
  </si>
  <si>
    <t>完成建设九保乡丙盖村轻纺产业园区建设项目（梁河县农民工返乡创业园）厂房建筑面积412平方米。</t>
  </si>
  <si>
    <t>完成建设产业园（一期）项目挡土墙建设</t>
  </si>
  <si>
    <t>2877</t>
  </si>
  <si>
    <t>立方米</t>
  </si>
  <si>
    <t>2023年10月30日</t>
  </si>
  <si>
    <t>2023年8月5日</t>
  </si>
  <si>
    <t>保护周边的主体厂房</t>
  </si>
  <si>
    <t>2022年度升规企业专项奖励资金</t>
  </si>
  <si>
    <t>支付2022年企业（梁河县红仙茶业有限公司）升规奖励资金5万元。</t>
  </si>
  <si>
    <t>降低企业成本</t>
  </si>
  <si>
    <t>5</t>
  </si>
  <si>
    <t>2021年增速贡献奖励专项资金</t>
  </si>
  <si>
    <t>专项奖励2021年度升规企业及对工业增长做出突出贡献的企业。</t>
  </si>
  <si>
    <t>15</t>
  </si>
  <si>
    <t>2020年住宿餐饮业复工营业加快发展专项资金</t>
  </si>
  <si>
    <t>支付2020年住宿餐饮业复工营业加快发展专项资金54.82万元。</t>
  </si>
  <si>
    <t>支付2020年住宿餐饮业复工营业加快发展专项资金34.5万元。</t>
  </si>
  <si>
    <t>9</t>
  </si>
  <si>
    <t>54.82</t>
  </si>
  <si>
    <t>34.5</t>
  </si>
  <si>
    <t>中央外经贸发展专项资金支持促进外贸稳中提质项目专项资金</t>
  </si>
  <si>
    <t>支付中央外经贸发展专项资金支持促进外贸稳中提质项目资金11.41万元。</t>
  </si>
  <si>
    <t>企业获补资金</t>
  </si>
  <si>
    <t>11.41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</si>
</sst>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22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等线"/>
      <charset val="134"/>
      <scheme val="minor"/>
    </font>
    <font>
      <sz val="1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6" borderId="22" applyNumberFormat="0" applyAlignment="0" applyProtection="0">
      <alignment vertical="center"/>
    </xf>
    <xf numFmtId="0" fontId="22" fillId="6" borderId="21" applyNumberFormat="0" applyAlignment="0" applyProtection="0">
      <alignment vertical="center"/>
    </xf>
    <xf numFmtId="0" fontId="23" fillId="7" borderId="23" applyNumberFormat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" fillId="0" borderId="0"/>
    <xf numFmtId="0" fontId="7" fillId="0" borderId="0">
      <alignment vertical="center"/>
    </xf>
    <xf numFmtId="0" fontId="3" fillId="0" borderId="0">
      <alignment vertical="center"/>
    </xf>
  </cellStyleXfs>
  <cellXfs count="7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3" xfId="51" applyNumberFormat="1" applyBorder="1" applyAlignment="1">
      <alignment horizontal="center" vertical="center" wrapText="1"/>
    </xf>
    <xf numFmtId="49" fontId="4" fillId="0" borderId="3" xfId="5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/>
    <xf numFmtId="0" fontId="2" fillId="0" borderId="5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3" fillId="0" borderId="3" xfId="51" applyNumberFormat="1" applyFont="1" applyBorder="1" applyAlignment="1">
      <alignment horizontal="center" vertical="center" wrapText="1"/>
    </xf>
    <xf numFmtId="49" fontId="6" fillId="0" borderId="3" xfId="51" applyNumberFormat="1" applyFont="1" applyBorder="1" applyAlignment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/>
    </xf>
    <xf numFmtId="49" fontId="6" fillId="0" borderId="3" xfId="5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NumberFormat="1"/>
    <xf numFmtId="10" fontId="0" fillId="0" borderId="0" xfId="0" applyNumberFormat="1"/>
    <xf numFmtId="0" fontId="1" fillId="0" borderId="0" xfId="0" applyNumberFormat="1" applyFont="1" applyFill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7" fillId="0" borderId="9" xfId="50" applyNumberFormat="1" applyFont="1" applyFill="1" applyBorder="1" applyAlignment="1">
      <alignment horizontal="left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  <xf numFmtId="10" fontId="7" fillId="0" borderId="6" xfId="0" applyNumberFormat="1" applyFont="1" applyFill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0" fontId="7" fillId="0" borderId="6" xfId="0" applyNumberFormat="1" applyFont="1" applyFill="1" applyBorder="1" applyAlignment="1">
      <alignment horizontal="left" vertical="center" wrapText="1"/>
    </xf>
    <xf numFmtId="49" fontId="7" fillId="0" borderId="1" xfId="50" applyNumberFormat="1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9" fontId="7" fillId="0" borderId="14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9" fontId="7" fillId="3" borderId="6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10" fontId="1" fillId="0" borderId="0" xfId="0" applyNumberFormat="1" applyFont="1" applyFill="1" applyAlignment="1">
      <alignment horizontal="center"/>
    </xf>
    <xf numFmtId="10" fontId="8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0" fontId="2" fillId="0" borderId="1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0" fontId="2" fillId="0" borderId="9" xfId="0" applyNumberFormat="1" applyFont="1" applyBorder="1" applyAlignment="1">
      <alignment horizontal="center" vertical="center" wrapText="1"/>
    </xf>
    <xf numFmtId="10" fontId="2" fillId="0" borderId="16" xfId="0" applyNumberFormat="1" applyFont="1" applyBorder="1" applyAlignment="1">
      <alignment horizontal="center" vertical="center" wrapText="1"/>
    </xf>
    <xf numFmtId="10" fontId="2" fillId="0" borderId="17" xfId="0" applyNumberFormat="1" applyFont="1" applyBorder="1" applyAlignment="1">
      <alignment horizontal="center" vertical="center" wrapText="1"/>
    </xf>
    <xf numFmtId="10" fontId="5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  <cellStyle name="常规 3" xfId="50"/>
    <cellStyle name="常规 3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13"/>
  <sheetViews>
    <sheetView workbookViewId="0">
      <selection activeCell="C11" sqref="C11"/>
    </sheetView>
  </sheetViews>
  <sheetFormatPr defaultColWidth="9" defaultRowHeight="14.25" outlineLevelCol="2"/>
  <cols>
    <col min="1" max="1" width="17.25" customWidth="1"/>
    <col min="2" max="2" width="35.375" customWidth="1"/>
    <col min="3" max="3" width="88.875" customWidth="1"/>
  </cols>
  <sheetData>
    <row r="1" ht="27" spans="1:3">
      <c r="A1" s="2" t="s">
        <v>0</v>
      </c>
      <c r="B1" s="2"/>
      <c r="C1" s="2"/>
    </row>
    <row r="2" s="71" customFormat="1" ht="74" customHeight="1" spans="1:3">
      <c r="A2" s="7" t="s">
        <v>1</v>
      </c>
      <c r="B2" s="7" t="s">
        <v>2</v>
      </c>
      <c r="C2" s="72" t="s">
        <v>3</v>
      </c>
    </row>
    <row r="3" s="71" customFormat="1" ht="106" customHeight="1" spans="1:3">
      <c r="A3" s="7"/>
      <c r="B3" s="7" t="s">
        <v>4</v>
      </c>
      <c r="C3" s="72" t="s">
        <v>5</v>
      </c>
    </row>
    <row r="4" s="71" customFormat="1" ht="93" customHeight="1" spans="1:3">
      <c r="A4" s="7"/>
      <c r="B4" s="7" t="s">
        <v>6</v>
      </c>
      <c r="C4" s="73" t="s">
        <v>7</v>
      </c>
    </row>
    <row r="5" s="71" customFormat="1" ht="35" customHeight="1" spans="1:3">
      <c r="A5" s="7"/>
      <c r="B5" s="7" t="s">
        <v>8</v>
      </c>
      <c r="C5" s="72" t="s">
        <v>9</v>
      </c>
    </row>
    <row r="6" s="71" customFormat="1" ht="147" customHeight="1" spans="1:3">
      <c r="A6" s="7"/>
      <c r="B6" s="7" t="s">
        <v>10</v>
      </c>
      <c r="C6" s="72" t="s">
        <v>11</v>
      </c>
    </row>
    <row r="7" s="71" customFormat="1" ht="33" customHeight="1" spans="1:3">
      <c r="A7" s="7" t="s">
        <v>12</v>
      </c>
      <c r="B7" s="7" t="s">
        <v>13</v>
      </c>
      <c r="C7" s="72" t="s">
        <v>14</v>
      </c>
    </row>
    <row r="8" s="71" customFormat="1" ht="33" customHeight="1" spans="1:3">
      <c r="A8" s="7"/>
      <c r="B8" s="7" t="s">
        <v>15</v>
      </c>
      <c r="C8" s="72" t="s">
        <v>16</v>
      </c>
    </row>
    <row r="9" s="71" customFormat="1" ht="33" customHeight="1" spans="1:3">
      <c r="A9" s="7" t="s">
        <v>17</v>
      </c>
      <c r="B9" s="7"/>
      <c r="C9" s="72" t="s">
        <v>18</v>
      </c>
    </row>
    <row r="10" s="71" customFormat="1" ht="33" customHeight="1" spans="1:3">
      <c r="A10" s="7" t="s">
        <v>19</v>
      </c>
      <c r="B10" s="7"/>
      <c r="C10" s="72" t="s">
        <v>20</v>
      </c>
    </row>
    <row r="11" s="71" customFormat="1" ht="33" customHeight="1" spans="1:3">
      <c r="A11" s="7" t="s">
        <v>21</v>
      </c>
      <c r="B11" s="7"/>
      <c r="C11" s="72" t="s">
        <v>22</v>
      </c>
    </row>
    <row r="12" s="71" customFormat="1" ht="33" customHeight="1" spans="1:3">
      <c r="A12" s="7" t="s">
        <v>23</v>
      </c>
      <c r="B12" s="7"/>
      <c r="C12" s="72" t="s">
        <v>24</v>
      </c>
    </row>
    <row r="13" s="71" customFormat="1" ht="33" customHeight="1" spans="1:3">
      <c r="A13" s="7" t="s">
        <v>25</v>
      </c>
      <c r="B13" s="7"/>
      <c r="C13" s="74" t="s">
        <v>26</v>
      </c>
    </row>
  </sheetData>
  <mergeCells count="8">
    <mergeCell ref="A1:C1"/>
    <mergeCell ref="A9:B9"/>
    <mergeCell ref="A10:B10"/>
    <mergeCell ref="A11:B11"/>
    <mergeCell ref="A12:B12"/>
    <mergeCell ref="A13:B13"/>
    <mergeCell ref="A2:A6"/>
    <mergeCell ref="A7:A8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J26"/>
  <sheetViews>
    <sheetView topLeftCell="A4" workbookViewId="0">
      <selection activeCell="A21" sqref="$A9:$XFD21"/>
    </sheetView>
  </sheetViews>
  <sheetFormatPr defaultColWidth="9" defaultRowHeight="14.25"/>
  <cols>
    <col min="2" max="2" width="19.875" customWidth="1"/>
    <col min="3" max="3" width="31.875" customWidth="1"/>
    <col min="4" max="5" width="11.125" customWidth="1"/>
    <col min="10" max="10" width="14.375" customWidth="1"/>
  </cols>
  <sheetData>
    <row r="1" ht="32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104</v>
      </c>
      <c r="B2" s="4" t="s">
        <v>211</v>
      </c>
      <c r="C2" s="4"/>
      <c r="D2" s="4"/>
      <c r="E2" s="4"/>
      <c r="F2" s="4"/>
      <c r="G2" s="4"/>
      <c r="H2" s="4"/>
      <c r="I2" s="4"/>
      <c r="J2" s="4"/>
    </row>
    <row r="3" ht="24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32" customHeight="1" spans="1:10">
      <c r="A5" s="3"/>
      <c r="B5" s="3" t="s">
        <v>40</v>
      </c>
      <c r="C5" s="3">
        <v>4.8</v>
      </c>
      <c r="D5" s="3">
        <v>4.8</v>
      </c>
      <c r="E5" s="3">
        <v>4.8</v>
      </c>
      <c r="F5" s="3">
        <v>10</v>
      </c>
      <c r="G5" s="3"/>
      <c r="H5" s="6">
        <f>E5/D5</f>
        <v>1</v>
      </c>
      <c r="I5" s="3">
        <v>10</v>
      </c>
      <c r="J5" s="3"/>
    </row>
    <row r="6" ht="32" customHeight="1" spans="1:10">
      <c r="A6" s="3"/>
      <c r="B6" s="7" t="s">
        <v>43</v>
      </c>
      <c r="C6" s="3">
        <v>4.8</v>
      </c>
      <c r="D6" s="3">
        <v>4.8</v>
      </c>
      <c r="E6" s="3">
        <v>4.8</v>
      </c>
      <c r="F6" s="3" t="s">
        <v>114</v>
      </c>
      <c r="G6" s="3"/>
      <c r="H6" s="3" t="s">
        <v>114</v>
      </c>
      <c r="I6" s="3" t="s">
        <v>114</v>
      </c>
      <c r="J6" s="3"/>
    </row>
    <row r="7" ht="32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32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" customFormat="1" ht="32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36" customHeight="1" spans="1:10">
      <c r="A10" s="8" t="s">
        <v>119</v>
      </c>
      <c r="B10" s="8" t="s">
        <v>212</v>
      </c>
      <c r="C10" s="8"/>
      <c r="D10" s="8"/>
      <c r="E10" s="8"/>
      <c r="F10" s="8"/>
      <c r="G10" s="8" t="s">
        <v>213</v>
      </c>
      <c r="H10" s="8"/>
      <c r="I10" s="8"/>
      <c r="J10" s="8"/>
    </row>
    <row r="11" s="1" customFormat="1" ht="25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6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7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214</v>
      </c>
      <c r="F13" s="11" t="s">
        <v>73</v>
      </c>
      <c r="G13" s="11" t="s">
        <v>214</v>
      </c>
      <c r="H13" s="8">
        <v>20</v>
      </c>
      <c r="I13" s="8">
        <v>20</v>
      </c>
      <c r="J13" s="8" t="s">
        <v>26</v>
      </c>
    </row>
    <row r="14" s="1" customFormat="1" ht="27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7" customHeight="1" spans="1:10">
      <c r="A15" s="3"/>
      <c r="B15" s="12"/>
      <c r="C15" s="10" t="s">
        <v>153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7" customHeight="1" spans="1:10">
      <c r="A16" s="3"/>
      <c r="B16" s="3" t="s">
        <v>79</v>
      </c>
      <c r="C16" s="10" t="s">
        <v>154</v>
      </c>
      <c r="D16" s="11" t="s">
        <v>81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7" customHeight="1" spans="1:10">
      <c r="A17" s="3" t="s">
        <v>91</v>
      </c>
      <c r="B17" s="3" t="s">
        <v>155</v>
      </c>
      <c r="C17" s="10" t="s">
        <v>215</v>
      </c>
      <c r="D17" s="11" t="s">
        <v>60</v>
      </c>
      <c r="E17" s="11" t="s">
        <v>216</v>
      </c>
      <c r="F17" s="11" t="s">
        <v>69</v>
      </c>
      <c r="G17" s="11" t="s">
        <v>216</v>
      </c>
      <c r="H17" s="8">
        <v>15</v>
      </c>
      <c r="I17" s="8">
        <v>15</v>
      </c>
      <c r="J17" s="8" t="s">
        <v>26</v>
      </c>
    </row>
    <row r="18" s="1" customFormat="1" ht="27" customHeight="1" spans="1:10">
      <c r="A18" s="3"/>
      <c r="B18" s="3" t="s">
        <v>92</v>
      </c>
      <c r="C18" s="10" t="s">
        <v>217</v>
      </c>
      <c r="D18" s="11" t="s">
        <v>81</v>
      </c>
      <c r="E18" s="11" t="s">
        <v>152</v>
      </c>
      <c r="F18" s="11" t="s">
        <v>62</v>
      </c>
      <c r="G18" s="11" t="s">
        <v>152</v>
      </c>
      <c r="H18" s="8">
        <v>15</v>
      </c>
      <c r="I18" s="8">
        <v>15</v>
      </c>
      <c r="J18" s="8" t="s">
        <v>26</v>
      </c>
    </row>
    <row r="19" s="1" customFormat="1" ht="27" customHeight="1" spans="1:10">
      <c r="A19" s="3" t="s">
        <v>96</v>
      </c>
      <c r="B19" s="5" t="s">
        <v>97</v>
      </c>
      <c r="C19" s="10" t="s">
        <v>161</v>
      </c>
      <c r="D19" s="11" t="s">
        <v>81</v>
      </c>
      <c r="E19" s="11" t="s">
        <v>152</v>
      </c>
      <c r="F19" s="11" t="s">
        <v>62</v>
      </c>
      <c r="G19" s="11" t="s">
        <v>152</v>
      </c>
      <c r="H19" s="3">
        <v>10</v>
      </c>
      <c r="I19" s="3">
        <v>10</v>
      </c>
      <c r="J19" s="8" t="s">
        <v>26</v>
      </c>
    </row>
    <row r="20" s="1" customFormat="1" ht="27" customHeight="1" spans="1:10">
      <c r="A20" s="3" t="s">
        <v>143</v>
      </c>
      <c r="B20" s="3"/>
      <c r="C20" s="3" t="s">
        <v>26</v>
      </c>
      <c r="D20" s="3"/>
      <c r="E20" s="3"/>
      <c r="F20" s="3"/>
      <c r="G20" s="3"/>
      <c r="H20" s="3"/>
      <c r="I20" s="3"/>
      <c r="J20" s="3"/>
    </row>
    <row r="21" s="1" customFormat="1" ht="27" customHeight="1" spans="1:10">
      <c r="A21" s="3" t="s">
        <v>144</v>
      </c>
      <c r="B21" s="3">
        <v>100</v>
      </c>
      <c r="C21" s="3"/>
      <c r="D21" s="3"/>
      <c r="E21" s="3"/>
      <c r="F21" s="3"/>
      <c r="G21" s="3"/>
      <c r="H21" s="3"/>
      <c r="I21" s="3">
        <f>SUM(I5,I13:I19)</f>
        <v>100</v>
      </c>
      <c r="J21" s="3" t="s">
        <v>145</v>
      </c>
    </row>
    <row r="22" spans="1:10">
      <c r="A22" s="13" t="s">
        <v>146</v>
      </c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</sheetData>
  <mergeCells count="29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0:B20"/>
    <mergeCell ref="C20:J20"/>
    <mergeCell ref="B21:H21"/>
    <mergeCell ref="A4:A8"/>
    <mergeCell ref="A13:A16"/>
    <mergeCell ref="A17:A18"/>
    <mergeCell ref="B14:B15"/>
    <mergeCell ref="A22:J26"/>
  </mergeCells>
  <pageMargins left="0.75" right="0.75" top="1" bottom="1" header="0.5" footer="0.5"/>
  <pageSetup paperSize="9" scale="78" fitToHeight="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pageSetUpPr fitToPage="1"/>
  </sheetPr>
  <dimension ref="A1:J32"/>
  <sheetViews>
    <sheetView topLeftCell="A9" workbookViewId="0">
      <selection activeCell="A10" sqref="$A10:$XFD27"/>
    </sheetView>
  </sheetViews>
  <sheetFormatPr defaultColWidth="9" defaultRowHeight="14.25"/>
  <cols>
    <col min="2" max="2" width="20.125" customWidth="1"/>
    <col min="3" max="3" width="36.125" customWidth="1"/>
    <col min="4" max="5" width="11.25" customWidth="1"/>
    <col min="7" max="7" width="11" customWidth="1"/>
    <col min="10" max="10" width="15.25" customWidth="1"/>
  </cols>
  <sheetData>
    <row r="1" ht="27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218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34" customHeight="1" spans="1:10">
      <c r="A5" s="3"/>
      <c r="B5" s="3" t="s">
        <v>40</v>
      </c>
      <c r="C5" s="3">
        <v>1500</v>
      </c>
      <c r="D5" s="3">
        <v>1430</v>
      </c>
      <c r="E5" s="3">
        <v>1430</v>
      </c>
      <c r="F5" s="3">
        <v>10</v>
      </c>
      <c r="G5" s="3"/>
      <c r="H5" s="6">
        <f>E5/D5</f>
        <v>1</v>
      </c>
      <c r="I5" s="3">
        <v>10</v>
      </c>
      <c r="J5" s="3"/>
    </row>
    <row r="6" ht="34" customHeight="1" spans="1:10">
      <c r="A6" s="3"/>
      <c r="B6" s="7" t="s">
        <v>43</v>
      </c>
      <c r="C6" s="3">
        <v>1500</v>
      </c>
      <c r="D6" s="3">
        <v>1430</v>
      </c>
      <c r="E6" s="3">
        <v>1430</v>
      </c>
      <c r="F6" s="3" t="s">
        <v>114</v>
      </c>
      <c r="G6" s="3"/>
      <c r="H6" s="3" t="s">
        <v>114</v>
      </c>
      <c r="I6" s="3" t="s">
        <v>114</v>
      </c>
      <c r="J6" s="3"/>
    </row>
    <row r="7" ht="34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34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7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79" customHeight="1" spans="1:10">
      <c r="A10" s="8" t="s">
        <v>119</v>
      </c>
      <c r="B10" s="8" t="s">
        <v>219</v>
      </c>
      <c r="C10" s="8"/>
      <c r="D10" s="8"/>
      <c r="E10" s="8"/>
      <c r="F10" s="8"/>
      <c r="G10" s="8" t="s">
        <v>220</v>
      </c>
      <c r="H10" s="8"/>
      <c r="I10" s="8"/>
      <c r="J10" s="8"/>
    </row>
    <row r="11" s="1" customFormat="1" ht="27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27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8" customHeight="1" spans="1:10">
      <c r="A13" s="3" t="s">
        <v>57</v>
      </c>
      <c r="B13" s="5" t="s">
        <v>58</v>
      </c>
      <c r="C13" s="10" t="s">
        <v>221</v>
      </c>
      <c r="D13" s="11" t="s">
        <v>60</v>
      </c>
      <c r="E13" s="11" t="s">
        <v>222</v>
      </c>
      <c r="F13" s="11" t="s">
        <v>166</v>
      </c>
      <c r="G13" s="11" t="s">
        <v>222</v>
      </c>
      <c r="H13" s="8">
        <v>5</v>
      </c>
      <c r="I13" s="8">
        <v>5</v>
      </c>
      <c r="J13" s="8" t="s">
        <v>26</v>
      </c>
    </row>
    <row r="14" s="1" customFormat="1" ht="28" customHeight="1" spans="1:10">
      <c r="A14" s="3"/>
      <c r="B14" s="15"/>
      <c r="C14" s="10" t="s">
        <v>223</v>
      </c>
      <c r="D14" s="11" t="s">
        <v>60</v>
      </c>
      <c r="E14" s="11" t="s">
        <v>224</v>
      </c>
      <c r="F14" s="11" t="s">
        <v>166</v>
      </c>
      <c r="G14" s="11" t="s">
        <v>224</v>
      </c>
      <c r="H14" s="8">
        <v>5</v>
      </c>
      <c r="I14" s="8">
        <v>5</v>
      </c>
      <c r="J14" s="8" t="s">
        <v>26</v>
      </c>
    </row>
    <row r="15" s="1" customFormat="1" ht="28" customHeight="1" spans="1:10">
      <c r="A15" s="3"/>
      <c r="B15" s="15"/>
      <c r="C15" s="10" t="s">
        <v>225</v>
      </c>
      <c r="D15" s="11" t="s">
        <v>60</v>
      </c>
      <c r="E15" s="11" t="s">
        <v>226</v>
      </c>
      <c r="F15" s="11" t="s">
        <v>69</v>
      </c>
      <c r="G15" s="11" t="s">
        <v>226</v>
      </c>
      <c r="H15" s="8">
        <v>5</v>
      </c>
      <c r="I15" s="8">
        <v>5</v>
      </c>
      <c r="J15" s="8" t="s">
        <v>26</v>
      </c>
    </row>
    <row r="16" s="1" customFormat="1" ht="28" customHeight="1" spans="1:10">
      <c r="A16" s="3"/>
      <c r="B16" s="15"/>
      <c r="C16" s="10" t="s">
        <v>227</v>
      </c>
      <c r="D16" s="11" t="s">
        <v>60</v>
      </c>
      <c r="E16" s="11" t="s">
        <v>228</v>
      </c>
      <c r="F16" s="11" t="s">
        <v>69</v>
      </c>
      <c r="G16" s="11" t="s">
        <v>228</v>
      </c>
      <c r="H16" s="8">
        <v>5</v>
      </c>
      <c r="I16" s="8">
        <v>5</v>
      </c>
      <c r="J16" s="8" t="s">
        <v>26</v>
      </c>
    </row>
    <row r="17" s="1" customFormat="1" ht="28" customHeight="1" spans="1:10">
      <c r="A17" s="3"/>
      <c r="B17" s="15"/>
      <c r="C17" s="10" t="s">
        <v>229</v>
      </c>
      <c r="D17" s="11" t="s">
        <v>60</v>
      </c>
      <c r="E17" s="11" t="s">
        <v>230</v>
      </c>
      <c r="F17" s="11" t="s">
        <v>231</v>
      </c>
      <c r="G17" s="11" t="s">
        <v>230</v>
      </c>
      <c r="H17" s="8">
        <v>5</v>
      </c>
      <c r="I17" s="8">
        <v>5</v>
      </c>
      <c r="J17" s="8" t="s">
        <v>26</v>
      </c>
    </row>
    <row r="18" s="1" customFormat="1" ht="28" customHeight="1" spans="1:10">
      <c r="A18" s="3"/>
      <c r="B18" s="12"/>
      <c r="C18" s="10" t="s">
        <v>232</v>
      </c>
      <c r="D18" s="11" t="s">
        <v>60</v>
      </c>
      <c r="E18" s="11" t="s">
        <v>233</v>
      </c>
      <c r="F18" s="11" t="s">
        <v>231</v>
      </c>
      <c r="G18" s="11" t="s">
        <v>233</v>
      </c>
      <c r="H18" s="8">
        <v>5</v>
      </c>
      <c r="I18" s="8">
        <v>5</v>
      </c>
      <c r="J18" s="8" t="s">
        <v>26</v>
      </c>
    </row>
    <row r="19" s="1" customFormat="1" ht="28" customHeight="1" spans="1:10">
      <c r="A19" s="3"/>
      <c r="B19" s="5" t="s">
        <v>77</v>
      </c>
      <c r="C19" s="10" t="s">
        <v>169</v>
      </c>
      <c r="D19" s="11" t="s">
        <v>170</v>
      </c>
      <c r="E19" s="11" t="s">
        <v>171</v>
      </c>
      <c r="F19" s="11" t="s">
        <v>62</v>
      </c>
      <c r="G19" s="11" t="s">
        <v>171</v>
      </c>
      <c r="H19" s="8">
        <v>5</v>
      </c>
      <c r="I19" s="8">
        <v>5</v>
      </c>
      <c r="J19" s="8" t="s">
        <v>26</v>
      </c>
    </row>
    <row r="20" s="1" customFormat="1" ht="28" customHeight="1" spans="1:10">
      <c r="A20" s="3"/>
      <c r="B20" s="12"/>
      <c r="C20" s="10" t="s">
        <v>172</v>
      </c>
      <c r="D20" s="11" t="s">
        <v>60</v>
      </c>
      <c r="E20" s="11" t="s">
        <v>152</v>
      </c>
      <c r="F20" s="11" t="s">
        <v>62</v>
      </c>
      <c r="G20" s="11" t="s">
        <v>152</v>
      </c>
      <c r="H20" s="8">
        <v>5</v>
      </c>
      <c r="I20" s="8">
        <v>5</v>
      </c>
      <c r="J20" s="8" t="s">
        <v>26</v>
      </c>
    </row>
    <row r="21" s="1" customFormat="1" ht="28" customHeight="1" spans="1:10">
      <c r="A21" s="3"/>
      <c r="B21" s="5" t="s">
        <v>79</v>
      </c>
      <c r="C21" s="10" t="s">
        <v>234</v>
      </c>
      <c r="D21" s="11" t="s">
        <v>81</v>
      </c>
      <c r="E21" s="11" t="s">
        <v>235</v>
      </c>
      <c r="F21" s="11" t="s">
        <v>236</v>
      </c>
      <c r="G21" s="11" t="s">
        <v>235</v>
      </c>
      <c r="H21" s="8">
        <v>5</v>
      </c>
      <c r="I21" s="8">
        <v>5</v>
      </c>
      <c r="J21" s="8" t="s">
        <v>26</v>
      </c>
    </row>
    <row r="22" s="1" customFormat="1" ht="28" customHeight="1" spans="1:10">
      <c r="A22" s="3"/>
      <c r="B22" s="12"/>
      <c r="C22" s="10" t="s">
        <v>237</v>
      </c>
      <c r="D22" s="11" t="s">
        <v>81</v>
      </c>
      <c r="E22" s="11" t="s">
        <v>238</v>
      </c>
      <c r="F22" s="11" t="s">
        <v>236</v>
      </c>
      <c r="G22" s="11" t="s">
        <v>238</v>
      </c>
      <c r="H22" s="8">
        <v>5</v>
      </c>
      <c r="I22" s="8">
        <v>5</v>
      </c>
      <c r="J22" s="8" t="s">
        <v>26</v>
      </c>
    </row>
    <row r="23" s="1" customFormat="1" ht="28" customHeight="1" spans="1:10">
      <c r="A23" s="3" t="s">
        <v>91</v>
      </c>
      <c r="B23" s="3" t="s">
        <v>92</v>
      </c>
      <c r="C23" s="10" t="s">
        <v>239</v>
      </c>
      <c r="D23" s="11" t="s">
        <v>60</v>
      </c>
      <c r="E23" s="11" t="s">
        <v>99</v>
      </c>
      <c r="F23" s="11" t="s">
        <v>62</v>
      </c>
      <c r="G23" s="11" t="s">
        <v>99</v>
      </c>
      <c r="H23" s="8">
        <v>15</v>
      </c>
      <c r="I23" s="8">
        <v>15</v>
      </c>
      <c r="J23" s="8" t="s">
        <v>26</v>
      </c>
    </row>
    <row r="24" s="1" customFormat="1" ht="28" customHeight="1" spans="1:10">
      <c r="A24" s="3"/>
      <c r="B24" s="3" t="s">
        <v>177</v>
      </c>
      <c r="C24" s="10" t="s">
        <v>178</v>
      </c>
      <c r="D24" s="11" t="s">
        <v>81</v>
      </c>
      <c r="E24" s="11" t="s">
        <v>136</v>
      </c>
      <c r="F24" s="11" t="s">
        <v>83</v>
      </c>
      <c r="G24" s="11" t="s">
        <v>136</v>
      </c>
      <c r="H24" s="8">
        <v>15</v>
      </c>
      <c r="I24" s="8">
        <v>15</v>
      </c>
      <c r="J24" s="8" t="s">
        <v>26</v>
      </c>
    </row>
    <row r="25" s="1" customFormat="1" ht="28" customHeight="1" spans="1:10">
      <c r="A25" s="3" t="s">
        <v>96</v>
      </c>
      <c r="B25" s="5" t="s">
        <v>97</v>
      </c>
      <c r="C25" s="10" t="s">
        <v>180</v>
      </c>
      <c r="D25" s="11" t="s">
        <v>60</v>
      </c>
      <c r="E25" s="11" t="s">
        <v>99</v>
      </c>
      <c r="F25" s="11" t="s">
        <v>62</v>
      </c>
      <c r="G25" s="11" t="s">
        <v>99</v>
      </c>
      <c r="H25" s="3">
        <v>10</v>
      </c>
      <c r="I25" s="3">
        <v>10</v>
      </c>
      <c r="J25" s="8" t="s">
        <v>26</v>
      </c>
    </row>
    <row r="26" s="1" customFormat="1" ht="28" customHeight="1" spans="1:10">
      <c r="A26" s="3" t="s">
        <v>143</v>
      </c>
      <c r="B26" s="3"/>
      <c r="C26" s="3" t="s">
        <v>26</v>
      </c>
      <c r="D26" s="3"/>
      <c r="E26" s="3"/>
      <c r="F26" s="3"/>
      <c r="G26" s="3"/>
      <c r="H26" s="3"/>
      <c r="I26" s="3"/>
      <c r="J26" s="3"/>
    </row>
    <row r="27" s="1" customFormat="1" ht="28" customHeight="1" spans="1:10">
      <c r="A27" s="3" t="s">
        <v>144</v>
      </c>
      <c r="B27" s="3">
        <v>100</v>
      </c>
      <c r="C27" s="3"/>
      <c r="D27" s="3"/>
      <c r="E27" s="3"/>
      <c r="F27" s="3"/>
      <c r="G27" s="3"/>
      <c r="H27" s="3"/>
      <c r="I27" s="3">
        <f>SUM(I5,I13:I25)</f>
        <v>100</v>
      </c>
      <c r="J27" s="3" t="s">
        <v>145</v>
      </c>
    </row>
    <row r="28" spans="1:10">
      <c r="A28" s="13" t="s">
        <v>146</v>
      </c>
      <c r="B28" s="14"/>
      <c r="C28" s="14"/>
      <c r="D28" s="14"/>
      <c r="E28" s="14"/>
      <c r="F28" s="14"/>
      <c r="G28" s="14"/>
      <c r="H28" s="14"/>
      <c r="I28" s="14"/>
      <c r="J28" s="14"/>
    </row>
    <row r="29" spans="1:10">
      <c r="A29" s="14"/>
      <c r="B29" s="14"/>
      <c r="C29" s="14"/>
      <c r="D29" s="14"/>
      <c r="E29" s="14"/>
      <c r="F29" s="14"/>
      <c r="G29" s="14"/>
      <c r="H29" s="14"/>
      <c r="I29" s="14"/>
      <c r="J29" s="14"/>
    </row>
    <row r="30" spans="1:10">
      <c r="A30" s="14"/>
      <c r="B30" s="14"/>
      <c r="C30" s="14"/>
      <c r="D30" s="14"/>
      <c r="E30" s="14"/>
      <c r="F30" s="14"/>
      <c r="G30" s="14"/>
      <c r="H30" s="14"/>
      <c r="I30" s="14"/>
      <c r="J30" s="14"/>
    </row>
    <row r="31" spans="1:10">
      <c r="A31" s="14"/>
      <c r="B31" s="14"/>
      <c r="C31" s="14"/>
      <c r="D31" s="14"/>
      <c r="E31" s="14"/>
      <c r="F31" s="14"/>
      <c r="G31" s="14"/>
      <c r="H31" s="14"/>
      <c r="I31" s="14"/>
      <c r="J31" s="14"/>
    </row>
    <row r="32" spans="1:10">
      <c r="A32" s="14"/>
      <c r="B32" s="14"/>
      <c r="C32" s="14"/>
      <c r="D32" s="14"/>
      <c r="E32" s="14"/>
      <c r="F32" s="14"/>
      <c r="G32" s="14"/>
      <c r="H32" s="14"/>
      <c r="I32" s="14"/>
      <c r="J32" s="14"/>
    </row>
  </sheetData>
  <mergeCells count="31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6:B26"/>
    <mergeCell ref="C26:J26"/>
    <mergeCell ref="B27:H27"/>
    <mergeCell ref="A4:A8"/>
    <mergeCell ref="A13:A22"/>
    <mergeCell ref="A23:A24"/>
    <mergeCell ref="B13:B18"/>
    <mergeCell ref="B19:B20"/>
    <mergeCell ref="B21:B22"/>
    <mergeCell ref="A28:J32"/>
  </mergeCells>
  <pageMargins left="0.75" right="0.75" top="1" bottom="1" header="0.5" footer="0.5"/>
  <pageSetup paperSize="9" scale="75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J27"/>
  <sheetViews>
    <sheetView topLeftCell="A9" workbookViewId="0">
      <selection activeCell="A22" sqref="$A10:$XFD22"/>
    </sheetView>
  </sheetViews>
  <sheetFormatPr defaultColWidth="9" defaultRowHeight="14.25"/>
  <cols>
    <col min="2" max="2" width="20.25" customWidth="1"/>
    <col min="3" max="3" width="31.125" customWidth="1"/>
    <col min="4" max="5" width="10.5" customWidth="1"/>
    <col min="7" max="7" width="11" customWidth="1"/>
    <col min="10" max="10" width="13.5" customWidth="1"/>
  </cols>
  <sheetData>
    <row r="1" ht="39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104</v>
      </c>
      <c r="B2" s="4" t="s">
        <v>240</v>
      </c>
      <c r="C2" s="4"/>
      <c r="D2" s="4"/>
      <c r="E2" s="4"/>
      <c r="F2" s="4"/>
      <c r="G2" s="4"/>
      <c r="H2" s="4"/>
      <c r="I2" s="4"/>
      <c r="J2" s="4"/>
    </row>
    <row r="3" ht="24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7" customHeight="1" spans="1:10">
      <c r="A5" s="3"/>
      <c r="B5" s="3" t="s">
        <v>40</v>
      </c>
      <c r="C5" s="3">
        <v>694</v>
      </c>
      <c r="D5" s="3">
        <v>694</v>
      </c>
      <c r="E5" s="3">
        <v>694</v>
      </c>
      <c r="F5" s="3">
        <v>10</v>
      </c>
      <c r="G5" s="3"/>
      <c r="H5" s="6">
        <f>E5/D5</f>
        <v>1</v>
      </c>
      <c r="I5" s="3">
        <v>10</v>
      </c>
      <c r="J5" s="3"/>
    </row>
    <row r="6" ht="27" customHeight="1" spans="1:10">
      <c r="A6" s="3"/>
      <c r="B6" s="7" t="s">
        <v>43</v>
      </c>
      <c r="C6" s="3">
        <v>694</v>
      </c>
      <c r="D6" s="3">
        <v>694</v>
      </c>
      <c r="E6" s="3">
        <v>694</v>
      </c>
      <c r="F6" s="3" t="s">
        <v>114</v>
      </c>
      <c r="G6" s="3"/>
      <c r="H6" s="3" t="s">
        <v>114</v>
      </c>
      <c r="I6" s="3" t="s">
        <v>114</v>
      </c>
      <c r="J6" s="3"/>
    </row>
    <row r="7" ht="27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7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7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60" customHeight="1" spans="1:10">
      <c r="A10" s="8" t="s">
        <v>119</v>
      </c>
      <c r="B10" s="8" t="s">
        <v>241</v>
      </c>
      <c r="C10" s="8"/>
      <c r="D10" s="8"/>
      <c r="E10" s="8"/>
      <c r="F10" s="8"/>
      <c r="G10" s="8" t="s">
        <v>242</v>
      </c>
      <c r="H10" s="8"/>
      <c r="I10" s="8"/>
      <c r="J10" s="8"/>
    </row>
    <row r="11" s="1" customFormat="1" ht="27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6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8" customHeight="1" spans="1:10">
      <c r="A13" s="3" t="s">
        <v>57</v>
      </c>
      <c r="B13" s="5" t="s">
        <v>58</v>
      </c>
      <c r="C13" s="10" t="s">
        <v>164</v>
      </c>
      <c r="D13" s="11" t="s">
        <v>60</v>
      </c>
      <c r="E13" s="11" t="s">
        <v>243</v>
      </c>
      <c r="F13" s="11" t="s">
        <v>166</v>
      </c>
      <c r="G13" s="11" t="s">
        <v>243</v>
      </c>
      <c r="H13" s="8">
        <v>10</v>
      </c>
      <c r="I13" s="8">
        <v>10</v>
      </c>
      <c r="J13" s="8" t="s">
        <v>26</v>
      </c>
    </row>
    <row r="14" s="1" customFormat="1" ht="28" customHeight="1" spans="1:10">
      <c r="A14" s="3"/>
      <c r="B14" s="12"/>
      <c r="C14" s="10" t="s">
        <v>167</v>
      </c>
      <c r="D14" s="11" t="s">
        <v>60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8" customHeight="1" spans="1:10">
      <c r="A15" s="3"/>
      <c r="B15" s="3" t="s">
        <v>77</v>
      </c>
      <c r="C15" s="10" t="s">
        <v>172</v>
      </c>
      <c r="D15" s="11" t="s">
        <v>60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8" customHeight="1" spans="1:10">
      <c r="A16" s="3"/>
      <c r="B16" s="5" t="s">
        <v>79</v>
      </c>
      <c r="C16" s="10" t="s">
        <v>173</v>
      </c>
      <c r="D16" s="11" t="s">
        <v>60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8" customHeight="1" spans="1:10">
      <c r="A17" s="3"/>
      <c r="B17" s="12"/>
      <c r="C17" s="10" t="s">
        <v>174</v>
      </c>
      <c r="D17" s="11" t="s">
        <v>60</v>
      </c>
      <c r="E17" s="11" t="s">
        <v>152</v>
      </c>
      <c r="F17" s="11" t="s">
        <v>62</v>
      </c>
      <c r="G17" s="11" t="s">
        <v>152</v>
      </c>
      <c r="H17" s="8">
        <v>10</v>
      </c>
      <c r="I17" s="8">
        <v>10</v>
      </c>
      <c r="J17" s="8" t="s">
        <v>26</v>
      </c>
    </row>
    <row r="18" s="1" customFormat="1" ht="28" customHeight="1" spans="1:10">
      <c r="A18" s="3" t="s">
        <v>91</v>
      </c>
      <c r="B18" s="3" t="s">
        <v>92</v>
      </c>
      <c r="C18" s="10" t="s">
        <v>239</v>
      </c>
      <c r="D18" s="11" t="s">
        <v>60</v>
      </c>
      <c r="E18" s="11" t="s">
        <v>152</v>
      </c>
      <c r="F18" s="11" t="s">
        <v>62</v>
      </c>
      <c r="G18" s="11" t="s">
        <v>152</v>
      </c>
      <c r="H18" s="8">
        <v>15</v>
      </c>
      <c r="I18" s="8">
        <v>15</v>
      </c>
      <c r="J18" s="8" t="s">
        <v>26</v>
      </c>
    </row>
    <row r="19" s="1" customFormat="1" ht="28" customHeight="1" spans="1:10">
      <c r="A19" s="3"/>
      <c r="B19" s="3" t="s">
        <v>177</v>
      </c>
      <c r="C19" s="10" t="s">
        <v>178</v>
      </c>
      <c r="D19" s="11" t="s">
        <v>81</v>
      </c>
      <c r="E19" s="11" t="s">
        <v>179</v>
      </c>
      <c r="F19" s="11" t="s">
        <v>83</v>
      </c>
      <c r="G19" s="11" t="s">
        <v>179</v>
      </c>
      <c r="H19" s="8">
        <v>15</v>
      </c>
      <c r="I19" s="8">
        <v>15</v>
      </c>
      <c r="J19" s="8" t="s">
        <v>26</v>
      </c>
    </row>
    <row r="20" s="1" customFormat="1" ht="28" customHeight="1" spans="1:10">
      <c r="A20" s="3" t="s">
        <v>96</v>
      </c>
      <c r="B20" s="5" t="s">
        <v>97</v>
      </c>
      <c r="C20" s="10" t="s">
        <v>180</v>
      </c>
      <c r="D20" s="11" t="s">
        <v>60</v>
      </c>
      <c r="E20" s="11" t="s">
        <v>244</v>
      </c>
      <c r="F20" s="11" t="s">
        <v>62</v>
      </c>
      <c r="G20" s="11" t="s">
        <v>244</v>
      </c>
      <c r="H20" s="3">
        <v>10</v>
      </c>
      <c r="I20" s="3">
        <v>10</v>
      </c>
      <c r="J20" s="8" t="s">
        <v>26</v>
      </c>
    </row>
    <row r="21" s="1" customFormat="1" ht="28" customHeight="1" spans="1:10">
      <c r="A21" s="3" t="s">
        <v>143</v>
      </c>
      <c r="B21" s="3"/>
      <c r="C21" s="3" t="s">
        <v>26</v>
      </c>
      <c r="D21" s="3"/>
      <c r="E21" s="3"/>
      <c r="F21" s="3"/>
      <c r="G21" s="3"/>
      <c r="H21" s="3"/>
      <c r="I21" s="3"/>
      <c r="J21" s="3"/>
    </row>
    <row r="22" s="1" customFormat="1" ht="28" customHeight="1" spans="1:10">
      <c r="A22" s="3" t="s">
        <v>144</v>
      </c>
      <c r="B22" s="3">
        <v>100</v>
      </c>
      <c r="C22" s="3"/>
      <c r="D22" s="3"/>
      <c r="E22" s="3"/>
      <c r="F22" s="3"/>
      <c r="G22" s="3"/>
      <c r="H22" s="3"/>
      <c r="I22" s="3">
        <f>SUM(I5,I13:I20)</f>
        <v>100</v>
      </c>
      <c r="J22" s="3" t="s">
        <v>145</v>
      </c>
    </row>
    <row r="23" spans="1:10">
      <c r="A23" s="13" t="s">
        <v>146</v>
      </c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>
      <c r="A27" s="14"/>
      <c r="B27" s="14"/>
      <c r="C27" s="14"/>
      <c r="D27" s="14"/>
      <c r="E27" s="14"/>
      <c r="F27" s="14"/>
      <c r="G27" s="14"/>
      <c r="H27" s="14"/>
      <c r="I27" s="14"/>
      <c r="J27" s="14"/>
    </row>
  </sheetData>
  <mergeCells count="30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1:B21"/>
    <mergeCell ref="C21:J21"/>
    <mergeCell ref="B22:H22"/>
    <mergeCell ref="A4:A8"/>
    <mergeCell ref="A13:A17"/>
    <mergeCell ref="A18:A19"/>
    <mergeCell ref="B13:B14"/>
    <mergeCell ref="B16:B17"/>
    <mergeCell ref="A23:J27"/>
  </mergeCells>
  <pageMargins left="0.75" right="0.75" top="1" bottom="1" header="0.5" footer="0.5"/>
  <pageSetup paperSize="9" scale="78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pageSetUpPr fitToPage="1"/>
  </sheetPr>
  <dimension ref="A1:J26"/>
  <sheetViews>
    <sheetView topLeftCell="A4" workbookViewId="0">
      <selection activeCell="A21" sqref="$A10:$XFD21"/>
    </sheetView>
  </sheetViews>
  <sheetFormatPr defaultColWidth="9" defaultRowHeight="14.25"/>
  <cols>
    <col min="2" max="2" width="18.75" customWidth="1"/>
    <col min="3" max="3" width="39.25" customWidth="1"/>
    <col min="4" max="4" width="10.25" customWidth="1"/>
    <col min="5" max="5" width="15.25" customWidth="1"/>
    <col min="6" max="6" width="10.25" customWidth="1"/>
    <col min="7" max="7" width="14.875" customWidth="1"/>
    <col min="10" max="10" width="13.5" customWidth="1"/>
  </cols>
  <sheetData>
    <row r="1" ht="35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104</v>
      </c>
      <c r="B2" s="4" t="s">
        <v>245</v>
      </c>
      <c r="C2" s="4"/>
      <c r="D2" s="4"/>
      <c r="E2" s="4"/>
      <c r="F2" s="4"/>
      <c r="G2" s="4"/>
      <c r="H2" s="4"/>
      <c r="I2" s="4"/>
      <c r="J2" s="4"/>
    </row>
    <row r="3" ht="24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27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8" customHeight="1" spans="1:10">
      <c r="A5" s="3"/>
      <c r="B5" s="3" t="s">
        <v>40</v>
      </c>
      <c r="C5" s="3">
        <v>161.13</v>
      </c>
      <c r="D5" s="3">
        <v>161.13</v>
      </c>
      <c r="E5" s="3">
        <v>161.13</v>
      </c>
      <c r="F5" s="3">
        <v>10</v>
      </c>
      <c r="G5" s="3"/>
      <c r="H5" s="6">
        <f>E5/D5</f>
        <v>1</v>
      </c>
      <c r="I5" s="3">
        <v>10</v>
      </c>
      <c r="J5" s="3"/>
    </row>
    <row r="6" ht="28" customHeight="1" spans="1:10">
      <c r="A6" s="3"/>
      <c r="B6" s="7" t="s">
        <v>43</v>
      </c>
      <c r="C6" s="3">
        <v>161.13</v>
      </c>
      <c r="D6" s="3">
        <v>161.13</v>
      </c>
      <c r="E6" s="3">
        <v>161.13</v>
      </c>
      <c r="F6" s="3" t="s">
        <v>114</v>
      </c>
      <c r="G6" s="3"/>
      <c r="H6" s="3" t="s">
        <v>114</v>
      </c>
      <c r="I6" s="3" t="s">
        <v>114</v>
      </c>
      <c r="J6" s="3"/>
    </row>
    <row r="7" ht="28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8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8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57" customHeight="1" spans="1:10">
      <c r="A10" s="8" t="s">
        <v>119</v>
      </c>
      <c r="B10" s="8" t="s">
        <v>246</v>
      </c>
      <c r="C10" s="8"/>
      <c r="D10" s="8"/>
      <c r="E10" s="8"/>
      <c r="F10" s="8"/>
      <c r="G10" s="8" t="s">
        <v>246</v>
      </c>
      <c r="H10" s="8"/>
      <c r="I10" s="8"/>
      <c r="J10" s="8"/>
    </row>
    <row r="11" s="1" customFormat="1" ht="28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5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7" customHeight="1" spans="1:10">
      <c r="A13" s="3" t="s">
        <v>57</v>
      </c>
      <c r="B13" s="3" t="s">
        <v>58</v>
      </c>
      <c r="C13" s="10" t="s">
        <v>247</v>
      </c>
      <c r="D13" s="11" t="s">
        <v>60</v>
      </c>
      <c r="E13" s="11" t="s">
        <v>248</v>
      </c>
      <c r="F13" s="11" t="s">
        <v>249</v>
      </c>
      <c r="G13" s="11" t="s">
        <v>248</v>
      </c>
      <c r="H13" s="8">
        <v>20</v>
      </c>
      <c r="I13" s="8">
        <v>20</v>
      </c>
      <c r="J13" s="8" t="s">
        <v>26</v>
      </c>
    </row>
    <row r="14" s="1" customFormat="1" ht="27" customHeight="1" spans="1:10">
      <c r="A14" s="3"/>
      <c r="B14" s="3" t="s">
        <v>77</v>
      </c>
      <c r="C14" s="10" t="s">
        <v>172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7" customHeight="1" spans="1:10">
      <c r="A15" s="3"/>
      <c r="B15" s="5" t="s">
        <v>79</v>
      </c>
      <c r="C15" s="10" t="s">
        <v>237</v>
      </c>
      <c r="D15" s="11" t="s">
        <v>60</v>
      </c>
      <c r="E15" s="11" t="s">
        <v>250</v>
      </c>
      <c r="F15" s="11" t="s">
        <v>236</v>
      </c>
      <c r="G15" s="11" t="s">
        <v>250</v>
      </c>
      <c r="H15" s="8">
        <v>10</v>
      </c>
      <c r="I15" s="8">
        <v>10</v>
      </c>
      <c r="J15" s="8" t="s">
        <v>26</v>
      </c>
    </row>
    <row r="16" s="1" customFormat="1" ht="27" customHeight="1" spans="1:10">
      <c r="A16" s="3"/>
      <c r="B16" s="12"/>
      <c r="C16" s="10" t="s">
        <v>234</v>
      </c>
      <c r="D16" s="11" t="s">
        <v>60</v>
      </c>
      <c r="E16" s="11" t="s">
        <v>251</v>
      </c>
      <c r="F16" s="11" t="s">
        <v>236</v>
      </c>
      <c r="G16" s="11" t="s">
        <v>251</v>
      </c>
      <c r="H16" s="8">
        <v>10</v>
      </c>
      <c r="I16" s="8">
        <v>10</v>
      </c>
      <c r="J16" s="8" t="s">
        <v>26</v>
      </c>
    </row>
    <row r="17" s="1" customFormat="1" ht="27" customHeight="1" spans="1:10">
      <c r="A17" s="3" t="s">
        <v>91</v>
      </c>
      <c r="B17" s="3" t="s">
        <v>92</v>
      </c>
      <c r="C17" s="10" t="s">
        <v>252</v>
      </c>
      <c r="D17" s="11" t="s">
        <v>81</v>
      </c>
      <c r="E17" s="11" t="s">
        <v>152</v>
      </c>
      <c r="F17" s="11" t="s">
        <v>62</v>
      </c>
      <c r="G17" s="11" t="s">
        <v>152</v>
      </c>
      <c r="H17" s="8">
        <v>15</v>
      </c>
      <c r="I17" s="8">
        <v>15</v>
      </c>
      <c r="J17" s="8" t="s">
        <v>26</v>
      </c>
    </row>
    <row r="18" s="1" customFormat="1" ht="27" customHeight="1" spans="1:10">
      <c r="A18" s="3"/>
      <c r="B18" s="3" t="s">
        <v>177</v>
      </c>
      <c r="C18" s="10" t="s">
        <v>178</v>
      </c>
      <c r="D18" s="11" t="s">
        <v>81</v>
      </c>
      <c r="E18" s="11" t="s">
        <v>136</v>
      </c>
      <c r="F18" s="11" t="s">
        <v>83</v>
      </c>
      <c r="G18" s="11" t="s">
        <v>136</v>
      </c>
      <c r="H18" s="8">
        <v>15</v>
      </c>
      <c r="I18" s="8">
        <v>15</v>
      </c>
      <c r="J18" s="8" t="s">
        <v>26</v>
      </c>
    </row>
    <row r="19" s="1" customFormat="1" ht="27" customHeight="1" spans="1:10">
      <c r="A19" s="3" t="s">
        <v>96</v>
      </c>
      <c r="B19" s="5" t="s">
        <v>97</v>
      </c>
      <c r="C19" s="10" t="s">
        <v>180</v>
      </c>
      <c r="D19" s="11" t="s">
        <v>81</v>
      </c>
      <c r="E19" s="11" t="s">
        <v>152</v>
      </c>
      <c r="F19" s="11" t="s">
        <v>62</v>
      </c>
      <c r="G19" s="11" t="s">
        <v>152</v>
      </c>
      <c r="H19" s="3">
        <v>10</v>
      </c>
      <c r="I19" s="3">
        <v>10</v>
      </c>
      <c r="J19" s="8" t="s">
        <v>26</v>
      </c>
    </row>
    <row r="20" s="1" customFormat="1" ht="27" customHeight="1" spans="1:10">
      <c r="A20" s="3" t="s">
        <v>143</v>
      </c>
      <c r="B20" s="3"/>
      <c r="C20" s="3" t="s">
        <v>26</v>
      </c>
      <c r="D20" s="3"/>
      <c r="E20" s="3"/>
      <c r="F20" s="3"/>
      <c r="G20" s="3"/>
      <c r="H20" s="3"/>
      <c r="I20" s="3"/>
      <c r="J20" s="3"/>
    </row>
    <row r="21" s="1" customFormat="1" ht="27" customHeight="1" spans="1:10">
      <c r="A21" s="3" t="s">
        <v>144</v>
      </c>
      <c r="B21" s="3">
        <v>100</v>
      </c>
      <c r="C21" s="3"/>
      <c r="D21" s="3"/>
      <c r="E21" s="3"/>
      <c r="F21" s="3"/>
      <c r="G21" s="3"/>
      <c r="H21" s="3"/>
      <c r="I21" s="3">
        <f>SUM(I5,I13:I19)</f>
        <v>100</v>
      </c>
      <c r="J21" s="3" t="s">
        <v>145</v>
      </c>
    </row>
    <row r="22" spans="1:10">
      <c r="A22" s="13" t="s">
        <v>146</v>
      </c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</sheetData>
  <mergeCells count="29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0:B20"/>
    <mergeCell ref="C20:J20"/>
    <mergeCell ref="B21:H21"/>
    <mergeCell ref="A4:A8"/>
    <mergeCell ref="A13:A16"/>
    <mergeCell ref="A17:A18"/>
    <mergeCell ref="B15:B16"/>
    <mergeCell ref="A22:J26"/>
  </mergeCells>
  <pageMargins left="0.75" right="0.75" top="1" bottom="1" header="0.5" footer="0.5"/>
  <pageSetup paperSize="9" scale="73" fitToHeight="0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pageSetUpPr fitToPage="1"/>
  </sheetPr>
  <dimension ref="A1:J25"/>
  <sheetViews>
    <sheetView topLeftCell="A4" workbookViewId="0">
      <selection activeCell="A20" sqref="$A9:$XFD20"/>
    </sheetView>
  </sheetViews>
  <sheetFormatPr defaultColWidth="9" defaultRowHeight="14.25"/>
  <cols>
    <col min="2" max="2" width="19.625" customWidth="1"/>
    <col min="3" max="3" width="26.25" customWidth="1"/>
    <col min="4" max="5" width="10.5" customWidth="1"/>
    <col min="10" max="10" width="14.25" customWidth="1"/>
  </cols>
  <sheetData>
    <row r="1" ht="33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253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7" customHeight="1" spans="1:10">
      <c r="A5" s="3"/>
      <c r="B5" s="3" t="s">
        <v>40</v>
      </c>
      <c r="C5" s="3">
        <v>5</v>
      </c>
      <c r="D5" s="3">
        <v>5</v>
      </c>
      <c r="E5" s="3">
        <v>5</v>
      </c>
      <c r="F5" s="3">
        <v>10</v>
      </c>
      <c r="G5" s="3"/>
      <c r="H5" s="6">
        <f>E5/D5</f>
        <v>1</v>
      </c>
      <c r="I5" s="3">
        <v>10</v>
      </c>
      <c r="J5" s="3"/>
    </row>
    <row r="6" ht="27" customHeight="1" spans="1:10">
      <c r="A6" s="3"/>
      <c r="B6" s="7" t="s">
        <v>43</v>
      </c>
      <c r="C6" s="3">
        <v>5</v>
      </c>
      <c r="D6" s="3">
        <v>5</v>
      </c>
      <c r="E6" s="3">
        <v>5</v>
      </c>
      <c r="F6" s="3" t="s">
        <v>114</v>
      </c>
      <c r="G6" s="3"/>
      <c r="H6" s="3" t="s">
        <v>114</v>
      </c>
      <c r="I6" s="3" t="s">
        <v>114</v>
      </c>
      <c r="J6" s="3"/>
    </row>
    <row r="7" ht="27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7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" customFormat="1" ht="27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44" customHeight="1" spans="1:10">
      <c r="A10" s="8" t="s">
        <v>119</v>
      </c>
      <c r="B10" s="8" t="s">
        <v>254</v>
      </c>
      <c r="C10" s="8"/>
      <c r="D10" s="8"/>
      <c r="E10" s="8"/>
      <c r="F10" s="8"/>
      <c r="G10" s="8" t="s">
        <v>254</v>
      </c>
      <c r="H10" s="8"/>
      <c r="I10" s="8"/>
      <c r="J10" s="8"/>
    </row>
    <row r="11" s="1" customFormat="1" ht="27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6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8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207</v>
      </c>
      <c r="F13" s="11" t="s">
        <v>73</v>
      </c>
      <c r="G13" s="11" t="s">
        <v>207</v>
      </c>
      <c r="H13" s="8">
        <v>20</v>
      </c>
      <c r="I13" s="8">
        <v>20</v>
      </c>
      <c r="J13" s="8" t="s">
        <v>26</v>
      </c>
    </row>
    <row r="14" s="1" customFormat="1" ht="28" customHeight="1" spans="1:10">
      <c r="A14" s="3"/>
      <c r="B14" s="5" t="s">
        <v>77</v>
      </c>
      <c r="C14" s="10" t="s">
        <v>151</v>
      </c>
      <c r="D14" s="11" t="s">
        <v>60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8" customHeight="1" spans="1:10">
      <c r="A15" s="3"/>
      <c r="B15" s="12"/>
      <c r="C15" s="10" t="s">
        <v>153</v>
      </c>
      <c r="D15" s="11" t="s">
        <v>60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8" customHeight="1" spans="1:10">
      <c r="A16" s="3"/>
      <c r="B16" s="3" t="s">
        <v>79</v>
      </c>
      <c r="C16" s="10" t="s">
        <v>154</v>
      </c>
      <c r="D16" s="11" t="s">
        <v>60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8" customHeight="1" spans="1:10">
      <c r="A17" s="3" t="s">
        <v>91</v>
      </c>
      <c r="B17" s="3" t="s">
        <v>155</v>
      </c>
      <c r="C17" s="10" t="s">
        <v>255</v>
      </c>
      <c r="D17" s="11" t="s">
        <v>81</v>
      </c>
      <c r="E17" s="11" t="s">
        <v>256</v>
      </c>
      <c r="F17" s="11" t="s">
        <v>69</v>
      </c>
      <c r="G17" s="11" t="s">
        <v>256</v>
      </c>
      <c r="H17" s="8">
        <v>30</v>
      </c>
      <c r="I17" s="8">
        <v>30</v>
      </c>
      <c r="J17" s="8" t="s">
        <v>26</v>
      </c>
    </row>
    <row r="18" s="1" customFormat="1" ht="28" customHeight="1" spans="1:10">
      <c r="A18" s="3" t="s">
        <v>96</v>
      </c>
      <c r="B18" s="5" t="s">
        <v>97</v>
      </c>
      <c r="C18" s="10" t="s">
        <v>161</v>
      </c>
      <c r="D18" s="11" t="s">
        <v>60</v>
      </c>
      <c r="E18" s="11" t="s">
        <v>99</v>
      </c>
      <c r="F18" s="11" t="s">
        <v>62</v>
      </c>
      <c r="G18" s="11" t="s">
        <v>99</v>
      </c>
      <c r="H18" s="3">
        <v>10</v>
      </c>
      <c r="I18" s="3">
        <v>10</v>
      </c>
      <c r="J18" s="8" t="s">
        <v>26</v>
      </c>
    </row>
    <row r="19" s="1" customFormat="1" ht="28" customHeight="1" spans="1:10">
      <c r="A19" s="3" t="s">
        <v>143</v>
      </c>
      <c r="B19" s="3"/>
      <c r="C19" s="3" t="s">
        <v>26</v>
      </c>
      <c r="D19" s="3"/>
      <c r="E19" s="3"/>
      <c r="F19" s="3"/>
      <c r="G19" s="3"/>
      <c r="H19" s="3"/>
      <c r="I19" s="3"/>
      <c r="J19" s="3"/>
    </row>
    <row r="20" s="1" customFormat="1" ht="28" customHeight="1" spans="1:10">
      <c r="A20" s="3" t="s">
        <v>144</v>
      </c>
      <c r="B20" s="3">
        <v>100</v>
      </c>
      <c r="C20" s="3"/>
      <c r="D20" s="3"/>
      <c r="E20" s="3"/>
      <c r="F20" s="3"/>
      <c r="G20" s="3"/>
      <c r="H20" s="3"/>
      <c r="I20" s="3">
        <f>SUM(I5,I13:I18)</f>
        <v>100</v>
      </c>
      <c r="J20" s="3" t="s">
        <v>145</v>
      </c>
    </row>
    <row r="21" spans="1:10">
      <c r="A21" s="13" t="s">
        <v>146</v>
      </c>
      <c r="B21" s="14"/>
      <c r="C21" s="14"/>
      <c r="D21" s="14"/>
      <c r="E21" s="14"/>
      <c r="F21" s="14"/>
      <c r="G21" s="14"/>
      <c r="H21" s="14"/>
      <c r="I21" s="14"/>
      <c r="J21" s="14"/>
    </row>
    <row r="22" spans="1:10">
      <c r="A22" s="14"/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</sheetData>
  <mergeCells count="28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19:B19"/>
    <mergeCell ref="C19:J19"/>
    <mergeCell ref="B20:H20"/>
    <mergeCell ref="A4:A8"/>
    <mergeCell ref="A13:A16"/>
    <mergeCell ref="B14:B15"/>
    <mergeCell ref="A21:J25"/>
  </mergeCells>
  <pageMargins left="0.75" right="0.75" top="1" bottom="1" header="0.5" footer="0.5"/>
  <pageSetup paperSize="9" scale="79" fitToHeight="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pageSetUpPr fitToPage="1"/>
  </sheetPr>
  <dimension ref="A1:J26"/>
  <sheetViews>
    <sheetView topLeftCell="A4" workbookViewId="0">
      <selection activeCell="A21" sqref="$A10:$XFD21"/>
    </sheetView>
  </sheetViews>
  <sheetFormatPr defaultColWidth="9" defaultRowHeight="14.25"/>
  <cols>
    <col min="2" max="2" width="19.125" customWidth="1"/>
    <col min="3" max="3" width="38.75" customWidth="1"/>
    <col min="4" max="5" width="9.875" customWidth="1"/>
    <col min="10" max="10" width="13.625" customWidth="1"/>
  </cols>
  <sheetData>
    <row r="1" ht="36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104</v>
      </c>
      <c r="B2" s="4" t="s">
        <v>257</v>
      </c>
      <c r="C2" s="4"/>
      <c r="D2" s="4"/>
      <c r="E2" s="4"/>
      <c r="F2" s="4"/>
      <c r="G2" s="4"/>
      <c r="H2" s="4"/>
      <c r="I2" s="4"/>
      <c r="J2" s="4"/>
    </row>
    <row r="3" ht="24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8" customHeight="1" spans="1:10">
      <c r="A5" s="3"/>
      <c r="B5" s="3" t="s">
        <v>40</v>
      </c>
      <c r="C5" s="3">
        <v>15</v>
      </c>
      <c r="D5" s="3">
        <v>15</v>
      </c>
      <c r="E5" s="3">
        <v>15</v>
      </c>
      <c r="F5" s="3">
        <v>10</v>
      </c>
      <c r="G5" s="3"/>
      <c r="H5" s="6">
        <f>E5/D5</f>
        <v>1</v>
      </c>
      <c r="I5" s="3">
        <v>10</v>
      </c>
      <c r="J5" s="3"/>
    </row>
    <row r="6" ht="28" customHeight="1" spans="1:10">
      <c r="A6" s="3"/>
      <c r="B6" s="7" t="s">
        <v>43</v>
      </c>
      <c r="C6" s="3">
        <v>15</v>
      </c>
      <c r="D6" s="3">
        <v>15</v>
      </c>
      <c r="E6" s="3">
        <v>15</v>
      </c>
      <c r="F6" s="3" t="s">
        <v>114</v>
      </c>
      <c r="G6" s="3"/>
      <c r="H6" s="3" t="s">
        <v>114</v>
      </c>
      <c r="I6" s="3" t="s">
        <v>114</v>
      </c>
      <c r="J6" s="3"/>
    </row>
    <row r="7" ht="28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8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8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39" customHeight="1" spans="1:10">
      <c r="A10" s="8" t="s">
        <v>119</v>
      </c>
      <c r="B10" s="8" t="s">
        <v>258</v>
      </c>
      <c r="C10" s="8"/>
      <c r="D10" s="8"/>
      <c r="E10" s="8"/>
      <c r="F10" s="8"/>
      <c r="G10" s="8" t="s">
        <v>258</v>
      </c>
      <c r="H10" s="8"/>
      <c r="I10" s="8"/>
      <c r="J10" s="8"/>
    </row>
    <row r="11" s="1" customFormat="1" ht="28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27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7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76</v>
      </c>
      <c r="F13" s="11" t="s">
        <v>73</v>
      </c>
      <c r="G13" s="11" t="s">
        <v>76</v>
      </c>
      <c r="H13" s="8">
        <v>20</v>
      </c>
      <c r="I13" s="8">
        <v>20</v>
      </c>
      <c r="J13" s="8" t="s">
        <v>26</v>
      </c>
    </row>
    <row r="14" s="1" customFormat="1" ht="27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7" customHeight="1" spans="1:10">
      <c r="A15" s="3"/>
      <c r="B15" s="12"/>
      <c r="C15" s="10" t="s">
        <v>153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7" customHeight="1" spans="1:10">
      <c r="A16" s="3"/>
      <c r="B16" s="3" t="s">
        <v>79</v>
      </c>
      <c r="C16" s="10" t="s">
        <v>154</v>
      </c>
      <c r="D16" s="11" t="s">
        <v>81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7" customHeight="1" spans="1:10">
      <c r="A17" s="3" t="s">
        <v>91</v>
      </c>
      <c r="B17" s="3" t="s">
        <v>155</v>
      </c>
      <c r="C17" s="10" t="s">
        <v>255</v>
      </c>
      <c r="D17" s="11" t="s">
        <v>60</v>
      </c>
      <c r="E17" s="11" t="s">
        <v>259</v>
      </c>
      <c r="F17" s="11" t="s">
        <v>69</v>
      </c>
      <c r="G17" s="11" t="s">
        <v>259</v>
      </c>
      <c r="H17" s="8">
        <v>15</v>
      </c>
      <c r="I17" s="8">
        <v>15</v>
      </c>
      <c r="J17" s="8" t="s">
        <v>26</v>
      </c>
    </row>
    <row r="18" s="1" customFormat="1" ht="27" customHeight="1" spans="1:10">
      <c r="A18" s="3"/>
      <c r="B18" s="3" t="s">
        <v>92</v>
      </c>
      <c r="C18" s="10" t="s">
        <v>217</v>
      </c>
      <c r="D18" s="11" t="s">
        <v>60</v>
      </c>
      <c r="E18" s="11" t="s">
        <v>99</v>
      </c>
      <c r="F18" s="11" t="s">
        <v>62</v>
      </c>
      <c r="G18" s="11" t="s">
        <v>99</v>
      </c>
      <c r="H18" s="8">
        <v>15</v>
      </c>
      <c r="I18" s="8">
        <v>15</v>
      </c>
      <c r="J18" s="8" t="s">
        <v>26</v>
      </c>
    </row>
    <row r="19" s="1" customFormat="1" ht="27" customHeight="1" spans="1:10">
      <c r="A19" s="3" t="s">
        <v>96</v>
      </c>
      <c r="B19" s="5" t="s">
        <v>97</v>
      </c>
      <c r="C19" s="10" t="s">
        <v>161</v>
      </c>
      <c r="D19" s="11" t="s">
        <v>60</v>
      </c>
      <c r="E19" s="11" t="s">
        <v>99</v>
      </c>
      <c r="F19" s="11" t="s">
        <v>62</v>
      </c>
      <c r="G19" s="11" t="s">
        <v>99</v>
      </c>
      <c r="H19" s="3">
        <v>10</v>
      </c>
      <c r="I19" s="3">
        <v>10</v>
      </c>
      <c r="J19" s="8" t="s">
        <v>26</v>
      </c>
    </row>
    <row r="20" s="1" customFormat="1" ht="27" customHeight="1" spans="1:10">
      <c r="A20" s="3" t="s">
        <v>143</v>
      </c>
      <c r="B20" s="3"/>
      <c r="C20" s="3" t="s">
        <v>26</v>
      </c>
      <c r="D20" s="3"/>
      <c r="E20" s="3"/>
      <c r="F20" s="3"/>
      <c r="G20" s="3"/>
      <c r="H20" s="3"/>
      <c r="I20" s="3"/>
      <c r="J20" s="3"/>
    </row>
    <row r="21" s="1" customFormat="1" ht="27" customHeight="1" spans="1:10">
      <c r="A21" s="3" t="s">
        <v>144</v>
      </c>
      <c r="B21" s="3">
        <v>100</v>
      </c>
      <c r="C21" s="3"/>
      <c r="D21" s="3"/>
      <c r="E21" s="3"/>
      <c r="F21" s="3"/>
      <c r="G21" s="3"/>
      <c r="H21" s="3"/>
      <c r="I21" s="3">
        <f>SUM(I5,I13:I19)</f>
        <v>100</v>
      </c>
      <c r="J21" s="3" t="s">
        <v>145</v>
      </c>
    </row>
    <row r="22" spans="1:10">
      <c r="A22" s="13" t="s">
        <v>146</v>
      </c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</sheetData>
  <mergeCells count="29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0:B20"/>
    <mergeCell ref="C20:J20"/>
    <mergeCell ref="B21:H21"/>
    <mergeCell ref="A4:A8"/>
    <mergeCell ref="A13:A16"/>
    <mergeCell ref="A17:A18"/>
    <mergeCell ref="B14:B15"/>
    <mergeCell ref="A22:J26"/>
  </mergeCells>
  <pageMargins left="0.75" right="0.75" top="1" bottom="1" header="0.5" footer="0.5"/>
  <pageSetup paperSize="9" scale="82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pageSetUpPr fitToPage="1"/>
  </sheetPr>
  <dimension ref="A1:J27"/>
  <sheetViews>
    <sheetView topLeftCell="A6" workbookViewId="0">
      <selection activeCell="A22" sqref="$A10:$XFD22"/>
    </sheetView>
  </sheetViews>
  <sheetFormatPr defaultColWidth="9" defaultRowHeight="14.25"/>
  <cols>
    <col min="1" max="1" width="23.25" customWidth="1"/>
    <col min="2" max="2" width="19.875" customWidth="1"/>
    <col min="3" max="3" width="34.5" customWidth="1"/>
    <col min="4" max="5" width="10.125" customWidth="1"/>
    <col min="10" max="10" width="14.75" customWidth="1"/>
  </cols>
  <sheetData>
    <row r="1" ht="39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104</v>
      </c>
      <c r="B2" s="4" t="s">
        <v>260</v>
      </c>
      <c r="C2" s="4"/>
      <c r="D2" s="4"/>
      <c r="E2" s="4"/>
      <c r="F2" s="4"/>
      <c r="G2" s="4"/>
      <c r="H2" s="4"/>
      <c r="I2" s="4"/>
      <c r="J2" s="4"/>
    </row>
    <row r="3" ht="24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9" customHeight="1" spans="1:10">
      <c r="A5" s="3"/>
      <c r="B5" s="3" t="s">
        <v>40</v>
      </c>
      <c r="C5" s="3">
        <v>54.82</v>
      </c>
      <c r="D5" s="3">
        <v>34.5</v>
      </c>
      <c r="E5" s="3">
        <v>34.5</v>
      </c>
      <c r="F5" s="3">
        <v>10</v>
      </c>
      <c r="G5" s="3"/>
      <c r="H5" s="6">
        <f>E5/D5</f>
        <v>1</v>
      </c>
      <c r="I5" s="3">
        <v>10</v>
      </c>
      <c r="J5" s="3"/>
    </row>
    <row r="6" ht="29" customHeight="1" spans="1:10">
      <c r="A6" s="3"/>
      <c r="B6" s="7" t="s">
        <v>43</v>
      </c>
      <c r="C6" s="3">
        <v>54.82</v>
      </c>
      <c r="D6" s="3">
        <v>34.5</v>
      </c>
      <c r="E6" s="3">
        <v>34.5</v>
      </c>
      <c r="F6" s="3" t="s">
        <v>114</v>
      </c>
      <c r="G6" s="3"/>
      <c r="H6" s="3" t="s">
        <v>114</v>
      </c>
      <c r="I6" s="3" t="s">
        <v>114</v>
      </c>
      <c r="J6" s="3"/>
    </row>
    <row r="7" ht="29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9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9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39" customHeight="1" spans="1:10">
      <c r="A10" s="8" t="s">
        <v>119</v>
      </c>
      <c r="B10" s="8" t="s">
        <v>261</v>
      </c>
      <c r="C10" s="8"/>
      <c r="D10" s="8"/>
      <c r="E10" s="8"/>
      <c r="F10" s="8"/>
      <c r="G10" s="8" t="s">
        <v>262</v>
      </c>
      <c r="H10" s="8"/>
      <c r="I10" s="8"/>
      <c r="J10" s="8"/>
    </row>
    <row r="11" s="1" customFormat="1" ht="29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7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9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263</v>
      </c>
      <c r="F13" s="11" t="s">
        <v>73</v>
      </c>
      <c r="G13" s="11" t="s">
        <v>263</v>
      </c>
      <c r="H13" s="8">
        <v>10</v>
      </c>
      <c r="I13" s="8">
        <v>10</v>
      </c>
      <c r="J13" s="8" t="s">
        <v>26</v>
      </c>
    </row>
    <row r="14" s="1" customFormat="1" ht="29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9" customHeight="1" spans="1:10">
      <c r="A15" s="3"/>
      <c r="B15" s="15"/>
      <c r="C15" s="10" t="s">
        <v>153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9" customHeight="1" spans="1:10">
      <c r="A16" s="3"/>
      <c r="B16" s="12"/>
      <c r="C16" s="10" t="s">
        <v>201</v>
      </c>
      <c r="D16" s="11" t="s">
        <v>81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9" customHeight="1" spans="1:10">
      <c r="A17" s="3"/>
      <c r="B17" s="3" t="s">
        <v>79</v>
      </c>
      <c r="C17" s="10" t="s">
        <v>154</v>
      </c>
      <c r="D17" s="11" t="s">
        <v>81</v>
      </c>
      <c r="E17" s="11" t="s">
        <v>152</v>
      </c>
      <c r="F17" s="11" t="s">
        <v>62</v>
      </c>
      <c r="G17" s="11" t="s">
        <v>152</v>
      </c>
      <c r="H17" s="8">
        <v>10</v>
      </c>
      <c r="I17" s="8">
        <v>10</v>
      </c>
      <c r="J17" s="8" t="s">
        <v>26</v>
      </c>
    </row>
    <row r="18" s="1" customFormat="1" ht="38" customHeight="1" spans="1:10">
      <c r="A18" s="3" t="s">
        <v>91</v>
      </c>
      <c r="B18" s="3" t="s">
        <v>155</v>
      </c>
      <c r="C18" s="10" t="s">
        <v>202</v>
      </c>
      <c r="D18" s="11" t="s">
        <v>60</v>
      </c>
      <c r="E18" s="11" t="s">
        <v>264</v>
      </c>
      <c r="F18" s="11" t="s">
        <v>69</v>
      </c>
      <c r="G18" s="11" t="s">
        <v>265</v>
      </c>
      <c r="H18" s="8">
        <v>15</v>
      </c>
      <c r="I18" s="8">
        <v>13</v>
      </c>
      <c r="J18" s="8" t="s">
        <v>210</v>
      </c>
    </row>
    <row r="19" s="1" customFormat="1" ht="29" customHeight="1" spans="1:10">
      <c r="A19" s="3"/>
      <c r="B19" s="3" t="s">
        <v>92</v>
      </c>
      <c r="C19" s="10" t="s">
        <v>217</v>
      </c>
      <c r="D19" s="11" t="s">
        <v>81</v>
      </c>
      <c r="E19" s="11" t="s">
        <v>152</v>
      </c>
      <c r="F19" s="11" t="s">
        <v>62</v>
      </c>
      <c r="G19" s="11" t="s">
        <v>152</v>
      </c>
      <c r="H19" s="8">
        <v>15</v>
      </c>
      <c r="I19" s="8">
        <v>15</v>
      </c>
      <c r="J19" s="8" t="s">
        <v>26</v>
      </c>
    </row>
    <row r="20" s="1" customFormat="1" ht="29" customHeight="1" spans="1:10">
      <c r="A20" s="3" t="s">
        <v>96</v>
      </c>
      <c r="B20" s="5" t="s">
        <v>97</v>
      </c>
      <c r="C20" s="10" t="s">
        <v>161</v>
      </c>
      <c r="D20" s="11" t="s">
        <v>81</v>
      </c>
      <c r="E20" s="11" t="s">
        <v>99</v>
      </c>
      <c r="F20" s="11" t="s">
        <v>62</v>
      </c>
      <c r="G20" s="11" t="s">
        <v>99</v>
      </c>
      <c r="H20" s="3">
        <v>10</v>
      </c>
      <c r="I20" s="3">
        <v>10</v>
      </c>
      <c r="J20" s="3" t="s">
        <v>26</v>
      </c>
    </row>
    <row r="21" s="1" customFormat="1" ht="29" customHeight="1" spans="1:10">
      <c r="A21" s="3" t="s">
        <v>143</v>
      </c>
      <c r="B21" s="3"/>
      <c r="C21" s="3" t="s">
        <v>26</v>
      </c>
      <c r="D21" s="3"/>
      <c r="E21" s="3"/>
      <c r="F21" s="3"/>
      <c r="G21" s="3"/>
      <c r="H21" s="3"/>
      <c r="I21" s="3"/>
      <c r="J21" s="3"/>
    </row>
    <row r="22" s="1" customFormat="1" ht="29" customHeight="1" spans="1:10">
      <c r="A22" s="3" t="s">
        <v>144</v>
      </c>
      <c r="B22" s="3">
        <v>100</v>
      </c>
      <c r="C22" s="3"/>
      <c r="D22" s="3"/>
      <c r="E22" s="3"/>
      <c r="F22" s="3"/>
      <c r="G22" s="3"/>
      <c r="H22" s="3"/>
      <c r="I22" s="3">
        <f>SUM(I5,I13:I20)</f>
        <v>98</v>
      </c>
      <c r="J22" s="3" t="s">
        <v>145</v>
      </c>
    </row>
    <row r="23" spans="1:10">
      <c r="A23" s="13" t="s">
        <v>146</v>
      </c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>
      <c r="A27" s="14"/>
      <c r="B27" s="14"/>
      <c r="C27" s="14"/>
      <c r="D27" s="14"/>
      <c r="E27" s="14"/>
      <c r="F27" s="14"/>
      <c r="G27" s="14"/>
      <c r="H27" s="14"/>
      <c r="I27" s="14"/>
      <c r="J27" s="14"/>
    </row>
  </sheetData>
  <mergeCells count="29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1:B21"/>
    <mergeCell ref="C21:J21"/>
    <mergeCell ref="B22:H22"/>
    <mergeCell ref="A4:A8"/>
    <mergeCell ref="A13:A17"/>
    <mergeCell ref="A18:A19"/>
    <mergeCell ref="B14:B16"/>
    <mergeCell ref="A23:J27"/>
  </mergeCells>
  <pageMargins left="0.75" right="0.75" top="1" bottom="1" header="0.5" footer="0.5"/>
  <pageSetup paperSize="9" scale="80" fitToHeight="0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pageSetUpPr fitToPage="1"/>
  </sheetPr>
  <dimension ref="A1:J25"/>
  <sheetViews>
    <sheetView tabSelected="1" topLeftCell="A4" workbookViewId="0">
      <selection activeCell="A20" sqref="$A9:$XFD20"/>
    </sheetView>
  </sheetViews>
  <sheetFormatPr defaultColWidth="9" defaultRowHeight="14.25"/>
  <cols>
    <col min="2" max="2" width="19.375" customWidth="1"/>
    <col min="3" max="3" width="32" customWidth="1"/>
    <col min="4" max="5" width="10.375" customWidth="1"/>
    <col min="10" max="10" width="13.5" customWidth="1"/>
  </cols>
  <sheetData>
    <row r="1" ht="37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266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8" customHeight="1" spans="1:10">
      <c r="A5" s="3"/>
      <c r="B5" s="3" t="s">
        <v>40</v>
      </c>
      <c r="C5" s="3">
        <v>11.41</v>
      </c>
      <c r="D5" s="3">
        <v>11.41</v>
      </c>
      <c r="E5" s="3">
        <v>11.41</v>
      </c>
      <c r="F5" s="3">
        <v>10</v>
      </c>
      <c r="G5" s="3"/>
      <c r="H5" s="6">
        <f>E5/D5</f>
        <v>1</v>
      </c>
      <c r="I5" s="3">
        <v>10</v>
      </c>
      <c r="J5" s="3"/>
    </row>
    <row r="6" ht="28" customHeight="1" spans="1:10">
      <c r="A6" s="3"/>
      <c r="B6" s="7" t="s">
        <v>43</v>
      </c>
      <c r="C6" s="3">
        <v>11.41</v>
      </c>
      <c r="D6" s="3">
        <v>11.41</v>
      </c>
      <c r="E6" s="3">
        <v>11.41</v>
      </c>
      <c r="F6" s="3" t="s">
        <v>114</v>
      </c>
      <c r="G6" s="3"/>
      <c r="H6" s="3" t="s">
        <v>114</v>
      </c>
      <c r="I6" s="3" t="s">
        <v>114</v>
      </c>
      <c r="J6" s="3"/>
    </row>
    <row r="7" ht="28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8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" customFormat="1" ht="28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41" customHeight="1" spans="1:10">
      <c r="A10" s="8" t="s">
        <v>119</v>
      </c>
      <c r="B10" s="8" t="s">
        <v>266</v>
      </c>
      <c r="C10" s="8"/>
      <c r="D10" s="8"/>
      <c r="E10" s="8"/>
      <c r="F10" s="8"/>
      <c r="G10" s="8" t="s">
        <v>267</v>
      </c>
      <c r="H10" s="8"/>
      <c r="I10" s="8"/>
      <c r="J10" s="8"/>
    </row>
    <row r="11" s="1" customFormat="1" ht="28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6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9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150</v>
      </c>
      <c r="F13" s="11" t="s">
        <v>73</v>
      </c>
      <c r="G13" s="11" t="s">
        <v>150</v>
      </c>
      <c r="H13" s="8">
        <v>20</v>
      </c>
      <c r="I13" s="8">
        <v>20</v>
      </c>
      <c r="J13" s="8" t="s">
        <v>26</v>
      </c>
    </row>
    <row r="14" s="1" customFormat="1" ht="29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9" customHeight="1" spans="1:10">
      <c r="A15" s="3"/>
      <c r="B15" s="12"/>
      <c r="C15" s="10" t="s">
        <v>153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9" customHeight="1" spans="1:10">
      <c r="A16" s="3"/>
      <c r="B16" s="3" t="s">
        <v>79</v>
      </c>
      <c r="C16" s="10" t="s">
        <v>154</v>
      </c>
      <c r="D16" s="11" t="s">
        <v>81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9" customHeight="1" spans="1:10">
      <c r="A17" s="3" t="s">
        <v>91</v>
      </c>
      <c r="B17" s="3" t="s">
        <v>155</v>
      </c>
      <c r="C17" s="10" t="s">
        <v>268</v>
      </c>
      <c r="D17" s="11" t="s">
        <v>81</v>
      </c>
      <c r="E17" s="11" t="s">
        <v>269</v>
      </c>
      <c r="F17" s="11" t="s">
        <v>69</v>
      </c>
      <c r="G17" s="11" t="s">
        <v>269</v>
      </c>
      <c r="H17" s="8">
        <v>30</v>
      </c>
      <c r="I17" s="8">
        <v>30</v>
      </c>
      <c r="J17" s="8" t="s">
        <v>26</v>
      </c>
    </row>
    <row r="18" s="1" customFormat="1" ht="29" customHeight="1" spans="1:10">
      <c r="A18" s="3" t="s">
        <v>96</v>
      </c>
      <c r="B18" s="5" t="s">
        <v>97</v>
      </c>
      <c r="C18" s="10" t="s">
        <v>161</v>
      </c>
      <c r="D18" s="11" t="s">
        <v>60</v>
      </c>
      <c r="E18" s="11" t="s">
        <v>99</v>
      </c>
      <c r="F18" s="11" t="s">
        <v>62</v>
      </c>
      <c r="G18" s="11" t="s">
        <v>99</v>
      </c>
      <c r="H18" s="3">
        <v>10</v>
      </c>
      <c r="I18" s="3">
        <v>10</v>
      </c>
      <c r="J18" s="8" t="s">
        <v>26</v>
      </c>
    </row>
    <row r="19" s="1" customFormat="1" ht="29" customHeight="1" spans="1:10">
      <c r="A19" s="3" t="s">
        <v>143</v>
      </c>
      <c r="B19" s="3"/>
      <c r="C19" s="3" t="s">
        <v>26</v>
      </c>
      <c r="D19" s="3"/>
      <c r="E19" s="3"/>
      <c r="F19" s="3"/>
      <c r="G19" s="3"/>
      <c r="H19" s="3"/>
      <c r="I19" s="3"/>
      <c r="J19" s="3"/>
    </row>
    <row r="20" s="1" customFormat="1" ht="29" customHeight="1" spans="1:10">
      <c r="A20" s="3" t="s">
        <v>144</v>
      </c>
      <c r="B20" s="3">
        <v>100</v>
      </c>
      <c r="C20" s="3"/>
      <c r="D20" s="3"/>
      <c r="E20" s="3"/>
      <c r="F20" s="3"/>
      <c r="G20" s="3"/>
      <c r="H20" s="3"/>
      <c r="I20" s="3">
        <f>SUM(I5,I13:I18)</f>
        <v>100</v>
      </c>
      <c r="J20" s="3" t="s">
        <v>145</v>
      </c>
    </row>
    <row r="21" spans="1:10">
      <c r="A21" s="13" t="s">
        <v>146</v>
      </c>
      <c r="B21" s="14"/>
      <c r="C21" s="14"/>
      <c r="D21" s="14"/>
      <c r="E21" s="14"/>
      <c r="F21" s="14"/>
      <c r="G21" s="14"/>
      <c r="H21" s="14"/>
      <c r="I21" s="14"/>
      <c r="J21" s="14"/>
    </row>
    <row r="22" spans="1:10">
      <c r="A22" s="14"/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</sheetData>
  <mergeCells count="28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19:B19"/>
    <mergeCell ref="C19:J19"/>
    <mergeCell ref="B20:H20"/>
    <mergeCell ref="A4:A8"/>
    <mergeCell ref="A13:A16"/>
    <mergeCell ref="B14:B15"/>
    <mergeCell ref="A21:J25"/>
  </mergeCells>
  <pageMargins left="0.75" right="0.75" top="1" bottom="1" header="0.5" footer="0.5"/>
  <pageSetup paperSize="9" scale="8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K29"/>
  <sheetViews>
    <sheetView topLeftCell="A17" workbookViewId="0">
      <selection activeCell="I22" sqref="I22:K26"/>
    </sheetView>
  </sheetViews>
  <sheetFormatPr defaultColWidth="9" defaultRowHeight="14.25"/>
  <cols>
    <col min="1" max="1" width="11" customWidth="1"/>
    <col min="2" max="2" width="11.2583333333333" customWidth="1"/>
    <col min="4" max="4" width="41.5" customWidth="1"/>
    <col min="7" max="7" width="9" style="24"/>
    <col min="8" max="8" width="17.125" style="24" customWidth="1"/>
    <col min="9" max="9" width="9.54166666666667" style="25"/>
    <col min="11" max="11" width="33.125" customWidth="1"/>
  </cols>
  <sheetData>
    <row r="1" s="23" customFormat="1" ht="27" spans="1:11">
      <c r="A1" s="2" t="s">
        <v>27</v>
      </c>
      <c r="B1" s="2"/>
      <c r="C1" s="2"/>
      <c r="D1" s="2"/>
      <c r="E1" s="2"/>
      <c r="F1" s="2"/>
      <c r="G1" s="26"/>
      <c r="H1" s="26"/>
      <c r="I1" s="57"/>
      <c r="J1" s="2"/>
      <c r="K1" s="2"/>
    </row>
    <row r="2" s="23" customFormat="1" ht="27" customHeight="1" spans="1:11">
      <c r="A2" s="27" t="s">
        <v>28</v>
      </c>
      <c r="B2" s="27"/>
      <c r="C2" s="27"/>
      <c r="D2" s="27"/>
      <c r="E2" s="27"/>
      <c r="F2" s="27"/>
      <c r="G2" s="28"/>
      <c r="H2" s="28"/>
      <c r="I2" s="58"/>
      <c r="J2" s="27"/>
      <c r="K2" s="27"/>
    </row>
    <row r="3" s="23" customFormat="1" ht="32" customHeight="1" spans="1:11">
      <c r="A3" s="5" t="s">
        <v>29</v>
      </c>
      <c r="B3" s="3" t="s">
        <v>30</v>
      </c>
      <c r="C3" s="3"/>
      <c r="D3" s="3"/>
      <c r="E3" s="3"/>
      <c r="F3" s="3"/>
      <c r="G3" s="29"/>
      <c r="H3" s="29"/>
      <c r="I3" s="6"/>
      <c r="J3" s="3"/>
      <c r="K3" s="3"/>
    </row>
    <row r="4" s="23" customFormat="1" ht="40" customHeight="1" spans="1:11">
      <c r="A4" s="5" t="s">
        <v>31</v>
      </c>
      <c r="B4" s="30" t="s">
        <v>32</v>
      </c>
      <c r="C4" s="30"/>
      <c r="D4" s="30"/>
      <c r="E4" s="5" t="s">
        <v>33</v>
      </c>
      <c r="F4" s="5" t="s">
        <v>34</v>
      </c>
      <c r="G4" s="31" t="s">
        <v>35</v>
      </c>
      <c r="H4" s="29" t="s">
        <v>36</v>
      </c>
      <c r="I4" s="6" t="s">
        <v>37</v>
      </c>
      <c r="J4" s="5" t="s">
        <v>38</v>
      </c>
      <c r="K4" s="30" t="s">
        <v>39</v>
      </c>
    </row>
    <row r="5" s="23" customFormat="1" ht="30" customHeight="1" spans="1:11">
      <c r="A5" s="15"/>
      <c r="B5" s="30" t="s">
        <v>40</v>
      </c>
      <c r="C5" s="30"/>
      <c r="D5" s="30"/>
      <c r="E5" s="3">
        <f>E6+E7</f>
        <v>616.38</v>
      </c>
      <c r="F5" s="3">
        <f>F6+F7</f>
        <v>2564.27</v>
      </c>
      <c r="G5" s="29">
        <f t="shared" ref="G5:G10" si="0">F5+E5</f>
        <v>3180.65</v>
      </c>
      <c r="H5" s="29">
        <f>H6+H7</f>
        <v>3180.65</v>
      </c>
      <c r="I5" s="59">
        <f t="shared" ref="I5:I10" si="1">H5/G5</f>
        <v>1</v>
      </c>
      <c r="J5" s="30"/>
      <c r="K5" s="60"/>
    </row>
    <row r="6" s="23" customFormat="1" ht="30" customHeight="1" spans="1:11">
      <c r="A6" s="15"/>
      <c r="B6" s="3" t="s">
        <v>41</v>
      </c>
      <c r="C6" s="30" t="s">
        <v>40</v>
      </c>
      <c r="D6" s="30"/>
      <c r="E6" s="30">
        <v>294.65</v>
      </c>
      <c r="F6" s="30">
        <v>-1.91</v>
      </c>
      <c r="G6" s="29">
        <f t="shared" si="0"/>
        <v>292.74</v>
      </c>
      <c r="H6" s="32">
        <v>292.74</v>
      </c>
      <c r="I6" s="59">
        <f t="shared" si="1"/>
        <v>1</v>
      </c>
      <c r="J6" s="61"/>
      <c r="K6" s="60"/>
    </row>
    <row r="7" s="23" customFormat="1" ht="30" customHeight="1" spans="1:11">
      <c r="A7" s="15"/>
      <c r="B7" s="3" t="s">
        <v>42</v>
      </c>
      <c r="C7" s="30" t="s">
        <v>40</v>
      </c>
      <c r="D7" s="30"/>
      <c r="E7" s="30">
        <v>321.73</v>
      </c>
      <c r="F7" s="30">
        <v>2566.18</v>
      </c>
      <c r="G7" s="29">
        <f t="shared" si="0"/>
        <v>2887.91</v>
      </c>
      <c r="H7" s="32">
        <v>2887.91</v>
      </c>
      <c r="I7" s="59">
        <f t="shared" si="1"/>
        <v>1</v>
      </c>
      <c r="J7" s="61"/>
      <c r="K7" s="60"/>
    </row>
    <row r="8" s="23" customFormat="1" ht="30" customHeight="1" spans="1:11">
      <c r="A8" s="15"/>
      <c r="B8" s="3"/>
      <c r="C8" s="30" t="s">
        <v>43</v>
      </c>
      <c r="D8" s="30"/>
      <c r="E8" s="30">
        <v>321.73</v>
      </c>
      <c r="F8" s="30">
        <v>2566.18</v>
      </c>
      <c r="G8" s="29">
        <f t="shared" si="0"/>
        <v>2887.91</v>
      </c>
      <c r="H8" s="32">
        <v>2887.91</v>
      </c>
      <c r="I8" s="59">
        <f t="shared" si="1"/>
        <v>1</v>
      </c>
      <c r="J8" s="61"/>
      <c r="K8" s="60"/>
    </row>
    <row r="9" s="23" customFormat="1" ht="25" customHeight="1" spans="1:11">
      <c r="A9" s="15"/>
      <c r="B9" s="3"/>
      <c r="C9" s="30" t="s">
        <v>44</v>
      </c>
      <c r="D9" s="30"/>
      <c r="E9" s="30"/>
      <c r="F9" s="30"/>
      <c r="G9" s="29">
        <f t="shared" si="0"/>
        <v>0</v>
      </c>
      <c r="H9" s="32"/>
      <c r="I9" s="59"/>
      <c r="J9" s="61"/>
      <c r="K9" s="60"/>
    </row>
    <row r="10" s="23" customFormat="1" ht="25" customHeight="1" spans="1:11">
      <c r="A10" s="12"/>
      <c r="B10" s="3"/>
      <c r="C10" s="30" t="s">
        <v>45</v>
      </c>
      <c r="D10" s="30"/>
      <c r="E10" s="30"/>
      <c r="F10" s="30"/>
      <c r="G10" s="29">
        <f t="shared" si="0"/>
        <v>0</v>
      </c>
      <c r="H10" s="32"/>
      <c r="I10" s="59"/>
      <c r="J10" s="61"/>
      <c r="K10" s="60"/>
    </row>
    <row r="11" s="23" customFormat="1" ht="56" customHeight="1" spans="1:11">
      <c r="A11" s="5" t="s">
        <v>46</v>
      </c>
      <c r="B11" s="3" t="s">
        <v>5</v>
      </c>
      <c r="C11" s="3"/>
      <c r="D11" s="3"/>
      <c r="E11" s="3"/>
      <c r="F11" s="3"/>
      <c r="G11" s="29"/>
      <c r="H11" s="29"/>
      <c r="I11" s="6"/>
      <c r="J11" s="3"/>
      <c r="K11" s="3"/>
    </row>
    <row r="12" s="23" customFormat="1" ht="32" customHeight="1" spans="1:11">
      <c r="A12" s="27" t="s">
        <v>47</v>
      </c>
      <c r="B12" s="27"/>
      <c r="C12" s="27"/>
      <c r="D12" s="27"/>
      <c r="E12" s="27"/>
      <c r="F12" s="27"/>
      <c r="G12" s="28"/>
      <c r="H12" s="28"/>
      <c r="I12" s="58"/>
      <c r="J12" s="27"/>
      <c r="K12" s="27"/>
    </row>
    <row r="13" s="23" customFormat="1" ht="15.75" customHeight="1" spans="1:11">
      <c r="A13" s="30" t="s">
        <v>48</v>
      </c>
      <c r="B13" s="30"/>
      <c r="C13" s="30"/>
      <c r="D13" s="30"/>
      <c r="E13" s="5" t="s">
        <v>49</v>
      </c>
      <c r="F13" s="3" t="s">
        <v>50</v>
      </c>
      <c r="G13" s="31" t="s">
        <v>51</v>
      </c>
      <c r="H13" s="29" t="s">
        <v>52</v>
      </c>
      <c r="I13" s="62" t="s">
        <v>53</v>
      </c>
      <c r="J13" s="63"/>
      <c r="K13" s="52"/>
    </row>
    <row r="14" s="23" customFormat="1" ht="28" customHeight="1" spans="1:11">
      <c r="A14" s="5" t="s">
        <v>54</v>
      </c>
      <c r="B14" s="30" t="s">
        <v>55</v>
      </c>
      <c r="C14" s="30"/>
      <c r="D14" s="30" t="s">
        <v>56</v>
      </c>
      <c r="E14" s="33"/>
      <c r="F14" s="3"/>
      <c r="G14" s="34"/>
      <c r="H14" s="29"/>
      <c r="I14" s="64"/>
      <c r="J14" s="65"/>
      <c r="K14" s="66"/>
    </row>
    <row r="15" s="23" customFormat="1" ht="36" customHeight="1" spans="1:11">
      <c r="A15" s="5" t="s">
        <v>57</v>
      </c>
      <c r="B15" s="35" t="s">
        <v>58</v>
      </c>
      <c r="C15" s="36"/>
      <c r="D15" s="37" t="s">
        <v>59</v>
      </c>
      <c r="E15" s="38" t="s">
        <v>60</v>
      </c>
      <c r="F15" s="38" t="s">
        <v>61</v>
      </c>
      <c r="G15" s="38" t="s">
        <v>62</v>
      </c>
      <c r="H15" s="39">
        <v>-0.148</v>
      </c>
      <c r="I15" s="6" t="s">
        <v>63</v>
      </c>
      <c r="J15" s="3"/>
      <c r="K15" s="3"/>
    </row>
    <row r="16" s="23" customFormat="1" ht="54" customHeight="1" spans="1:11">
      <c r="A16" s="15"/>
      <c r="B16" s="40"/>
      <c r="C16" s="41"/>
      <c r="D16" s="37" t="s">
        <v>64</v>
      </c>
      <c r="E16" s="38" t="s">
        <v>60</v>
      </c>
      <c r="F16" s="38" t="s">
        <v>65</v>
      </c>
      <c r="G16" s="38" t="s">
        <v>62</v>
      </c>
      <c r="H16" s="42">
        <v>0.033</v>
      </c>
      <c r="I16" s="67" t="s">
        <v>66</v>
      </c>
      <c r="J16" s="68"/>
      <c r="K16" s="69"/>
    </row>
    <row r="17" s="23" customFormat="1" ht="36" customHeight="1" spans="1:11">
      <c r="A17" s="15"/>
      <c r="B17" s="40"/>
      <c r="C17" s="41"/>
      <c r="D17" s="37" t="s">
        <v>67</v>
      </c>
      <c r="E17" s="38" t="s">
        <v>60</v>
      </c>
      <c r="F17" s="38" t="s">
        <v>68</v>
      </c>
      <c r="G17" s="38" t="s">
        <v>69</v>
      </c>
      <c r="H17" s="42" t="s">
        <v>70</v>
      </c>
      <c r="I17" s="67" t="s">
        <v>26</v>
      </c>
      <c r="J17" s="68"/>
      <c r="K17" s="69"/>
    </row>
    <row r="18" s="23" customFormat="1" ht="36" customHeight="1" spans="1:11">
      <c r="A18" s="15"/>
      <c r="B18" s="40"/>
      <c r="C18" s="41"/>
      <c r="D18" s="43" t="s">
        <v>71</v>
      </c>
      <c r="E18" s="38" t="s">
        <v>60</v>
      </c>
      <c r="F18" s="38" t="s">
        <v>72</v>
      </c>
      <c r="G18" s="38" t="s">
        <v>73</v>
      </c>
      <c r="H18" s="44" t="s">
        <v>74</v>
      </c>
      <c r="I18" s="67" t="s">
        <v>26</v>
      </c>
      <c r="J18" s="68"/>
      <c r="K18" s="69"/>
    </row>
    <row r="19" s="23" customFormat="1" ht="36" customHeight="1" spans="1:11">
      <c r="A19" s="15"/>
      <c r="B19" s="45"/>
      <c r="C19" s="46"/>
      <c r="D19" s="43" t="s">
        <v>75</v>
      </c>
      <c r="E19" s="38" t="s">
        <v>60</v>
      </c>
      <c r="F19" s="38" t="s">
        <v>76</v>
      </c>
      <c r="G19" s="38" t="s">
        <v>73</v>
      </c>
      <c r="H19" s="44" t="s">
        <v>74</v>
      </c>
      <c r="I19" s="67" t="s">
        <v>26</v>
      </c>
      <c r="J19" s="68"/>
      <c r="K19" s="69"/>
    </row>
    <row r="20" s="23" customFormat="1" ht="36" customHeight="1" spans="1:11">
      <c r="A20" s="15"/>
      <c r="B20" s="30" t="s">
        <v>77</v>
      </c>
      <c r="C20" s="30"/>
      <c r="D20" s="43" t="s">
        <v>78</v>
      </c>
      <c r="E20" s="38" t="s">
        <v>60</v>
      </c>
      <c r="F20" s="38"/>
      <c r="G20" s="38"/>
      <c r="H20" s="47">
        <v>0.8</v>
      </c>
      <c r="I20" s="67" t="s">
        <v>26</v>
      </c>
      <c r="J20" s="68"/>
      <c r="K20" s="69"/>
    </row>
    <row r="21" s="23" customFormat="1" ht="46" customHeight="1" spans="1:11">
      <c r="A21" s="15"/>
      <c r="B21" s="35" t="s">
        <v>79</v>
      </c>
      <c r="C21" s="36"/>
      <c r="D21" s="43" t="s">
        <v>80</v>
      </c>
      <c r="E21" s="38" t="s">
        <v>81</v>
      </c>
      <c r="F21" s="38" t="s">
        <v>82</v>
      </c>
      <c r="G21" s="38" t="s">
        <v>83</v>
      </c>
      <c r="H21" s="48" t="s">
        <v>84</v>
      </c>
      <c r="I21" s="6" t="s">
        <v>85</v>
      </c>
      <c r="J21" s="3"/>
      <c r="K21" s="3"/>
    </row>
    <row r="22" s="23" customFormat="1" ht="36" customHeight="1" spans="1:11">
      <c r="A22" s="15"/>
      <c r="B22" s="45"/>
      <c r="C22" s="46"/>
      <c r="D22" s="43" t="s">
        <v>86</v>
      </c>
      <c r="E22" s="38" t="s">
        <v>81</v>
      </c>
      <c r="F22" s="38" t="s">
        <v>82</v>
      </c>
      <c r="G22" s="38" t="s">
        <v>83</v>
      </c>
      <c r="H22" s="49" t="s">
        <v>87</v>
      </c>
      <c r="I22" s="67" t="s">
        <v>26</v>
      </c>
      <c r="J22" s="68"/>
      <c r="K22" s="69"/>
    </row>
    <row r="23" s="23" customFormat="1" ht="35" customHeight="1" spans="1:11">
      <c r="A23" s="15"/>
      <c r="B23" s="35" t="s">
        <v>88</v>
      </c>
      <c r="C23" s="36"/>
      <c r="D23" s="43" t="s">
        <v>89</v>
      </c>
      <c r="E23" s="38" t="s">
        <v>60</v>
      </c>
      <c r="F23" s="50">
        <v>294.65</v>
      </c>
      <c r="G23" s="38" t="s">
        <v>69</v>
      </c>
      <c r="H23" s="49">
        <v>292.74</v>
      </c>
      <c r="I23" s="67" t="s">
        <v>26</v>
      </c>
      <c r="J23" s="68"/>
      <c r="K23" s="69"/>
    </row>
    <row r="24" s="23" customFormat="1" ht="33" customHeight="1" spans="1:11">
      <c r="A24" s="12"/>
      <c r="B24" s="40"/>
      <c r="C24" s="41"/>
      <c r="D24" s="43" t="s">
        <v>90</v>
      </c>
      <c r="E24" s="38" t="s">
        <v>60</v>
      </c>
      <c r="F24" s="50">
        <v>321.73</v>
      </c>
      <c r="G24" s="38" t="s">
        <v>69</v>
      </c>
      <c r="H24" s="49">
        <v>2887.91</v>
      </c>
      <c r="I24" s="67" t="s">
        <v>26</v>
      </c>
      <c r="J24" s="68"/>
      <c r="K24" s="69"/>
    </row>
    <row r="25" s="23" customFormat="1" ht="58" customHeight="1" spans="1:11">
      <c r="A25" s="30" t="s">
        <v>91</v>
      </c>
      <c r="B25" s="51" t="s">
        <v>92</v>
      </c>
      <c r="C25" s="52"/>
      <c r="D25" s="43" t="s">
        <v>93</v>
      </c>
      <c r="E25" s="38" t="s">
        <v>60</v>
      </c>
      <c r="F25" s="38" t="s">
        <v>94</v>
      </c>
      <c r="G25" s="38" t="s">
        <v>95</v>
      </c>
      <c r="H25" s="43" t="s">
        <v>94</v>
      </c>
      <c r="I25" s="67" t="s">
        <v>26</v>
      </c>
      <c r="J25" s="68"/>
      <c r="K25" s="69"/>
    </row>
    <row r="26" s="23" customFormat="1" ht="36" customHeight="1" spans="1:11">
      <c r="A26" s="3" t="s">
        <v>96</v>
      </c>
      <c r="B26" s="51" t="s">
        <v>97</v>
      </c>
      <c r="C26" s="52"/>
      <c r="D26" s="43" t="s">
        <v>98</v>
      </c>
      <c r="E26" s="38" t="s">
        <v>60</v>
      </c>
      <c r="F26" s="38" t="s">
        <v>99</v>
      </c>
      <c r="G26" s="38" t="s">
        <v>62</v>
      </c>
      <c r="H26" s="53" t="s">
        <v>100</v>
      </c>
      <c r="I26" s="67" t="s">
        <v>26</v>
      </c>
      <c r="J26" s="68"/>
      <c r="K26" s="69"/>
    </row>
    <row r="27" s="23" customFormat="1" ht="62" customHeight="1" spans="1:11">
      <c r="A27" s="3" t="s">
        <v>101</v>
      </c>
      <c r="B27" s="3" t="s">
        <v>26</v>
      </c>
      <c r="C27" s="3"/>
      <c r="D27" s="3"/>
      <c r="E27" s="3"/>
      <c r="F27" s="3"/>
      <c r="G27" s="29"/>
      <c r="H27" s="29"/>
      <c r="I27" s="6"/>
      <c r="J27" s="3"/>
      <c r="K27" s="3"/>
    </row>
    <row r="28" s="23" customFormat="1" spans="1:11">
      <c r="A28" s="54" t="s">
        <v>102</v>
      </c>
      <c r="B28" s="55"/>
      <c r="C28" s="55"/>
      <c r="D28" s="55"/>
      <c r="E28" s="55"/>
      <c r="F28" s="55"/>
      <c r="G28" s="56"/>
      <c r="H28" s="56"/>
      <c r="I28" s="70"/>
      <c r="J28" s="55"/>
      <c r="K28" s="55"/>
    </row>
    <row r="29" s="23" customFormat="1" spans="1:11">
      <c r="A29" s="55"/>
      <c r="B29" s="55"/>
      <c r="C29" s="55"/>
      <c r="D29" s="55"/>
      <c r="E29" s="55"/>
      <c r="F29" s="55"/>
      <c r="G29" s="56"/>
      <c r="H29" s="56"/>
      <c r="I29" s="70"/>
      <c r="J29" s="55"/>
      <c r="K29" s="55"/>
    </row>
  </sheetData>
  <mergeCells count="43">
    <mergeCell ref="A1:K1"/>
    <mergeCell ref="A2:K2"/>
    <mergeCell ref="B3:K3"/>
    <mergeCell ref="B4:D4"/>
    <mergeCell ref="B5:D5"/>
    <mergeCell ref="C6:D6"/>
    <mergeCell ref="C7:D7"/>
    <mergeCell ref="C8:D8"/>
    <mergeCell ref="C9:D9"/>
    <mergeCell ref="C10:D10"/>
    <mergeCell ref="B11:K11"/>
    <mergeCell ref="A12:K12"/>
    <mergeCell ref="A13:D13"/>
    <mergeCell ref="B14:C14"/>
    <mergeCell ref="I15:K15"/>
    <mergeCell ref="I16:K16"/>
    <mergeCell ref="I17:K17"/>
    <mergeCell ref="I18:K18"/>
    <mergeCell ref="I19:K19"/>
    <mergeCell ref="B20:C20"/>
    <mergeCell ref="I20:K20"/>
    <mergeCell ref="I21:K21"/>
    <mergeCell ref="I22:K22"/>
    <mergeCell ref="I23:K23"/>
    <mergeCell ref="I24:K24"/>
    <mergeCell ref="B25:C25"/>
    <mergeCell ref="I25:K25"/>
    <mergeCell ref="B26:C26"/>
    <mergeCell ref="I26:K26"/>
    <mergeCell ref="B27:K27"/>
    <mergeCell ref="A4:A10"/>
    <mergeCell ref="A15:A24"/>
    <mergeCell ref="B7:B10"/>
    <mergeCell ref="E13:E14"/>
    <mergeCell ref="F13:F14"/>
    <mergeCell ref="G13:G14"/>
    <mergeCell ref="H13:H14"/>
    <mergeCell ref="K5:K10"/>
    <mergeCell ref="I13:K14"/>
    <mergeCell ref="B15:C19"/>
    <mergeCell ref="B21:C22"/>
    <mergeCell ref="B23:C24"/>
    <mergeCell ref="A28:K29"/>
  </mergeCells>
  <pageMargins left="0.75" right="0.75" top="1" bottom="1" header="0.5" footer="0.5"/>
  <pageSetup paperSize="9" scale="6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J28"/>
  <sheetViews>
    <sheetView topLeftCell="A12" workbookViewId="0">
      <selection activeCell="A23" sqref="$A2:$XFD23"/>
    </sheetView>
  </sheetViews>
  <sheetFormatPr defaultColWidth="9" defaultRowHeight="14.25"/>
  <cols>
    <col min="1" max="1" width="11.5" customWidth="1"/>
    <col min="2" max="2" width="21.2583333333333" customWidth="1"/>
    <col min="3" max="3" width="27.25" customWidth="1"/>
    <col min="5" max="5" width="19.25" customWidth="1"/>
    <col min="7" max="7" width="10.7583333333333" customWidth="1"/>
    <col min="10" max="10" width="41.625" customWidth="1"/>
  </cols>
  <sheetData>
    <row r="1" ht="25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s="16" customFormat="1" ht="26" customHeight="1" spans="1:10">
      <c r="A2" s="3" t="s">
        <v>104</v>
      </c>
      <c r="B2" s="3" t="s">
        <v>105</v>
      </c>
      <c r="C2" s="3"/>
      <c r="D2" s="3"/>
      <c r="E2" s="3"/>
      <c r="F2" s="3"/>
      <c r="G2" s="3"/>
      <c r="H2" s="3"/>
      <c r="I2" s="3"/>
      <c r="J2" s="3"/>
    </row>
    <row r="3" s="16" customFormat="1" ht="26" customHeight="1" spans="1:10">
      <c r="A3" s="3" t="s">
        <v>106</v>
      </c>
      <c r="B3" s="3" t="s">
        <v>30</v>
      </c>
      <c r="C3" s="3"/>
      <c r="D3" s="3"/>
      <c r="E3" s="5" t="s">
        <v>107</v>
      </c>
      <c r="F3" s="3" t="s">
        <v>30</v>
      </c>
      <c r="G3" s="3"/>
      <c r="H3" s="3"/>
      <c r="I3" s="3"/>
      <c r="J3" s="3"/>
    </row>
    <row r="4" s="16" customFormat="1" ht="37" customHeight="1" spans="1:10">
      <c r="A4" s="3" t="s">
        <v>108</v>
      </c>
      <c r="B4" s="3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s="16" customFormat="1" ht="31" customHeight="1" spans="1:10">
      <c r="A5" s="3"/>
      <c r="B5" s="3" t="s">
        <v>40</v>
      </c>
      <c r="C5" s="3">
        <v>20</v>
      </c>
      <c r="D5" s="3">
        <v>7.9</v>
      </c>
      <c r="E5" s="3">
        <v>7.9</v>
      </c>
      <c r="F5" s="3">
        <v>10</v>
      </c>
      <c r="G5" s="3"/>
      <c r="H5" s="6">
        <f>E5/D5</f>
        <v>1</v>
      </c>
      <c r="I5" s="3">
        <v>10</v>
      </c>
      <c r="J5" s="3"/>
    </row>
    <row r="6" s="16" customFormat="1" ht="31" customHeight="1" spans="1:10">
      <c r="A6" s="3"/>
      <c r="B6" s="3" t="s">
        <v>43</v>
      </c>
      <c r="C6" s="3">
        <v>20</v>
      </c>
      <c r="D6" s="3">
        <v>7.9</v>
      </c>
      <c r="E6" s="3">
        <v>7.9</v>
      </c>
      <c r="F6" s="3" t="s">
        <v>114</v>
      </c>
      <c r="G6" s="3"/>
      <c r="H6" s="3" t="s">
        <v>114</v>
      </c>
      <c r="I6" s="3" t="s">
        <v>114</v>
      </c>
      <c r="J6" s="3"/>
    </row>
    <row r="7" s="16" customFormat="1" ht="31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s="16" customFormat="1" ht="31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6" customFormat="1" ht="29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6" customFormat="1" ht="65" customHeight="1" spans="1:10">
      <c r="A10" s="8" t="s">
        <v>119</v>
      </c>
      <c r="B10" s="8" t="s">
        <v>120</v>
      </c>
      <c r="C10" s="8"/>
      <c r="D10" s="8"/>
      <c r="E10" s="8"/>
      <c r="F10" s="8"/>
      <c r="G10" s="8" t="s">
        <v>121</v>
      </c>
      <c r="H10" s="8"/>
      <c r="I10" s="8"/>
      <c r="J10" s="8"/>
    </row>
    <row r="11" s="16" customFormat="1" ht="30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7" customFormat="1" ht="39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8" t="s">
        <v>52</v>
      </c>
      <c r="H12" s="8" t="s">
        <v>111</v>
      </c>
      <c r="I12" s="8" t="s">
        <v>113</v>
      </c>
      <c r="J12" s="8" t="s">
        <v>53</v>
      </c>
    </row>
    <row r="13" s="16" customFormat="1" ht="38" customHeight="1" spans="1:10">
      <c r="A13" s="3" t="s">
        <v>57</v>
      </c>
      <c r="B13" s="5" t="s">
        <v>58</v>
      </c>
      <c r="C13" s="18" t="s">
        <v>124</v>
      </c>
      <c r="D13" s="19" t="s">
        <v>60</v>
      </c>
      <c r="E13" s="19" t="s">
        <v>125</v>
      </c>
      <c r="F13" s="19" t="s">
        <v>62</v>
      </c>
      <c r="G13" s="20">
        <v>-14.8</v>
      </c>
      <c r="H13" s="8">
        <v>10</v>
      </c>
      <c r="I13" s="8">
        <v>8</v>
      </c>
      <c r="J13" s="8" t="s">
        <v>63</v>
      </c>
    </row>
    <row r="14" s="16" customFormat="1" ht="31" customHeight="1" spans="1:10">
      <c r="A14" s="3"/>
      <c r="B14" s="15"/>
      <c r="C14" s="18" t="s">
        <v>126</v>
      </c>
      <c r="D14" s="19" t="s">
        <v>60</v>
      </c>
      <c r="E14" s="19" t="s">
        <v>127</v>
      </c>
      <c r="F14" s="19" t="s">
        <v>128</v>
      </c>
      <c r="G14" s="8">
        <v>84</v>
      </c>
      <c r="H14" s="8">
        <v>5</v>
      </c>
      <c r="I14" s="8">
        <v>4</v>
      </c>
      <c r="J14" s="8" t="s">
        <v>26</v>
      </c>
    </row>
    <row r="15" s="16" customFormat="1" ht="42" customHeight="1" spans="1:10">
      <c r="A15" s="3"/>
      <c r="B15" s="15"/>
      <c r="C15" s="18" t="s">
        <v>129</v>
      </c>
      <c r="D15" s="19" t="s">
        <v>60</v>
      </c>
      <c r="E15" s="19" t="s">
        <v>130</v>
      </c>
      <c r="F15" s="19" t="s">
        <v>131</v>
      </c>
      <c r="G15" s="21" t="s">
        <v>132</v>
      </c>
      <c r="H15" s="8">
        <v>5</v>
      </c>
      <c r="I15" s="8">
        <v>4</v>
      </c>
      <c r="J15" s="8" t="s">
        <v>133</v>
      </c>
    </row>
    <row r="16" s="16" customFormat="1" ht="45" customHeight="1" spans="1:10">
      <c r="A16" s="3"/>
      <c r="B16" s="15"/>
      <c r="C16" s="18" t="s">
        <v>134</v>
      </c>
      <c r="D16" s="19" t="s">
        <v>60</v>
      </c>
      <c r="E16" s="19" t="s">
        <v>76</v>
      </c>
      <c r="F16" s="19" t="s">
        <v>73</v>
      </c>
      <c r="G16" s="8">
        <v>4</v>
      </c>
      <c r="H16" s="8">
        <v>10</v>
      </c>
      <c r="I16" s="8">
        <v>10</v>
      </c>
      <c r="J16" s="8" t="s">
        <v>26</v>
      </c>
    </row>
    <row r="17" s="16" customFormat="1" ht="31" customHeight="1" spans="1:10">
      <c r="A17" s="3"/>
      <c r="B17" s="15"/>
      <c r="C17" s="18" t="s">
        <v>135</v>
      </c>
      <c r="D17" s="19" t="s">
        <v>60</v>
      </c>
      <c r="E17" s="19" t="s">
        <v>136</v>
      </c>
      <c r="F17" s="19" t="s">
        <v>137</v>
      </c>
      <c r="G17" s="22">
        <v>10</v>
      </c>
      <c r="H17" s="8">
        <v>5</v>
      </c>
      <c r="I17" s="8">
        <v>4</v>
      </c>
      <c r="J17" s="8" t="s">
        <v>133</v>
      </c>
    </row>
    <row r="18" s="16" customFormat="1" ht="31" customHeight="1" spans="1:10">
      <c r="A18" s="3"/>
      <c r="B18" s="12"/>
      <c r="C18" s="18" t="s">
        <v>138</v>
      </c>
      <c r="D18" s="19" t="s">
        <v>60</v>
      </c>
      <c r="E18" s="19" t="s">
        <v>76</v>
      </c>
      <c r="F18" s="19" t="s">
        <v>95</v>
      </c>
      <c r="G18" s="8">
        <v>0</v>
      </c>
      <c r="H18" s="8">
        <v>5</v>
      </c>
      <c r="I18" s="8">
        <v>0</v>
      </c>
      <c r="J18" s="8" t="s">
        <v>26</v>
      </c>
    </row>
    <row r="19" s="16" customFormat="1" ht="42" customHeight="1" spans="1:10">
      <c r="A19" s="3"/>
      <c r="B19" s="3" t="s">
        <v>79</v>
      </c>
      <c r="C19" s="18" t="s">
        <v>139</v>
      </c>
      <c r="D19" s="19" t="s">
        <v>60</v>
      </c>
      <c r="E19" s="19" t="s">
        <v>82</v>
      </c>
      <c r="F19" s="19" t="s">
        <v>83</v>
      </c>
      <c r="G19" s="8">
        <v>2024</v>
      </c>
      <c r="H19" s="8">
        <v>10</v>
      </c>
      <c r="I19" s="8">
        <v>10</v>
      </c>
      <c r="J19" s="8" t="s">
        <v>26</v>
      </c>
    </row>
    <row r="20" s="16" customFormat="1" ht="97" customHeight="1" spans="1:10">
      <c r="A20" s="3" t="s">
        <v>91</v>
      </c>
      <c r="B20" s="3" t="s">
        <v>92</v>
      </c>
      <c r="C20" s="18" t="s">
        <v>93</v>
      </c>
      <c r="D20" s="19" t="s">
        <v>60</v>
      </c>
      <c r="E20" s="19" t="s">
        <v>94</v>
      </c>
      <c r="F20" s="19" t="s">
        <v>95</v>
      </c>
      <c r="G20" s="8" t="s">
        <v>140</v>
      </c>
      <c r="H20" s="8">
        <v>30</v>
      </c>
      <c r="I20" s="8">
        <v>30</v>
      </c>
      <c r="J20" s="8" t="s">
        <v>26</v>
      </c>
    </row>
    <row r="21" s="16" customFormat="1" ht="41" customHeight="1" spans="1:10">
      <c r="A21" s="3" t="s">
        <v>96</v>
      </c>
      <c r="B21" s="5" t="s">
        <v>97</v>
      </c>
      <c r="C21" s="18" t="s">
        <v>141</v>
      </c>
      <c r="D21" s="19" t="s">
        <v>60</v>
      </c>
      <c r="E21" s="19" t="s">
        <v>142</v>
      </c>
      <c r="F21" s="19" t="s">
        <v>62</v>
      </c>
      <c r="G21" s="3">
        <v>90</v>
      </c>
      <c r="H21" s="3">
        <v>10</v>
      </c>
      <c r="I21" s="3">
        <v>10</v>
      </c>
      <c r="J21" s="8" t="s">
        <v>26</v>
      </c>
    </row>
    <row r="22" s="16" customFormat="1" ht="31" customHeight="1" spans="1:10">
      <c r="A22" s="3" t="s">
        <v>143</v>
      </c>
      <c r="B22" s="3"/>
      <c r="C22" s="3" t="s">
        <v>26</v>
      </c>
      <c r="D22" s="3"/>
      <c r="E22" s="3"/>
      <c r="F22" s="3"/>
      <c r="G22" s="3"/>
      <c r="H22" s="3"/>
      <c r="I22" s="3"/>
      <c r="J22" s="3"/>
    </row>
    <row r="23" s="16" customFormat="1" ht="24" customHeight="1" spans="1:10">
      <c r="A23" s="3" t="s">
        <v>144</v>
      </c>
      <c r="B23" s="3">
        <v>90</v>
      </c>
      <c r="C23" s="3"/>
      <c r="D23" s="3"/>
      <c r="E23" s="3"/>
      <c r="F23" s="3"/>
      <c r="G23" s="3"/>
      <c r="H23" s="3"/>
      <c r="I23" s="3">
        <f>SUM(I5,I13:I21)</f>
        <v>90</v>
      </c>
      <c r="J23" s="3" t="s">
        <v>145</v>
      </c>
    </row>
    <row r="24" spans="1:10">
      <c r="A24" s="13" t="s">
        <v>146</v>
      </c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>
      <c r="A27" s="14"/>
      <c r="B27" s="14"/>
      <c r="C27" s="14"/>
      <c r="D27" s="14"/>
      <c r="E27" s="14"/>
      <c r="F27" s="14"/>
      <c r="G27" s="14"/>
      <c r="H27" s="14"/>
      <c r="I27" s="14"/>
      <c r="J27" s="14"/>
    </row>
    <row r="28" spans="1:10">
      <c r="A28" s="14"/>
      <c r="B28" s="14"/>
      <c r="C28" s="14"/>
      <c r="D28" s="14"/>
      <c r="E28" s="14"/>
      <c r="F28" s="14"/>
      <c r="G28" s="14"/>
      <c r="H28" s="14"/>
      <c r="I28" s="14"/>
      <c r="J28" s="14"/>
    </row>
  </sheetData>
  <mergeCells count="28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2:B22"/>
    <mergeCell ref="C22:J22"/>
    <mergeCell ref="B23:H23"/>
    <mergeCell ref="A4:A8"/>
    <mergeCell ref="A13:A19"/>
    <mergeCell ref="B13:B18"/>
    <mergeCell ref="A24:J28"/>
  </mergeCells>
  <pageMargins left="0.75" right="0.75" top="1" bottom="1" header="0.5" footer="0.5"/>
  <pageSetup paperSize="9" scale="75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J26"/>
  <sheetViews>
    <sheetView topLeftCell="A4" workbookViewId="0">
      <selection activeCell="A21" sqref="$A4:$XFD21"/>
    </sheetView>
  </sheetViews>
  <sheetFormatPr defaultColWidth="9" defaultRowHeight="14.25"/>
  <cols>
    <col min="1" max="1" width="10.25" customWidth="1"/>
    <col min="2" max="2" width="20.5" customWidth="1"/>
    <col min="3" max="3" width="25.25" customWidth="1"/>
    <col min="4" max="5" width="12.25" customWidth="1"/>
    <col min="10" max="10" width="12.75" customWidth="1"/>
  </cols>
  <sheetData>
    <row r="1" ht="35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1" customHeight="1" spans="1:10">
      <c r="A2" s="3" t="s">
        <v>104</v>
      </c>
      <c r="B2" s="4" t="s">
        <v>147</v>
      </c>
      <c r="C2" s="4"/>
      <c r="D2" s="4"/>
      <c r="E2" s="4"/>
      <c r="F2" s="4"/>
      <c r="G2" s="4"/>
      <c r="H2" s="4"/>
      <c r="I2" s="4"/>
      <c r="J2" s="4"/>
    </row>
    <row r="3" ht="21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s="1" customFormat="1" ht="40.5" spans="1:10">
      <c r="A4" s="3" t="s">
        <v>108</v>
      </c>
      <c r="B4" s="3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s="1" customFormat="1" ht="25" customHeight="1" spans="1:10">
      <c r="A5" s="3"/>
      <c r="B5" s="3" t="s">
        <v>40</v>
      </c>
      <c r="C5" s="3">
        <v>126</v>
      </c>
      <c r="D5" s="3">
        <v>126</v>
      </c>
      <c r="E5" s="3">
        <v>126</v>
      </c>
      <c r="F5" s="3">
        <v>10</v>
      </c>
      <c r="G5" s="3"/>
      <c r="H5" s="6">
        <f>E5/D5</f>
        <v>1</v>
      </c>
      <c r="I5" s="3">
        <v>10</v>
      </c>
      <c r="J5" s="3"/>
    </row>
    <row r="6" s="1" customFormat="1" ht="25" customHeight="1" spans="1:10">
      <c r="A6" s="3"/>
      <c r="B6" s="3" t="s">
        <v>43</v>
      </c>
      <c r="C6" s="3">
        <v>126</v>
      </c>
      <c r="D6" s="3">
        <v>126</v>
      </c>
      <c r="E6" s="3">
        <v>126</v>
      </c>
      <c r="F6" s="3" t="s">
        <v>114</v>
      </c>
      <c r="G6" s="3"/>
      <c r="H6" s="3" t="s">
        <v>114</v>
      </c>
      <c r="I6" s="3" t="s">
        <v>114</v>
      </c>
      <c r="J6" s="3"/>
    </row>
    <row r="7" s="1" customFormat="1" ht="25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s="1" customFormat="1" ht="25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" customFormat="1" ht="23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63" customHeight="1" spans="1:10">
      <c r="A10" s="8" t="s">
        <v>119</v>
      </c>
      <c r="B10" s="8" t="s">
        <v>148</v>
      </c>
      <c r="C10" s="8"/>
      <c r="D10" s="8"/>
      <c r="E10" s="8"/>
      <c r="F10" s="8"/>
      <c r="G10" s="8" t="s">
        <v>148</v>
      </c>
      <c r="H10" s="8"/>
      <c r="I10" s="8"/>
      <c r="J10" s="8"/>
    </row>
    <row r="11" s="1" customFormat="1" ht="30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27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8" customHeight="1" spans="1:10">
      <c r="A13" s="3" t="s">
        <v>57</v>
      </c>
      <c r="B13" s="3" t="s">
        <v>58</v>
      </c>
      <c r="C13" s="10" t="s">
        <v>149</v>
      </c>
      <c r="D13" s="11" t="s">
        <v>81</v>
      </c>
      <c r="E13" s="11" t="s">
        <v>150</v>
      </c>
      <c r="F13" s="11" t="s">
        <v>73</v>
      </c>
      <c r="G13" s="8">
        <v>1</v>
      </c>
      <c r="H13" s="8">
        <v>20</v>
      </c>
      <c r="I13" s="8">
        <v>20</v>
      </c>
      <c r="J13" s="8" t="s">
        <v>26</v>
      </c>
    </row>
    <row r="14" s="1" customFormat="1" ht="28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8">
        <v>100</v>
      </c>
      <c r="H14" s="8">
        <v>10</v>
      </c>
      <c r="I14" s="8">
        <v>10</v>
      </c>
      <c r="J14" s="8" t="s">
        <v>26</v>
      </c>
    </row>
    <row r="15" s="1" customFormat="1" ht="28" customHeight="1" spans="1:10">
      <c r="A15" s="3"/>
      <c r="B15" s="12"/>
      <c r="C15" s="10" t="s">
        <v>153</v>
      </c>
      <c r="D15" s="11" t="s">
        <v>81</v>
      </c>
      <c r="E15" s="11" t="s">
        <v>152</v>
      </c>
      <c r="F15" s="11" t="s">
        <v>62</v>
      </c>
      <c r="G15" s="8">
        <v>100</v>
      </c>
      <c r="H15" s="8">
        <v>10</v>
      </c>
      <c r="I15" s="8">
        <v>10</v>
      </c>
      <c r="J15" s="8" t="s">
        <v>26</v>
      </c>
    </row>
    <row r="16" s="1" customFormat="1" ht="28" customHeight="1" spans="1:10">
      <c r="A16" s="3"/>
      <c r="B16" s="3" t="s">
        <v>79</v>
      </c>
      <c r="C16" s="10" t="s">
        <v>154</v>
      </c>
      <c r="D16" s="11" t="s">
        <v>81</v>
      </c>
      <c r="E16" s="11" t="s">
        <v>152</v>
      </c>
      <c r="F16" s="11" t="s">
        <v>62</v>
      </c>
      <c r="G16" s="8">
        <v>100</v>
      </c>
      <c r="H16" s="8">
        <v>10</v>
      </c>
      <c r="I16" s="8">
        <v>10</v>
      </c>
      <c r="J16" s="8" t="s">
        <v>26</v>
      </c>
    </row>
    <row r="17" s="1" customFormat="1" ht="28" customHeight="1" spans="1:10">
      <c r="A17" s="3" t="s">
        <v>91</v>
      </c>
      <c r="B17" s="3" t="s">
        <v>155</v>
      </c>
      <c r="C17" s="10" t="s">
        <v>156</v>
      </c>
      <c r="D17" s="11" t="s">
        <v>60</v>
      </c>
      <c r="E17" s="11" t="s">
        <v>157</v>
      </c>
      <c r="F17" s="11" t="s">
        <v>69</v>
      </c>
      <c r="G17" s="8">
        <v>126</v>
      </c>
      <c r="H17" s="8">
        <v>20</v>
      </c>
      <c r="I17" s="8">
        <v>20</v>
      </c>
      <c r="J17" s="8" t="s">
        <v>26</v>
      </c>
    </row>
    <row r="18" s="1" customFormat="1" ht="28" customHeight="1" spans="1:10">
      <c r="A18" s="3"/>
      <c r="B18" s="3" t="s">
        <v>92</v>
      </c>
      <c r="C18" s="10" t="s">
        <v>158</v>
      </c>
      <c r="D18" s="11" t="s">
        <v>81</v>
      </c>
      <c r="E18" s="11" t="s">
        <v>159</v>
      </c>
      <c r="F18" s="11" t="s">
        <v>160</v>
      </c>
      <c r="G18" s="11" t="s">
        <v>159</v>
      </c>
      <c r="H18" s="8">
        <v>10</v>
      </c>
      <c r="I18" s="8">
        <v>10</v>
      </c>
      <c r="J18" s="8" t="s">
        <v>26</v>
      </c>
    </row>
    <row r="19" s="1" customFormat="1" ht="28" customHeight="1" spans="1:10">
      <c r="A19" s="3" t="s">
        <v>96</v>
      </c>
      <c r="B19" s="5" t="s">
        <v>97</v>
      </c>
      <c r="C19" s="10" t="s">
        <v>161</v>
      </c>
      <c r="D19" s="11" t="s">
        <v>60</v>
      </c>
      <c r="E19" s="11" t="s">
        <v>99</v>
      </c>
      <c r="F19" s="11" t="s">
        <v>62</v>
      </c>
      <c r="G19" s="3">
        <v>95</v>
      </c>
      <c r="H19" s="3">
        <v>10</v>
      </c>
      <c r="I19" s="3">
        <v>10</v>
      </c>
      <c r="J19" s="8" t="s">
        <v>26</v>
      </c>
    </row>
    <row r="20" s="1" customFormat="1" ht="28" customHeight="1" spans="1:10">
      <c r="A20" s="3" t="s">
        <v>143</v>
      </c>
      <c r="B20" s="3"/>
      <c r="C20" s="3" t="s">
        <v>26</v>
      </c>
      <c r="D20" s="3"/>
      <c r="E20" s="3"/>
      <c r="F20" s="3"/>
      <c r="G20" s="3"/>
      <c r="H20" s="3"/>
      <c r="I20" s="3"/>
      <c r="J20" s="3"/>
    </row>
    <row r="21" s="1" customFormat="1" ht="26" customHeight="1" spans="1:10">
      <c r="A21" s="3" t="s">
        <v>144</v>
      </c>
      <c r="B21" s="3">
        <v>100</v>
      </c>
      <c r="C21" s="3"/>
      <c r="D21" s="3"/>
      <c r="E21" s="3"/>
      <c r="F21" s="3"/>
      <c r="G21" s="3"/>
      <c r="H21" s="3"/>
      <c r="I21" s="3">
        <f>SUM(I5,I13:I19)</f>
        <v>100</v>
      </c>
      <c r="J21" s="3" t="s">
        <v>145</v>
      </c>
    </row>
    <row r="22" spans="1:10">
      <c r="A22" s="13" t="s">
        <v>146</v>
      </c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</sheetData>
  <mergeCells count="29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0:B20"/>
    <mergeCell ref="C20:J20"/>
    <mergeCell ref="B21:H21"/>
    <mergeCell ref="A4:A8"/>
    <mergeCell ref="A13:A16"/>
    <mergeCell ref="A17:A18"/>
    <mergeCell ref="B14:B15"/>
    <mergeCell ref="A22:J26"/>
  </mergeCells>
  <pageMargins left="0.75" right="0.75" top="1" bottom="1" header="0.5" footer="0.5"/>
  <pageSetup paperSize="9" scale="75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J29"/>
  <sheetViews>
    <sheetView topLeftCell="A10" workbookViewId="0">
      <selection activeCell="A24" sqref="$A10:$XFD24"/>
    </sheetView>
  </sheetViews>
  <sheetFormatPr defaultColWidth="9" defaultRowHeight="14.25"/>
  <cols>
    <col min="1" max="1" width="10.5" customWidth="1"/>
    <col min="2" max="2" width="19.375" customWidth="1"/>
    <col min="3" max="3" width="31" customWidth="1"/>
    <col min="4" max="5" width="11.75" customWidth="1"/>
    <col min="10" max="10" width="14.375" customWidth="1"/>
  </cols>
  <sheetData>
    <row r="1" ht="34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2" customHeight="1" spans="1:10">
      <c r="A2" s="3" t="s">
        <v>104</v>
      </c>
      <c r="B2" s="4" t="s">
        <v>162</v>
      </c>
      <c r="C2" s="4"/>
      <c r="D2" s="4"/>
      <c r="E2" s="4"/>
      <c r="F2" s="4"/>
      <c r="G2" s="4"/>
      <c r="H2" s="4"/>
      <c r="I2" s="4"/>
      <c r="J2" s="4"/>
    </row>
    <row r="3" ht="22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9" customHeight="1" spans="1:10">
      <c r="A5" s="3"/>
      <c r="B5" s="3" t="s">
        <v>40</v>
      </c>
      <c r="C5" s="3">
        <v>500</v>
      </c>
      <c r="D5" s="3">
        <v>240</v>
      </c>
      <c r="E5" s="3">
        <v>240</v>
      </c>
      <c r="F5" s="3">
        <v>10</v>
      </c>
      <c r="G5" s="3"/>
      <c r="H5" s="6">
        <f>E5/D5</f>
        <v>1</v>
      </c>
      <c r="I5" s="3">
        <v>10</v>
      </c>
      <c r="J5" s="3"/>
    </row>
    <row r="6" ht="29" customHeight="1" spans="1:10">
      <c r="A6" s="3"/>
      <c r="B6" s="7" t="s">
        <v>43</v>
      </c>
      <c r="C6" s="3">
        <v>500</v>
      </c>
      <c r="D6" s="3">
        <v>240</v>
      </c>
      <c r="E6" s="3">
        <v>240</v>
      </c>
      <c r="F6" s="3" t="s">
        <v>114</v>
      </c>
      <c r="G6" s="3"/>
      <c r="H6" s="3" t="s">
        <v>114</v>
      </c>
      <c r="I6" s="3" t="s">
        <v>114</v>
      </c>
      <c r="J6" s="3"/>
    </row>
    <row r="7" ht="29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9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4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89" customHeight="1" spans="1:10">
      <c r="A10" s="8" t="s">
        <v>119</v>
      </c>
      <c r="B10" s="8" t="s">
        <v>163</v>
      </c>
      <c r="C10" s="8"/>
      <c r="D10" s="8"/>
      <c r="E10" s="8"/>
      <c r="F10" s="8"/>
      <c r="G10" s="8" t="s">
        <v>163</v>
      </c>
      <c r="H10" s="8"/>
      <c r="I10" s="8"/>
      <c r="J10" s="8"/>
    </row>
    <row r="11" s="1" customFormat="1" ht="23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27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30" customHeight="1" spans="1:10">
      <c r="A13" s="3" t="s">
        <v>57</v>
      </c>
      <c r="B13" s="5" t="s">
        <v>58</v>
      </c>
      <c r="C13" s="10" t="s">
        <v>164</v>
      </c>
      <c r="D13" s="11" t="s">
        <v>60</v>
      </c>
      <c r="E13" s="11" t="s">
        <v>165</v>
      </c>
      <c r="F13" s="11" t="s">
        <v>166</v>
      </c>
      <c r="G13" s="11" t="s">
        <v>165</v>
      </c>
      <c r="H13" s="8">
        <v>10</v>
      </c>
      <c r="I13" s="8">
        <v>10</v>
      </c>
      <c r="J13" s="8" t="s">
        <v>26</v>
      </c>
    </row>
    <row r="14" s="1" customFormat="1" ht="30" customHeight="1" spans="1:10">
      <c r="A14" s="3"/>
      <c r="B14" s="15"/>
      <c r="C14" s="10" t="s">
        <v>167</v>
      </c>
      <c r="D14" s="11" t="s">
        <v>60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30" customHeight="1" spans="1:10">
      <c r="A15" s="3"/>
      <c r="B15" s="12"/>
      <c r="C15" s="10" t="s">
        <v>168</v>
      </c>
      <c r="D15" s="11" t="s">
        <v>60</v>
      </c>
      <c r="E15" s="11" t="s">
        <v>152</v>
      </c>
      <c r="F15" s="11" t="s">
        <v>62</v>
      </c>
      <c r="G15" s="11" t="s">
        <v>152</v>
      </c>
      <c r="H15" s="8">
        <v>5</v>
      </c>
      <c r="I15" s="8">
        <v>5</v>
      </c>
      <c r="J15" s="8" t="s">
        <v>26</v>
      </c>
    </row>
    <row r="16" s="1" customFormat="1" ht="30" customHeight="1" spans="1:10">
      <c r="A16" s="3"/>
      <c r="B16" s="5" t="s">
        <v>77</v>
      </c>
      <c r="C16" s="10" t="s">
        <v>169</v>
      </c>
      <c r="D16" s="11" t="s">
        <v>170</v>
      </c>
      <c r="E16" s="11" t="s">
        <v>171</v>
      </c>
      <c r="F16" s="11" t="s">
        <v>62</v>
      </c>
      <c r="G16" s="11" t="s">
        <v>171</v>
      </c>
      <c r="H16" s="8">
        <v>5</v>
      </c>
      <c r="I16" s="8">
        <v>5</v>
      </c>
      <c r="J16" s="8" t="s">
        <v>26</v>
      </c>
    </row>
    <row r="17" s="1" customFormat="1" ht="30" customHeight="1" spans="1:10">
      <c r="A17" s="3"/>
      <c r="B17" s="12"/>
      <c r="C17" s="10" t="s">
        <v>172</v>
      </c>
      <c r="D17" s="11" t="s">
        <v>60</v>
      </c>
      <c r="E17" s="11" t="s">
        <v>152</v>
      </c>
      <c r="F17" s="11" t="s">
        <v>62</v>
      </c>
      <c r="G17" s="11" t="s">
        <v>152</v>
      </c>
      <c r="H17" s="8">
        <v>10</v>
      </c>
      <c r="I17" s="8">
        <v>10</v>
      </c>
      <c r="J17" s="8" t="s">
        <v>26</v>
      </c>
    </row>
    <row r="18" s="1" customFormat="1" ht="30" customHeight="1" spans="1:10">
      <c r="A18" s="3"/>
      <c r="B18" s="5" t="s">
        <v>79</v>
      </c>
      <c r="C18" s="10" t="s">
        <v>173</v>
      </c>
      <c r="D18" s="11" t="s">
        <v>60</v>
      </c>
      <c r="E18" s="11" t="s">
        <v>152</v>
      </c>
      <c r="F18" s="11" t="s">
        <v>62</v>
      </c>
      <c r="G18" s="11" t="s">
        <v>152</v>
      </c>
      <c r="H18" s="8">
        <v>5</v>
      </c>
      <c r="I18" s="8">
        <v>5</v>
      </c>
      <c r="J18" s="8" t="s">
        <v>26</v>
      </c>
    </row>
    <row r="19" s="1" customFormat="1" ht="30" customHeight="1" spans="1:10">
      <c r="A19" s="3"/>
      <c r="B19" s="12"/>
      <c r="C19" s="10" t="s">
        <v>174</v>
      </c>
      <c r="D19" s="11" t="s">
        <v>60</v>
      </c>
      <c r="E19" s="11" t="s">
        <v>152</v>
      </c>
      <c r="F19" s="11" t="s">
        <v>62</v>
      </c>
      <c r="G19" s="11" t="s">
        <v>152</v>
      </c>
      <c r="H19" s="8">
        <v>5</v>
      </c>
      <c r="I19" s="8">
        <v>5</v>
      </c>
      <c r="J19" s="8" t="s">
        <v>26</v>
      </c>
    </row>
    <row r="20" s="1" customFormat="1" ht="30" customHeight="1" spans="1:10">
      <c r="A20" s="3" t="s">
        <v>91</v>
      </c>
      <c r="B20" s="3" t="s">
        <v>92</v>
      </c>
      <c r="C20" s="10" t="s">
        <v>175</v>
      </c>
      <c r="D20" s="11" t="s">
        <v>60</v>
      </c>
      <c r="E20" s="11" t="s">
        <v>176</v>
      </c>
      <c r="F20" s="11" t="s">
        <v>137</v>
      </c>
      <c r="G20" s="11" t="s">
        <v>176</v>
      </c>
      <c r="H20" s="8">
        <v>15</v>
      </c>
      <c r="I20" s="8">
        <v>15</v>
      </c>
      <c r="J20" s="8" t="s">
        <v>26</v>
      </c>
    </row>
    <row r="21" s="1" customFormat="1" ht="30" customHeight="1" spans="1:10">
      <c r="A21" s="3"/>
      <c r="B21" s="3" t="s">
        <v>177</v>
      </c>
      <c r="C21" s="10" t="s">
        <v>178</v>
      </c>
      <c r="D21" s="11" t="s">
        <v>81</v>
      </c>
      <c r="E21" s="11" t="s">
        <v>179</v>
      </c>
      <c r="F21" s="11" t="s">
        <v>83</v>
      </c>
      <c r="G21" s="11" t="s">
        <v>179</v>
      </c>
      <c r="H21" s="8">
        <v>15</v>
      </c>
      <c r="I21" s="8">
        <v>15</v>
      </c>
      <c r="J21" s="8" t="s">
        <v>26</v>
      </c>
    </row>
    <row r="22" s="1" customFormat="1" ht="30" customHeight="1" spans="1:10">
      <c r="A22" s="3" t="s">
        <v>96</v>
      </c>
      <c r="B22" s="5" t="s">
        <v>97</v>
      </c>
      <c r="C22" s="10" t="s">
        <v>180</v>
      </c>
      <c r="D22" s="11" t="s">
        <v>60</v>
      </c>
      <c r="E22" s="11" t="s">
        <v>99</v>
      </c>
      <c r="F22" s="11" t="s">
        <v>62</v>
      </c>
      <c r="G22" s="11" t="s">
        <v>99</v>
      </c>
      <c r="H22" s="3">
        <v>10</v>
      </c>
      <c r="I22" s="3">
        <v>10</v>
      </c>
      <c r="J22" s="8" t="s">
        <v>26</v>
      </c>
    </row>
    <row r="23" s="1" customFormat="1" ht="30" customHeight="1" spans="1:10">
      <c r="A23" s="3" t="s">
        <v>143</v>
      </c>
      <c r="B23" s="3"/>
      <c r="C23" s="3" t="s">
        <v>26</v>
      </c>
      <c r="D23" s="3"/>
      <c r="E23" s="3"/>
      <c r="F23" s="3"/>
      <c r="G23" s="3"/>
      <c r="H23" s="3"/>
      <c r="I23" s="3"/>
      <c r="J23" s="3"/>
    </row>
    <row r="24" s="1" customFormat="1" ht="25" customHeight="1" spans="1:10">
      <c r="A24" s="3" t="s">
        <v>144</v>
      </c>
      <c r="B24" s="3">
        <v>100</v>
      </c>
      <c r="C24" s="3"/>
      <c r="D24" s="3"/>
      <c r="E24" s="3"/>
      <c r="F24" s="3"/>
      <c r="G24" s="3"/>
      <c r="H24" s="3"/>
      <c r="I24" s="3">
        <f>SUM(I5,I13:I22)</f>
        <v>100</v>
      </c>
      <c r="J24" s="3" t="s">
        <v>145</v>
      </c>
    </row>
    <row r="25" spans="1:10">
      <c r="A25" s="13" t="s">
        <v>146</v>
      </c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>
      <c r="A27" s="14"/>
      <c r="B27" s="14"/>
      <c r="C27" s="14"/>
      <c r="D27" s="14"/>
      <c r="E27" s="14"/>
      <c r="F27" s="14"/>
      <c r="G27" s="14"/>
      <c r="H27" s="14"/>
      <c r="I27" s="14"/>
      <c r="J27" s="14"/>
    </row>
    <row r="28" spans="1:10">
      <c r="A28" s="14"/>
      <c r="B28" s="14"/>
      <c r="C28" s="14"/>
      <c r="D28" s="14"/>
      <c r="E28" s="14"/>
      <c r="F28" s="14"/>
      <c r="G28" s="14"/>
      <c r="H28" s="14"/>
      <c r="I28" s="14"/>
      <c r="J28" s="14"/>
    </row>
    <row r="29" spans="1:10">
      <c r="A29" s="14"/>
      <c r="B29" s="14"/>
      <c r="C29" s="14"/>
      <c r="D29" s="14"/>
      <c r="E29" s="14"/>
      <c r="F29" s="14"/>
      <c r="G29" s="14"/>
      <c r="H29" s="14"/>
      <c r="I29" s="14"/>
      <c r="J29" s="14"/>
    </row>
  </sheetData>
  <mergeCells count="31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3:B23"/>
    <mergeCell ref="C23:J23"/>
    <mergeCell ref="B24:H24"/>
    <mergeCell ref="A4:A8"/>
    <mergeCell ref="A13:A19"/>
    <mergeCell ref="A20:A21"/>
    <mergeCell ref="B13:B15"/>
    <mergeCell ref="B16:B17"/>
    <mergeCell ref="B18:B19"/>
    <mergeCell ref="A25:J29"/>
  </mergeCells>
  <pageMargins left="0.75" right="0.75" top="1" bottom="1" header="0.5" footer="0.5"/>
  <pageSetup paperSize="9" scale="76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J27"/>
  <sheetViews>
    <sheetView topLeftCell="A9" workbookViewId="0">
      <selection activeCell="D19" sqref="D19"/>
    </sheetView>
  </sheetViews>
  <sheetFormatPr defaultColWidth="9" defaultRowHeight="14.25"/>
  <cols>
    <col min="1" max="1" width="10.625" customWidth="1"/>
    <col min="2" max="2" width="20" customWidth="1"/>
    <col min="3" max="3" width="35.25" customWidth="1"/>
    <col min="4" max="5" width="11.375" customWidth="1"/>
    <col min="10" max="10" width="13.5" customWidth="1"/>
  </cols>
  <sheetData>
    <row r="1" ht="27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181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31" customHeight="1" spans="1:10">
      <c r="A5" s="3"/>
      <c r="B5" s="3" t="s">
        <v>40</v>
      </c>
      <c r="C5" s="3">
        <v>5</v>
      </c>
      <c r="D5" s="3">
        <v>0.17</v>
      </c>
      <c r="E5" s="3">
        <v>0.17</v>
      </c>
      <c r="F5" s="3">
        <v>10</v>
      </c>
      <c r="G5" s="3"/>
      <c r="H5" s="6">
        <f>E5/D5</f>
        <v>1</v>
      </c>
      <c r="I5" s="3">
        <v>10</v>
      </c>
      <c r="J5" s="3"/>
    </row>
    <row r="6" ht="31" customHeight="1" spans="1:10">
      <c r="A6" s="3"/>
      <c r="B6" s="7" t="s">
        <v>43</v>
      </c>
      <c r="C6" s="3">
        <v>5</v>
      </c>
      <c r="D6" s="3">
        <v>0.17</v>
      </c>
      <c r="E6" s="3">
        <v>0.17</v>
      </c>
      <c r="F6" s="3" t="s">
        <v>114</v>
      </c>
      <c r="G6" s="3"/>
      <c r="H6" s="3" t="s">
        <v>114</v>
      </c>
      <c r="I6" s="3" t="s">
        <v>114</v>
      </c>
      <c r="J6" s="3"/>
    </row>
    <row r="7" ht="31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31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9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ht="69" customHeight="1" spans="1:10">
      <c r="A10" s="8" t="s">
        <v>119</v>
      </c>
      <c r="B10" s="8" t="s">
        <v>182</v>
      </c>
      <c r="C10" s="8"/>
      <c r="D10" s="8"/>
      <c r="E10" s="8"/>
      <c r="F10" s="8"/>
      <c r="G10" s="8" t="s">
        <v>183</v>
      </c>
      <c r="H10" s="8"/>
      <c r="I10" s="8"/>
      <c r="J10" s="8"/>
    </row>
    <row r="11" ht="29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ht="27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8" customHeight="1" spans="1:10">
      <c r="A13" s="3" t="s">
        <v>57</v>
      </c>
      <c r="B13" s="5" t="s">
        <v>58</v>
      </c>
      <c r="C13" s="10" t="s">
        <v>184</v>
      </c>
      <c r="D13" s="11" t="s">
        <v>60</v>
      </c>
      <c r="E13" s="11" t="s">
        <v>65</v>
      </c>
      <c r="F13" s="11" t="s">
        <v>95</v>
      </c>
      <c r="G13" s="11" t="s">
        <v>185</v>
      </c>
      <c r="H13" s="8">
        <v>10</v>
      </c>
      <c r="I13" s="8">
        <v>10</v>
      </c>
      <c r="J13" s="8" t="s">
        <v>26</v>
      </c>
    </row>
    <row r="14" s="1" customFormat="1" ht="45" customHeight="1" spans="1:10">
      <c r="A14" s="3"/>
      <c r="B14" s="15"/>
      <c r="C14" s="10" t="s">
        <v>186</v>
      </c>
      <c r="D14" s="11" t="s">
        <v>60</v>
      </c>
      <c r="E14" s="11" t="s">
        <v>187</v>
      </c>
      <c r="F14" s="11" t="s">
        <v>95</v>
      </c>
      <c r="G14" s="11" t="s">
        <v>187</v>
      </c>
      <c r="H14" s="8">
        <v>10</v>
      </c>
      <c r="I14" s="8">
        <v>10</v>
      </c>
      <c r="J14" s="8" t="s">
        <v>26</v>
      </c>
    </row>
    <row r="15" s="1" customFormat="1" ht="28" customHeight="1" spans="1:10">
      <c r="A15" s="3"/>
      <c r="B15" s="15"/>
      <c r="C15" s="10" t="s">
        <v>188</v>
      </c>
      <c r="D15" s="11" t="s">
        <v>60</v>
      </c>
      <c r="E15" s="11" t="s">
        <v>65</v>
      </c>
      <c r="F15" s="11" t="s">
        <v>95</v>
      </c>
      <c r="G15" s="11" t="s">
        <v>65</v>
      </c>
      <c r="H15" s="8">
        <v>10</v>
      </c>
      <c r="I15" s="8">
        <v>10</v>
      </c>
      <c r="J15" s="8" t="s">
        <v>26</v>
      </c>
    </row>
    <row r="16" s="1" customFormat="1" ht="28" customHeight="1" spans="1:10">
      <c r="A16" s="3"/>
      <c r="B16" s="12"/>
      <c r="C16" s="10" t="s">
        <v>189</v>
      </c>
      <c r="D16" s="11" t="s">
        <v>60</v>
      </c>
      <c r="E16" s="11" t="s">
        <v>190</v>
      </c>
      <c r="F16" s="11" t="s">
        <v>166</v>
      </c>
      <c r="G16" s="11" t="s">
        <v>190</v>
      </c>
      <c r="H16" s="8">
        <v>10</v>
      </c>
      <c r="I16" s="8">
        <v>10</v>
      </c>
      <c r="J16" s="8" t="s">
        <v>26</v>
      </c>
    </row>
    <row r="17" s="1" customFormat="1" ht="28" customHeight="1" spans="1:10">
      <c r="A17" s="3"/>
      <c r="B17" s="3" t="s">
        <v>77</v>
      </c>
      <c r="C17" s="10" t="s">
        <v>191</v>
      </c>
      <c r="D17" s="11" t="s">
        <v>81</v>
      </c>
      <c r="E17" s="11" t="s">
        <v>152</v>
      </c>
      <c r="F17" s="11" t="s">
        <v>62</v>
      </c>
      <c r="G17" s="11" t="s">
        <v>152</v>
      </c>
      <c r="H17" s="8">
        <v>5</v>
      </c>
      <c r="I17" s="8">
        <v>5</v>
      </c>
      <c r="J17" s="8" t="s">
        <v>26</v>
      </c>
    </row>
    <row r="18" s="1" customFormat="1" ht="47" customHeight="1" spans="1:10">
      <c r="A18" s="3"/>
      <c r="B18" s="3" t="s">
        <v>79</v>
      </c>
      <c r="C18" s="10" t="s">
        <v>192</v>
      </c>
      <c r="D18" s="11" t="s">
        <v>81</v>
      </c>
      <c r="E18" s="11" t="s">
        <v>152</v>
      </c>
      <c r="F18" s="11" t="s">
        <v>62</v>
      </c>
      <c r="G18" s="11" t="s">
        <v>152</v>
      </c>
      <c r="H18" s="8">
        <v>5</v>
      </c>
      <c r="I18" s="8">
        <v>5</v>
      </c>
      <c r="J18" s="8" t="s">
        <v>26</v>
      </c>
    </row>
    <row r="19" s="1" customFormat="1" ht="28" customHeight="1" spans="1:10">
      <c r="A19" s="3" t="s">
        <v>91</v>
      </c>
      <c r="B19" s="3" t="s">
        <v>92</v>
      </c>
      <c r="C19" s="10" t="s">
        <v>193</v>
      </c>
      <c r="D19" s="11" t="s">
        <v>194</v>
      </c>
      <c r="E19" s="11" t="s">
        <v>171</v>
      </c>
      <c r="F19" s="11" t="s">
        <v>95</v>
      </c>
      <c r="G19" s="11" t="s">
        <v>171</v>
      </c>
      <c r="H19" s="8">
        <v>30</v>
      </c>
      <c r="I19" s="8">
        <v>30</v>
      </c>
      <c r="J19" s="8" t="s">
        <v>26</v>
      </c>
    </row>
    <row r="20" s="1" customFormat="1" ht="28" customHeight="1" spans="1:10">
      <c r="A20" s="3" t="s">
        <v>96</v>
      </c>
      <c r="B20" s="5" t="s">
        <v>97</v>
      </c>
      <c r="C20" s="10" t="s">
        <v>195</v>
      </c>
      <c r="D20" s="11" t="s">
        <v>81</v>
      </c>
      <c r="E20" s="11" t="s">
        <v>99</v>
      </c>
      <c r="F20" s="11" t="s">
        <v>62</v>
      </c>
      <c r="G20" s="11" t="s">
        <v>99</v>
      </c>
      <c r="H20" s="3">
        <v>10</v>
      </c>
      <c r="I20" s="3">
        <v>10</v>
      </c>
      <c r="J20" s="8" t="s">
        <v>26</v>
      </c>
    </row>
    <row r="21" s="1" customFormat="1" ht="28" customHeight="1" spans="1:10">
      <c r="A21" s="3" t="s">
        <v>143</v>
      </c>
      <c r="B21" s="3"/>
      <c r="C21" s="3" t="s">
        <v>26</v>
      </c>
      <c r="D21" s="3"/>
      <c r="E21" s="3"/>
      <c r="F21" s="3"/>
      <c r="G21" s="3"/>
      <c r="H21" s="3"/>
      <c r="I21" s="3"/>
      <c r="J21" s="3"/>
    </row>
    <row r="22" s="1" customFormat="1" ht="28" customHeight="1" spans="1:10">
      <c r="A22" s="3" t="s">
        <v>144</v>
      </c>
      <c r="B22" s="3">
        <v>100</v>
      </c>
      <c r="C22" s="3"/>
      <c r="D22" s="3"/>
      <c r="E22" s="3"/>
      <c r="F22" s="3"/>
      <c r="G22" s="3"/>
      <c r="H22" s="3"/>
      <c r="I22" s="3">
        <f>SUM(I5,I13:I20)</f>
        <v>100</v>
      </c>
      <c r="J22" s="3" t="s">
        <v>145</v>
      </c>
    </row>
    <row r="23" spans="1:10">
      <c r="A23" s="13" t="s">
        <v>146</v>
      </c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>
      <c r="A27" s="14"/>
      <c r="B27" s="14"/>
      <c r="C27" s="14"/>
      <c r="D27" s="14"/>
      <c r="E27" s="14"/>
      <c r="F27" s="14"/>
      <c r="G27" s="14"/>
      <c r="H27" s="14"/>
      <c r="I27" s="14"/>
      <c r="J27" s="14"/>
    </row>
  </sheetData>
  <mergeCells count="28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1:B21"/>
    <mergeCell ref="C21:J21"/>
    <mergeCell ref="B22:H22"/>
    <mergeCell ref="A4:A8"/>
    <mergeCell ref="A13:A18"/>
    <mergeCell ref="B13:B16"/>
    <mergeCell ref="A23:J27"/>
  </mergeCells>
  <pageMargins left="0.75" right="0.75" top="1" bottom="1" header="0.5" footer="0.5"/>
  <pageSetup paperSize="9" scale="77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J29"/>
  <sheetViews>
    <sheetView topLeftCell="A6" workbookViewId="0">
      <selection activeCell="A24" sqref="$A10:$XFD23 $A24:$XFD24"/>
    </sheetView>
  </sheetViews>
  <sheetFormatPr defaultColWidth="9" defaultRowHeight="14.25"/>
  <cols>
    <col min="1" max="1" width="10.5" customWidth="1"/>
    <col min="2" max="2" width="19" customWidth="1"/>
    <col min="3" max="3" width="33.125" customWidth="1"/>
    <col min="4" max="5" width="10" customWidth="1"/>
    <col min="7" max="7" width="11.25" customWidth="1"/>
    <col min="10" max="10" width="15.875" customWidth="1"/>
  </cols>
  <sheetData>
    <row r="1" ht="31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196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29" customHeight="1" spans="1:10">
      <c r="A5" s="3"/>
      <c r="B5" s="3" t="s">
        <v>40</v>
      </c>
      <c r="C5" s="3">
        <v>200</v>
      </c>
      <c r="D5" s="3">
        <v>100</v>
      </c>
      <c r="E5" s="3">
        <v>100</v>
      </c>
      <c r="F5" s="3">
        <v>10</v>
      </c>
      <c r="G5" s="3"/>
      <c r="H5" s="6">
        <f>E5/D5</f>
        <v>1</v>
      </c>
      <c r="I5" s="3">
        <v>10</v>
      </c>
      <c r="J5" s="3"/>
    </row>
    <row r="6" ht="29" customHeight="1" spans="1:10">
      <c r="A6" s="3"/>
      <c r="B6" s="7" t="s">
        <v>43</v>
      </c>
      <c r="C6" s="3">
        <v>200</v>
      </c>
      <c r="D6" s="3">
        <v>100</v>
      </c>
      <c r="E6" s="3">
        <v>100</v>
      </c>
      <c r="F6" s="3" t="s">
        <v>114</v>
      </c>
      <c r="G6" s="3"/>
      <c r="H6" s="3" t="s">
        <v>114</v>
      </c>
      <c r="I6" s="3" t="s">
        <v>114</v>
      </c>
      <c r="J6" s="3"/>
    </row>
    <row r="7" ht="29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29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ht="29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78" customHeight="1" spans="1:10">
      <c r="A10" s="8" t="s">
        <v>119</v>
      </c>
      <c r="B10" s="8" t="s">
        <v>163</v>
      </c>
      <c r="C10" s="8"/>
      <c r="D10" s="8"/>
      <c r="E10" s="8"/>
      <c r="F10" s="8"/>
      <c r="G10" s="8" t="s">
        <v>163</v>
      </c>
      <c r="H10" s="8"/>
      <c r="I10" s="8"/>
      <c r="J10" s="8"/>
    </row>
    <row r="11" s="1" customFormat="1" ht="24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4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8" customHeight="1" spans="1:10">
      <c r="A13" s="3" t="s">
        <v>57</v>
      </c>
      <c r="B13" s="5" t="s">
        <v>58</v>
      </c>
      <c r="C13" s="10" t="s">
        <v>164</v>
      </c>
      <c r="D13" s="11" t="s">
        <v>60</v>
      </c>
      <c r="E13" s="11" t="s">
        <v>197</v>
      </c>
      <c r="F13" s="11" t="s">
        <v>166</v>
      </c>
      <c r="G13" s="11" t="s">
        <v>197</v>
      </c>
      <c r="H13" s="8">
        <v>10</v>
      </c>
      <c r="I13" s="8">
        <v>10</v>
      </c>
      <c r="J13" s="8" t="s">
        <v>26</v>
      </c>
    </row>
    <row r="14" s="1" customFormat="1" ht="28" customHeight="1" spans="1:10">
      <c r="A14" s="3"/>
      <c r="B14" s="15"/>
      <c r="C14" s="10" t="s">
        <v>167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8" customHeight="1" spans="1:10">
      <c r="A15" s="3"/>
      <c r="B15" s="12"/>
      <c r="C15" s="10" t="s">
        <v>168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8" customHeight="1" spans="1:10">
      <c r="A16" s="3"/>
      <c r="B16" s="5" t="s">
        <v>77</v>
      </c>
      <c r="C16" s="10" t="s">
        <v>169</v>
      </c>
      <c r="D16" s="11" t="s">
        <v>81</v>
      </c>
      <c r="E16" s="11" t="s">
        <v>171</v>
      </c>
      <c r="F16" s="11" t="s">
        <v>62</v>
      </c>
      <c r="G16" s="11" t="s">
        <v>171</v>
      </c>
      <c r="H16" s="8">
        <v>5</v>
      </c>
      <c r="I16" s="8">
        <v>5</v>
      </c>
      <c r="J16" s="8" t="s">
        <v>26</v>
      </c>
    </row>
    <row r="17" s="1" customFormat="1" ht="28" customHeight="1" spans="1:10">
      <c r="A17" s="3"/>
      <c r="B17" s="12"/>
      <c r="C17" s="10" t="s">
        <v>172</v>
      </c>
      <c r="D17" s="11" t="s">
        <v>81</v>
      </c>
      <c r="E17" s="11" t="s">
        <v>152</v>
      </c>
      <c r="F17" s="11" t="s">
        <v>62</v>
      </c>
      <c r="G17" s="11" t="s">
        <v>152</v>
      </c>
      <c r="H17" s="8">
        <v>5</v>
      </c>
      <c r="I17" s="8">
        <v>5</v>
      </c>
      <c r="J17" s="8" t="s">
        <v>26</v>
      </c>
    </row>
    <row r="18" s="1" customFormat="1" ht="28" customHeight="1" spans="1:10">
      <c r="A18" s="3"/>
      <c r="B18" s="5" t="s">
        <v>79</v>
      </c>
      <c r="C18" s="10" t="s">
        <v>173</v>
      </c>
      <c r="D18" s="11" t="s">
        <v>81</v>
      </c>
      <c r="E18" s="11" t="s">
        <v>152</v>
      </c>
      <c r="F18" s="11" t="s">
        <v>62</v>
      </c>
      <c r="G18" s="11" t="s">
        <v>152</v>
      </c>
      <c r="H18" s="8">
        <v>5</v>
      </c>
      <c r="I18" s="8">
        <v>5</v>
      </c>
      <c r="J18" s="8" t="s">
        <v>26</v>
      </c>
    </row>
    <row r="19" s="1" customFormat="1" ht="28" customHeight="1" spans="1:10">
      <c r="A19" s="3"/>
      <c r="B19" s="12"/>
      <c r="C19" s="10" t="s">
        <v>174</v>
      </c>
      <c r="D19" s="11" t="s">
        <v>81</v>
      </c>
      <c r="E19" s="11" t="s">
        <v>152</v>
      </c>
      <c r="F19" s="11" t="s">
        <v>62</v>
      </c>
      <c r="G19" s="11" t="s">
        <v>152</v>
      </c>
      <c r="H19" s="8">
        <v>5</v>
      </c>
      <c r="I19" s="8">
        <v>5</v>
      </c>
      <c r="J19" s="8" t="s">
        <v>26</v>
      </c>
    </row>
    <row r="20" s="1" customFormat="1" ht="28" customHeight="1" spans="1:10">
      <c r="A20" s="3" t="s">
        <v>91</v>
      </c>
      <c r="B20" s="3" t="s">
        <v>92</v>
      </c>
      <c r="C20" s="10" t="s">
        <v>175</v>
      </c>
      <c r="D20" s="11" t="s">
        <v>60</v>
      </c>
      <c r="E20" s="11" t="s">
        <v>176</v>
      </c>
      <c r="F20" s="11" t="s">
        <v>137</v>
      </c>
      <c r="G20" s="11" t="s">
        <v>176</v>
      </c>
      <c r="H20" s="8">
        <v>15</v>
      </c>
      <c r="I20" s="8">
        <v>15</v>
      </c>
      <c r="J20" s="8" t="s">
        <v>26</v>
      </c>
    </row>
    <row r="21" s="1" customFormat="1" ht="28" customHeight="1" spans="1:10">
      <c r="A21" s="3"/>
      <c r="B21" s="3" t="s">
        <v>177</v>
      </c>
      <c r="C21" s="10" t="s">
        <v>178</v>
      </c>
      <c r="D21" s="11" t="s">
        <v>81</v>
      </c>
      <c r="E21" s="11" t="s">
        <v>179</v>
      </c>
      <c r="F21" s="11" t="s">
        <v>83</v>
      </c>
      <c r="G21" s="11" t="s">
        <v>179</v>
      </c>
      <c r="H21" s="8">
        <v>15</v>
      </c>
      <c r="I21" s="8">
        <v>15</v>
      </c>
      <c r="J21" s="8" t="s">
        <v>26</v>
      </c>
    </row>
    <row r="22" s="1" customFormat="1" ht="28" customHeight="1" spans="1:10">
      <c r="A22" s="3" t="s">
        <v>96</v>
      </c>
      <c r="B22" s="5" t="s">
        <v>97</v>
      </c>
      <c r="C22" s="10" t="s">
        <v>180</v>
      </c>
      <c r="D22" s="11" t="s">
        <v>60</v>
      </c>
      <c r="E22" s="11" t="s">
        <v>99</v>
      </c>
      <c r="F22" s="11" t="s">
        <v>62</v>
      </c>
      <c r="G22" s="11" t="s">
        <v>99</v>
      </c>
      <c r="H22" s="3">
        <v>10</v>
      </c>
      <c r="I22" s="3">
        <v>10</v>
      </c>
      <c r="J22" s="8" t="s">
        <v>26</v>
      </c>
    </row>
    <row r="23" s="1" customFormat="1" ht="28" customHeight="1" spans="1:10">
      <c r="A23" s="3" t="s">
        <v>143</v>
      </c>
      <c r="B23" s="3"/>
      <c r="C23" s="3" t="s">
        <v>26</v>
      </c>
      <c r="D23" s="3"/>
      <c r="E23" s="3"/>
      <c r="F23" s="3"/>
      <c r="G23" s="3"/>
      <c r="H23" s="3"/>
      <c r="I23" s="3"/>
      <c r="J23" s="3"/>
    </row>
    <row r="24" s="1" customFormat="1" ht="28" customHeight="1" spans="1:10">
      <c r="A24" s="3" t="s">
        <v>144</v>
      </c>
      <c r="B24" s="3">
        <v>100</v>
      </c>
      <c r="C24" s="3"/>
      <c r="D24" s="3"/>
      <c r="E24" s="3"/>
      <c r="F24" s="3"/>
      <c r="G24" s="3"/>
      <c r="H24" s="3"/>
      <c r="I24" s="3">
        <f>SUM(I5,I13:I22)</f>
        <v>100</v>
      </c>
      <c r="J24" s="3" t="s">
        <v>145</v>
      </c>
    </row>
    <row r="25" spans="1:10">
      <c r="A25" s="13" t="s">
        <v>146</v>
      </c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>
      <c r="A27" s="14"/>
      <c r="B27" s="14"/>
      <c r="C27" s="14"/>
      <c r="D27" s="14"/>
      <c r="E27" s="14"/>
      <c r="F27" s="14"/>
      <c r="G27" s="14"/>
      <c r="H27" s="14"/>
      <c r="I27" s="14"/>
      <c r="J27" s="14"/>
    </row>
    <row r="28" spans="1:10">
      <c r="A28" s="14"/>
      <c r="B28" s="14"/>
      <c r="C28" s="14"/>
      <c r="D28" s="14"/>
      <c r="E28" s="14"/>
      <c r="F28" s="14"/>
      <c r="G28" s="14"/>
      <c r="H28" s="14"/>
      <c r="I28" s="14"/>
      <c r="J28" s="14"/>
    </row>
    <row r="29" spans="1:10">
      <c r="A29" s="14"/>
      <c r="B29" s="14"/>
      <c r="C29" s="14"/>
      <c r="D29" s="14"/>
      <c r="E29" s="14"/>
      <c r="F29" s="14"/>
      <c r="G29" s="14"/>
      <c r="H29" s="14"/>
      <c r="I29" s="14"/>
      <c r="J29" s="14"/>
    </row>
  </sheetData>
  <mergeCells count="31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3:B23"/>
    <mergeCell ref="C23:J23"/>
    <mergeCell ref="B24:H24"/>
    <mergeCell ref="A4:A8"/>
    <mergeCell ref="A13:A19"/>
    <mergeCell ref="A20:A21"/>
    <mergeCell ref="B13:B15"/>
    <mergeCell ref="B16:B17"/>
    <mergeCell ref="B18:B19"/>
    <mergeCell ref="A25:J29"/>
  </mergeCells>
  <pageMargins left="0.75" right="0.75" top="1" bottom="1" header="0.5" footer="0.5"/>
  <pageSetup paperSize="9" scale="77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J26"/>
  <sheetViews>
    <sheetView topLeftCell="A4" workbookViewId="0">
      <selection activeCell="A21" sqref="$A9:$XFD21"/>
    </sheetView>
  </sheetViews>
  <sheetFormatPr defaultColWidth="9" defaultRowHeight="14.25"/>
  <cols>
    <col min="2" max="2" width="19.625" customWidth="1"/>
    <col min="3" max="3" width="26.125" customWidth="1"/>
    <col min="4" max="5" width="10.875" customWidth="1"/>
    <col min="7" max="7" width="11.75" customWidth="1"/>
    <col min="10" max="10" width="13.625" customWidth="1"/>
  </cols>
  <sheetData>
    <row r="1" ht="33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198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33" customHeight="1" spans="1:10">
      <c r="A5" s="3"/>
      <c r="B5" s="3" t="s">
        <v>40</v>
      </c>
      <c r="C5" s="3">
        <v>48</v>
      </c>
      <c r="D5" s="3">
        <v>48</v>
      </c>
      <c r="E5" s="3">
        <v>48</v>
      </c>
      <c r="F5" s="3">
        <v>10</v>
      </c>
      <c r="G5" s="3"/>
      <c r="H5" s="6">
        <f>E5/D5</f>
        <v>1</v>
      </c>
      <c r="I5" s="3">
        <v>10</v>
      </c>
      <c r="J5" s="3"/>
    </row>
    <row r="6" ht="33" customHeight="1" spans="1:10">
      <c r="A6" s="3"/>
      <c r="B6" s="7" t="s">
        <v>43</v>
      </c>
      <c r="C6" s="3">
        <v>48</v>
      </c>
      <c r="D6" s="3">
        <v>48</v>
      </c>
      <c r="E6" s="3">
        <v>48</v>
      </c>
      <c r="F6" s="3" t="s">
        <v>114</v>
      </c>
      <c r="G6" s="3"/>
      <c r="H6" s="3" t="s">
        <v>114</v>
      </c>
      <c r="I6" s="3" t="s">
        <v>114</v>
      </c>
      <c r="J6" s="3"/>
    </row>
    <row r="7" ht="33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33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" customFormat="1" ht="33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39" customHeight="1" spans="1:10">
      <c r="A10" s="8" t="s">
        <v>119</v>
      </c>
      <c r="B10" s="8" t="s">
        <v>199</v>
      </c>
      <c r="C10" s="8"/>
      <c r="D10" s="8"/>
      <c r="E10" s="8"/>
      <c r="F10" s="8"/>
      <c r="G10" s="8" t="s">
        <v>199</v>
      </c>
      <c r="H10" s="8"/>
      <c r="I10" s="8"/>
      <c r="J10" s="8"/>
    </row>
    <row r="11" s="1" customFormat="1" ht="31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7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9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125</v>
      </c>
      <c r="F13" s="11" t="s">
        <v>73</v>
      </c>
      <c r="G13" s="11" t="s">
        <v>125</v>
      </c>
      <c r="H13" s="8">
        <v>10</v>
      </c>
      <c r="I13" s="8">
        <v>10</v>
      </c>
      <c r="J13" s="8" t="s">
        <v>26</v>
      </c>
    </row>
    <row r="14" s="1" customFormat="1" ht="29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9" customHeight="1" spans="1:10">
      <c r="A15" s="3"/>
      <c r="B15" s="15"/>
      <c r="C15" s="10" t="s">
        <v>153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9" customHeight="1" spans="1:10">
      <c r="A16" s="3"/>
      <c r="B16" s="12"/>
      <c r="C16" s="10" t="s">
        <v>201</v>
      </c>
      <c r="D16" s="11" t="s">
        <v>81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9" customHeight="1" spans="1:10">
      <c r="A17" s="3"/>
      <c r="B17" s="3" t="s">
        <v>79</v>
      </c>
      <c r="C17" s="10" t="s">
        <v>154</v>
      </c>
      <c r="D17" s="11" t="s">
        <v>81</v>
      </c>
      <c r="E17" s="11" t="s">
        <v>152</v>
      </c>
      <c r="F17" s="11" t="s">
        <v>62</v>
      </c>
      <c r="G17" s="11" t="s">
        <v>152</v>
      </c>
      <c r="H17" s="8">
        <v>10</v>
      </c>
      <c r="I17" s="8">
        <v>10</v>
      </c>
      <c r="J17" s="8" t="s">
        <v>26</v>
      </c>
    </row>
    <row r="18" s="1" customFormat="1" ht="29" customHeight="1" spans="1:10">
      <c r="A18" s="3" t="s">
        <v>91</v>
      </c>
      <c r="B18" s="3" t="s">
        <v>155</v>
      </c>
      <c r="C18" s="10" t="s">
        <v>202</v>
      </c>
      <c r="D18" s="11" t="s">
        <v>60</v>
      </c>
      <c r="E18" s="11" t="s">
        <v>203</v>
      </c>
      <c r="F18" s="11" t="s">
        <v>69</v>
      </c>
      <c r="G18" s="11" t="s">
        <v>203</v>
      </c>
      <c r="H18" s="8">
        <v>30</v>
      </c>
      <c r="I18" s="8">
        <v>30</v>
      </c>
      <c r="J18" s="8" t="s">
        <v>26</v>
      </c>
    </row>
    <row r="19" s="1" customFormat="1" ht="29" customHeight="1" spans="1:10">
      <c r="A19" s="3" t="s">
        <v>96</v>
      </c>
      <c r="B19" s="5" t="s">
        <v>97</v>
      </c>
      <c r="C19" s="10" t="s">
        <v>161</v>
      </c>
      <c r="D19" s="11" t="s">
        <v>81</v>
      </c>
      <c r="E19" s="11" t="s">
        <v>99</v>
      </c>
      <c r="F19" s="11" t="s">
        <v>62</v>
      </c>
      <c r="G19" s="11" t="s">
        <v>99</v>
      </c>
      <c r="H19" s="3">
        <v>10</v>
      </c>
      <c r="I19" s="3">
        <v>10</v>
      </c>
      <c r="J19" s="8" t="s">
        <v>26</v>
      </c>
    </row>
    <row r="20" s="1" customFormat="1" ht="29" customHeight="1" spans="1:10">
      <c r="A20" s="3" t="s">
        <v>143</v>
      </c>
      <c r="B20" s="3"/>
      <c r="C20" s="3" t="s">
        <v>26</v>
      </c>
      <c r="D20" s="3"/>
      <c r="E20" s="3"/>
      <c r="F20" s="3"/>
      <c r="G20" s="3"/>
      <c r="H20" s="3"/>
      <c r="I20" s="3"/>
      <c r="J20" s="3"/>
    </row>
    <row r="21" s="1" customFormat="1" ht="29" customHeight="1" spans="1:10">
      <c r="A21" s="3" t="s">
        <v>144</v>
      </c>
      <c r="B21" s="3">
        <v>100</v>
      </c>
      <c r="C21" s="3"/>
      <c r="D21" s="3"/>
      <c r="E21" s="3"/>
      <c r="F21" s="3"/>
      <c r="G21" s="3"/>
      <c r="H21" s="3"/>
      <c r="I21" s="3">
        <f>SUM(I5,I13:I19)</f>
        <v>100</v>
      </c>
      <c r="J21" s="3" t="s">
        <v>145</v>
      </c>
    </row>
    <row r="22" spans="1:10">
      <c r="A22" s="13" t="s">
        <v>146</v>
      </c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</sheetData>
  <mergeCells count="28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20:B20"/>
    <mergeCell ref="C20:J20"/>
    <mergeCell ref="B21:H21"/>
    <mergeCell ref="A4:A8"/>
    <mergeCell ref="A13:A17"/>
    <mergeCell ref="B14:B16"/>
    <mergeCell ref="A22:J26"/>
  </mergeCells>
  <pageMargins left="0.75" right="0.75" top="1" bottom="1" header="0.5" footer="0.5"/>
  <pageSetup paperSize="9" scale="77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J25"/>
  <sheetViews>
    <sheetView topLeftCell="A4" workbookViewId="0">
      <selection activeCell="A20" sqref="$A9:$XFD20"/>
    </sheetView>
  </sheetViews>
  <sheetFormatPr defaultColWidth="9" defaultRowHeight="14.25"/>
  <cols>
    <col min="2" max="2" width="20" customWidth="1"/>
    <col min="3" max="3" width="31.25" customWidth="1"/>
    <col min="4" max="5" width="12.125" customWidth="1"/>
    <col min="10" max="10" width="14.625" customWidth="1"/>
  </cols>
  <sheetData>
    <row r="1" ht="33" customHeight="1" spans="1:10">
      <c r="A1" s="2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104</v>
      </c>
      <c r="B2" s="4" t="s">
        <v>204</v>
      </c>
      <c r="C2" s="4"/>
      <c r="D2" s="4"/>
      <c r="E2" s="4"/>
      <c r="F2" s="4"/>
      <c r="G2" s="4"/>
      <c r="H2" s="4"/>
      <c r="I2" s="4"/>
      <c r="J2" s="4"/>
    </row>
    <row r="3" ht="23" customHeight="1" spans="1:10">
      <c r="A3" s="3" t="s">
        <v>106</v>
      </c>
      <c r="B3" s="4" t="s">
        <v>30</v>
      </c>
      <c r="C3" s="4"/>
      <c r="D3" s="4"/>
      <c r="E3" s="5" t="s">
        <v>107</v>
      </c>
      <c r="F3" s="4" t="s">
        <v>30</v>
      </c>
      <c r="G3" s="4"/>
      <c r="H3" s="4"/>
      <c r="I3" s="4"/>
      <c r="J3" s="4"/>
    </row>
    <row r="4" ht="40.5" spans="1:10">
      <c r="A4" s="3" t="s">
        <v>108</v>
      </c>
      <c r="B4" s="4"/>
      <c r="C4" s="5" t="s">
        <v>33</v>
      </c>
      <c r="D4" s="5" t="s">
        <v>109</v>
      </c>
      <c r="E4" s="5" t="s">
        <v>110</v>
      </c>
      <c r="F4" s="3" t="s">
        <v>111</v>
      </c>
      <c r="G4" s="3"/>
      <c r="H4" s="3" t="s">
        <v>112</v>
      </c>
      <c r="I4" s="3" t="s">
        <v>113</v>
      </c>
      <c r="J4" s="3"/>
    </row>
    <row r="5" ht="32" customHeight="1" spans="1:10">
      <c r="A5" s="3"/>
      <c r="B5" s="3" t="s">
        <v>40</v>
      </c>
      <c r="C5" s="3">
        <v>40</v>
      </c>
      <c r="D5" s="3">
        <v>10</v>
      </c>
      <c r="E5" s="3">
        <v>10</v>
      </c>
      <c r="F5" s="3">
        <v>10</v>
      </c>
      <c r="G5" s="3"/>
      <c r="H5" s="6">
        <f>E5/D5</f>
        <v>1</v>
      </c>
      <c r="I5" s="3">
        <v>10</v>
      </c>
      <c r="J5" s="3"/>
    </row>
    <row r="6" ht="32" customHeight="1" spans="1:10">
      <c r="A6" s="3"/>
      <c r="B6" s="7" t="s">
        <v>43</v>
      </c>
      <c r="C6" s="3">
        <v>40</v>
      </c>
      <c r="D6" s="3">
        <v>10</v>
      </c>
      <c r="E6" s="3">
        <v>10</v>
      </c>
      <c r="F6" s="3" t="s">
        <v>114</v>
      </c>
      <c r="G6" s="3"/>
      <c r="H6" s="3" t="s">
        <v>114</v>
      </c>
      <c r="I6" s="3" t="s">
        <v>114</v>
      </c>
      <c r="J6" s="3"/>
    </row>
    <row r="7" ht="32" customHeight="1" spans="1:10">
      <c r="A7" s="3"/>
      <c r="B7" s="3" t="s">
        <v>115</v>
      </c>
      <c r="C7" s="3"/>
      <c r="D7" s="3"/>
      <c r="E7" s="3"/>
      <c r="F7" s="3" t="s">
        <v>114</v>
      </c>
      <c r="G7" s="3"/>
      <c r="H7" s="3" t="s">
        <v>114</v>
      </c>
      <c r="I7" s="3" t="s">
        <v>114</v>
      </c>
      <c r="J7" s="3"/>
    </row>
    <row r="8" ht="32" customHeight="1" spans="1:10">
      <c r="A8" s="3"/>
      <c r="B8" s="3" t="s">
        <v>116</v>
      </c>
      <c r="C8" s="3"/>
      <c r="D8" s="3"/>
      <c r="E8" s="3"/>
      <c r="F8" s="3" t="s">
        <v>114</v>
      </c>
      <c r="G8" s="3"/>
      <c r="H8" s="3" t="s">
        <v>114</v>
      </c>
      <c r="I8" s="3" t="s">
        <v>114</v>
      </c>
      <c r="J8" s="3"/>
    </row>
    <row r="9" s="1" customFormat="1" ht="32" customHeight="1" spans="1:10">
      <c r="A9" s="8" t="s">
        <v>117</v>
      </c>
      <c r="B9" s="8"/>
      <c r="C9" s="8"/>
      <c r="D9" s="8"/>
      <c r="E9" s="8"/>
      <c r="F9" s="8"/>
      <c r="G9" s="8" t="s">
        <v>118</v>
      </c>
      <c r="H9" s="8"/>
      <c r="I9" s="8"/>
      <c r="J9" s="8"/>
    </row>
    <row r="10" s="1" customFormat="1" ht="47" customHeight="1" spans="1:10">
      <c r="A10" s="8" t="s">
        <v>119</v>
      </c>
      <c r="B10" s="8" t="s">
        <v>205</v>
      </c>
      <c r="C10" s="8"/>
      <c r="D10" s="8"/>
      <c r="E10" s="8"/>
      <c r="F10" s="8"/>
      <c r="G10" s="8" t="s">
        <v>206</v>
      </c>
      <c r="H10" s="8"/>
      <c r="I10" s="8"/>
      <c r="J10" s="8"/>
    </row>
    <row r="11" s="1" customFormat="1" ht="27" customHeight="1" spans="1:10">
      <c r="A11" s="8" t="s">
        <v>48</v>
      </c>
      <c r="B11" s="8"/>
      <c r="C11" s="8"/>
      <c r="D11" s="8" t="s">
        <v>122</v>
      </c>
      <c r="E11" s="8"/>
      <c r="F11" s="8"/>
      <c r="G11" s="8" t="s">
        <v>123</v>
      </c>
      <c r="H11" s="8"/>
      <c r="I11" s="8"/>
      <c r="J11" s="8"/>
    </row>
    <row r="12" s="1" customFormat="1" ht="36" customHeight="1" spans="1:10">
      <c r="A12" s="3" t="s">
        <v>54</v>
      </c>
      <c r="B12" s="3" t="s">
        <v>55</v>
      </c>
      <c r="C12" s="5" t="s">
        <v>56</v>
      </c>
      <c r="D12" s="5" t="s">
        <v>49</v>
      </c>
      <c r="E12" s="3" t="s">
        <v>50</v>
      </c>
      <c r="F12" s="9" t="s">
        <v>51</v>
      </c>
      <c r="G12" s="9" t="s">
        <v>52</v>
      </c>
      <c r="H12" s="8" t="s">
        <v>111</v>
      </c>
      <c r="I12" s="8" t="s">
        <v>113</v>
      </c>
      <c r="J12" s="8" t="s">
        <v>53</v>
      </c>
    </row>
    <row r="13" s="1" customFormat="1" ht="27" customHeight="1" spans="1:10">
      <c r="A13" s="3" t="s">
        <v>57</v>
      </c>
      <c r="B13" s="3" t="s">
        <v>58</v>
      </c>
      <c r="C13" s="10" t="s">
        <v>200</v>
      </c>
      <c r="D13" s="11" t="s">
        <v>81</v>
      </c>
      <c r="E13" s="11" t="s">
        <v>207</v>
      </c>
      <c r="F13" s="11" t="s">
        <v>73</v>
      </c>
      <c r="G13" s="11" t="s">
        <v>207</v>
      </c>
      <c r="H13" s="8">
        <v>20</v>
      </c>
      <c r="I13" s="8">
        <v>20</v>
      </c>
      <c r="J13" s="8" t="s">
        <v>26</v>
      </c>
    </row>
    <row r="14" s="1" customFormat="1" ht="27" customHeight="1" spans="1:10">
      <c r="A14" s="3"/>
      <c r="B14" s="5" t="s">
        <v>77</v>
      </c>
      <c r="C14" s="10" t="s">
        <v>151</v>
      </c>
      <c r="D14" s="11" t="s">
        <v>81</v>
      </c>
      <c r="E14" s="11" t="s">
        <v>152</v>
      </c>
      <c r="F14" s="11" t="s">
        <v>62</v>
      </c>
      <c r="G14" s="11" t="s">
        <v>152</v>
      </c>
      <c r="H14" s="8">
        <v>10</v>
      </c>
      <c r="I14" s="8">
        <v>10</v>
      </c>
      <c r="J14" s="8" t="s">
        <v>26</v>
      </c>
    </row>
    <row r="15" s="1" customFormat="1" ht="27" customHeight="1" spans="1:10">
      <c r="A15" s="3"/>
      <c r="B15" s="12"/>
      <c r="C15" s="10" t="s">
        <v>153</v>
      </c>
      <c r="D15" s="11" t="s">
        <v>81</v>
      </c>
      <c r="E15" s="11" t="s">
        <v>152</v>
      </c>
      <c r="F15" s="11" t="s">
        <v>62</v>
      </c>
      <c r="G15" s="11" t="s">
        <v>152</v>
      </c>
      <c r="H15" s="8">
        <v>10</v>
      </c>
      <c r="I15" s="8">
        <v>10</v>
      </c>
      <c r="J15" s="8" t="s">
        <v>26</v>
      </c>
    </row>
    <row r="16" s="1" customFormat="1" ht="27" customHeight="1" spans="1:10">
      <c r="A16" s="3"/>
      <c r="B16" s="3" t="s">
        <v>79</v>
      </c>
      <c r="C16" s="10" t="s">
        <v>154</v>
      </c>
      <c r="D16" s="11" t="s">
        <v>81</v>
      </c>
      <c r="E16" s="11" t="s">
        <v>152</v>
      </c>
      <c r="F16" s="11" t="s">
        <v>62</v>
      </c>
      <c r="G16" s="11" t="s">
        <v>152</v>
      </c>
      <c r="H16" s="8">
        <v>10</v>
      </c>
      <c r="I16" s="8">
        <v>10</v>
      </c>
      <c r="J16" s="8" t="s">
        <v>26</v>
      </c>
    </row>
    <row r="17" s="1" customFormat="1" ht="27" customHeight="1" spans="1:10">
      <c r="A17" s="3" t="s">
        <v>91</v>
      </c>
      <c r="B17" s="3" t="s">
        <v>155</v>
      </c>
      <c r="C17" s="10" t="s">
        <v>208</v>
      </c>
      <c r="D17" s="11" t="s">
        <v>81</v>
      </c>
      <c r="E17" s="11" t="s">
        <v>209</v>
      </c>
      <c r="F17" s="11" t="s">
        <v>69</v>
      </c>
      <c r="G17" s="11" t="s">
        <v>125</v>
      </c>
      <c r="H17" s="8">
        <v>30</v>
      </c>
      <c r="I17" s="8">
        <v>20</v>
      </c>
      <c r="J17" s="8" t="s">
        <v>210</v>
      </c>
    </row>
    <row r="18" s="1" customFormat="1" ht="27" customHeight="1" spans="1:10">
      <c r="A18" s="3" t="s">
        <v>96</v>
      </c>
      <c r="B18" s="5" t="s">
        <v>97</v>
      </c>
      <c r="C18" s="10" t="s">
        <v>161</v>
      </c>
      <c r="D18" s="11" t="s">
        <v>60</v>
      </c>
      <c r="E18" s="11" t="s">
        <v>99</v>
      </c>
      <c r="F18" s="11" t="s">
        <v>62</v>
      </c>
      <c r="G18" s="11" t="s">
        <v>99</v>
      </c>
      <c r="H18" s="3">
        <v>10</v>
      </c>
      <c r="I18" s="3">
        <v>10</v>
      </c>
      <c r="J18" s="3" t="s">
        <v>26</v>
      </c>
    </row>
    <row r="19" s="1" customFormat="1" ht="27" customHeight="1" spans="1:10">
      <c r="A19" s="3" t="s">
        <v>143</v>
      </c>
      <c r="B19" s="3"/>
      <c r="C19" s="3" t="s">
        <v>26</v>
      </c>
      <c r="D19" s="3"/>
      <c r="E19" s="3"/>
      <c r="F19" s="3"/>
      <c r="G19" s="3"/>
      <c r="H19" s="3"/>
      <c r="I19" s="3"/>
      <c r="J19" s="3"/>
    </row>
    <row r="20" s="1" customFormat="1" ht="27" customHeight="1" spans="1:10">
      <c r="A20" s="3" t="s">
        <v>144</v>
      </c>
      <c r="B20" s="3">
        <v>100</v>
      </c>
      <c r="C20" s="3"/>
      <c r="D20" s="3"/>
      <c r="E20" s="3"/>
      <c r="F20" s="3"/>
      <c r="G20" s="3"/>
      <c r="H20" s="3"/>
      <c r="I20" s="3">
        <f>SUM(I5,I13:I18)</f>
        <v>90</v>
      </c>
      <c r="J20" s="3" t="s">
        <v>145</v>
      </c>
    </row>
    <row r="21" spans="1:10">
      <c r="A21" s="13" t="s">
        <v>146</v>
      </c>
      <c r="B21" s="14"/>
      <c r="C21" s="14"/>
      <c r="D21" s="14"/>
      <c r="E21" s="14"/>
      <c r="F21" s="14"/>
      <c r="G21" s="14"/>
      <c r="H21" s="14"/>
      <c r="I21" s="14"/>
      <c r="J21" s="14"/>
    </row>
    <row r="22" spans="1:10">
      <c r="A22" s="14"/>
      <c r="B22" s="14"/>
      <c r="C22" s="14"/>
      <c r="D22" s="14"/>
      <c r="E22" s="14"/>
      <c r="F22" s="14"/>
      <c r="G22" s="14"/>
      <c r="H22" s="14"/>
      <c r="I22" s="14"/>
      <c r="J22" s="14"/>
    </row>
    <row r="23" spans="1:10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</sheetData>
  <mergeCells count="28">
    <mergeCell ref="A1:J1"/>
    <mergeCell ref="B2:J2"/>
    <mergeCell ref="B3:D3"/>
    <mergeCell ref="F3:J3"/>
    <mergeCell ref="F4:G4"/>
    <mergeCell ref="I4:J4"/>
    <mergeCell ref="F5:G5"/>
    <mergeCell ref="I5:J5"/>
    <mergeCell ref="F6:G6"/>
    <mergeCell ref="I6:J6"/>
    <mergeCell ref="F7:G7"/>
    <mergeCell ref="I7:J7"/>
    <mergeCell ref="F8:G8"/>
    <mergeCell ref="I8:J8"/>
    <mergeCell ref="A9:F9"/>
    <mergeCell ref="G9:J9"/>
    <mergeCell ref="B10:F10"/>
    <mergeCell ref="G10:J10"/>
    <mergeCell ref="A11:C11"/>
    <mergeCell ref="D11:F11"/>
    <mergeCell ref="G11:J11"/>
    <mergeCell ref="A19:B19"/>
    <mergeCell ref="C19:J19"/>
    <mergeCell ref="B20:H20"/>
    <mergeCell ref="A4:A8"/>
    <mergeCell ref="A13:A16"/>
    <mergeCell ref="B14:B15"/>
    <mergeCell ref="A21:J25"/>
  </mergeCells>
  <pageMargins left="0.75" right="0.75" top="1" bottom="1" header="0.5" footer="0.5"/>
  <pageSetup paperSize="9" scale="7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2024年度部门整体支出绩效自评情况</vt:lpstr>
      <vt:lpstr>2024年度部门整体支出绩效自评表</vt:lpstr>
      <vt:lpstr>梁河县工业和商务科技局专项工作经费</vt:lpstr>
      <vt:lpstr>梁河县生物医药及高原特色农产品产业园建设项目（一期）县级配套专</vt:lpstr>
      <vt:lpstr>梁河县生物医药及高原特色农产品产业园建设项目（一期）专项资金</vt:lpstr>
      <vt:lpstr>梁河县产业园区管理专项资金</vt:lpstr>
      <vt:lpstr>梁河县生物医药及高原特色农产品产业园建设项目（一期）工程专项资</vt:lpstr>
      <vt:lpstr>2021年纳限及增速奖励专项资金</vt:lpstr>
      <vt:lpstr>梁河县勐养农贸市场改扩建项目专项补助资金</vt:lpstr>
      <vt:lpstr>2024年春节18户重点企业慰问专项经费</vt:lpstr>
      <vt:lpstr>九保乡丙盖村轻纺产业园区建设项目专项资金</vt:lpstr>
      <vt:lpstr>九保乡丙村轻纺产业园建设项目专项经费</vt:lpstr>
      <vt:lpstr>梁河县农民工返乡创业园项目专项资金</vt:lpstr>
      <vt:lpstr>2022年度升规企业专项奖励资金</vt:lpstr>
      <vt:lpstr>2021年增速贡献奖励专项资金</vt:lpstr>
      <vt:lpstr>2020年住宿餐饮业复工营业加快发展专项资金</vt:lpstr>
      <vt:lpstr>中央外经贸发展专项资金支持促进外贸稳中提质项目专项资金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LENOVO3</dc:creator>
  <cp:lastModifiedBy>LENOVO1</cp:lastModifiedBy>
  <dcterms:created xsi:type="dcterms:W3CDTF">2015-06-05T18:19:00Z</dcterms:created>
  <dcterms:modified xsi:type="dcterms:W3CDTF">2025-09-15T08:37:20Z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013760CBF40F4F08813D3039708213C7_13</vt:lpwstr>
  </property>
  <property fmtid="{D5CDD505-2E9C-101B-9397-08002B2CF9AE}" pid="3" name="KSOProductBuildVer">
    <vt:lpwstr>2052-12.1.0.18276</vt:lpwstr>
  </property>
</Properties>
</file>