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 activeTab="5"/>
  </bookViews>
  <sheets>
    <sheet name="2024年度部门整体支出绩效自评情况" sheetId="1" r:id="rId1"/>
    <sheet name="2024年度部门整体支出绩效自评表" sheetId="2" r:id="rId2"/>
    <sheet name="2024年项目支出绩效自评表（春节送温暖）" sheetId="3" r:id="rId3"/>
    <sheet name="2024年项目支出绩效自评表 (金秋助学)" sheetId="4" r:id="rId4"/>
    <sheet name="2024年项目支出绩效自评表 (职工医疗互助活动工作经费、经)" sheetId="5" r:id="rId5"/>
    <sheet name="2024年项目支出绩效自评表 (厂务公开民主管理工作、劳模管)"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<sst xmlns="http://schemas.openxmlformats.org/spreadsheetml/2006/main" count="597" uniqueCount="148">
  <si>
    <t>2024年度部门整体支出绩效自评情况</t>
  </si>
  <si>
    <t>一、部门基本情况</t>
  </si>
  <si>
    <t>（一）部门概况</t>
  </si>
  <si>
    <t>我部门共设置4个内设机构，包括：办公室、财务资产监管股、法律维权股、组织宣教股。所属单位0个。梁河县总工会2024年末实有人员编制6人。其中：行政编制1人（含行政工勤编制1人），事业编制5人（含参公管理事业编制5人）；在职在编实有行政人员1人（含行政工勤人员1人），事业人员5人（含参公管理事业人员5人）。</t>
  </si>
  <si>
    <t>（二）部门绩效目标的设立情况</t>
  </si>
  <si>
    <t>在县委、县政府和州总工会的坚强领导下，县总工会坚持以习近平新时代中国特色社会主义思想为指导，全面贯彻党的十九大和中国工会十七大精神，紧紧围绕党政工作大局，按照部门基本职能和年度重点工作目标任务要求，以脱贫攻坚、困难职工解困脱困、基层组织建设、维权服务等工作为重点，强化思想政治引领、深化建功立业活动、夯实工会基层基础、加大维权帮扶服务、加强工会自身建设，细化措施，压实责任，全面规划年度各项重点工作目标任务。2024年度财政下拨项目资金情况：梁河县财政2024年下拨春节送温暖资金5万元，用于慰问春节对在档困难职工及非在档困难职工的慰问，下拨金秋助学专项资金1.41万元；下拨职工医疗互助活动工作经费、经常性困难职工帮扶资金、县困难职工帮扶中心工作经费4万元，厂务公开民主管理工作、劳模管理工作和“一活动、一工程”工作经费1.54万元。</t>
  </si>
  <si>
    <t>（三）部门整体收支情况</t>
  </si>
  <si>
    <t>一、收入决算情况说明
2024年财政拨款收入103.66万元，其中：一般公共预算财政拨款103.66万元，政府性基金预算财政拨款0万元，国有资本经营预算财政拨款0万元。与上年财政拨款收入数106.23万元对比，减少2.57万元，下降2.42%，主要原因2024年减少换届会议费用、金秋助学收入。
二、支出决算情况说明
2024年财政拨款支出103.66万元，其中：人员经费支出86.43万元，占当年财政拨款支出的83.38%；公用经费支出5.28万元，占当年财政拨款支出的5.09%；项目支出11.95万元，占当年财政拨款支出的11.53%。与上年财政拨款支出数106.23万元对比，减少2.57万元，下降2.42%，主要原因2024年减少换届会议费用、金秋助学支出。</t>
  </si>
  <si>
    <t>（四）部门预算管理制度建设情况</t>
  </si>
  <si>
    <t>严格执行《行政单位会计制度》，健全预算管理制度，年初有预算，并严格执行经费预算收支情况，年末按要求做出决算，建立机关财务管理制度，规范账务处理，会计凭证和财务报告真实完整，不做假账。本单位财政资金无三公经费支出，在今后的工作中也将严格控制三公经费支出。明确一般性支出的开支范围和标准，严格报账审核。机关公务接待、会议费、差旅费严格按照梁河县党政机关公务接待、会议费、差旅费管理办法执行。</t>
  </si>
  <si>
    <t>（五）严控“三公”经费支出情况</t>
  </si>
  <si>
    <t>三公经费无，与上年无变化</t>
  </si>
  <si>
    <t>二、绩效自评组织情况</t>
  </si>
  <si>
    <t>（一）前期准备</t>
  </si>
  <si>
    <t>材料收集、整理</t>
  </si>
  <si>
    <t>（二）组织实施</t>
  </si>
  <si>
    <t>对照各目标责任考核任务进行自评</t>
  </si>
  <si>
    <t>三、评价情况分析及综合评价结论</t>
  </si>
  <si>
    <t>优</t>
  </si>
  <si>
    <t>四、存在的问题和整改情况</t>
  </si>
  <si>
    <t>实际收入与预算收入有差入，部分项目资金未按预算到账。</t>
  </si>
  <si>
    <t>五、绩效自评结果应用情况</t>
  </si>
  <si>
    <t>既是开展绩效评价工作的前提，又是加强资金管理、合理配置公共资源、优化财政支出结构、提高资金使用效益的重要手段，应将绩效评价结果应用到往后资金管理及使用上去</t>
  </si>
  <si>
    <t>六、主要经验及做法</t>
  </si>
  <si>
    <t>一、领导重视；二、健全各项制度；三、落实责任，各司其责</t>
  </si>
  <si>
    <t>七、其他需说明的情况</t>
  </si>
  <si>
    <t>无</t>
  </si>
  <si>
    <t>2024年度部门整体支出绩效自评表</t>
  </si>
  <si>
    <t>基本信息</t>
  </si>
  <si>
    <t>部门
名称</t>
  </si>
  <si>
    <t>梁河县总工会</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</si>
  <si>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</si>
  <si>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</si>
  <si>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</si>
  <si>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</si>
  <si>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</si>
  <si>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</si>
  <si>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</si>
  <si>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</si>
  <si>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</si>
  <si>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</si>
  <si>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</si>
  <si>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</si>
  <si>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</si>
  <si>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</si>
  <si>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t>
  </si>
  <si>
    <t xml:space="preserve">    非财政拨款</t>
  </si>
  <si>
    <t>部门
年度
目标</t>
  </si>
  <si>
    <t>（1）贯彻执行党的路线、方针、政策和上级工会及全县工会代表大会的决议，根据县委、州总工会的部署，结合我县实际，确定工会的指导思想、目标任务，指导全县各级工会开展好各项工作和活动。开展工运理论研究，全心全意为基层、为职工服务。
（2）加强工会自身改革和建设，督促全县党政群机关、企事业单位和各类新建企业（新经济组织）依法建立和完善工会组织，督促、指导基层工会按期换届，坚定不移地推动党的全心全意依靠工人阶级根本指导方针的贯彻落实；在维护全国人民总体利益的同时，代表和维护职工的合法权益，进一步突出和履行维护职能，更好地保护、调动和发挥广大职工的积极性、创造性。协助各级党委做好工会干部的配备、管理和培训工作。围绕有关职工合法权益的重大问题进行调查研究，向县委、县政府和上级工会反映职工群众的思想、愿望和要求，提出处理意见。指导考核全县各级工会“职工之家”建设，增强基层工会活力，提高工会工作整体水平。
（3）帮助和指导各级工会依照法律规定通过职工代表大会和其他形式，组织职工参与本单位的民主选举、民主决策、民主管理和民主监督，通过平等协商和集体合同制度，协调劳动关系，维护职工劳动权益；参与有关涉及职工切身利益的有关组织机构和工作会议，参与有关政策的制定和修改，参与职工重大伤亡事故的调查处理。
（4）组织和动员职工围绕经济建设中心，积极开展经济技术创新工程、劳动竞赛，合理化建议，技术革新等活动，努力完成生产和工作任务，促进县域经济和社会发展目标任务的实现。组织开展“创建学习型组织，争做知识型技能型职工”活动教育职工不断提高思想道德、技术业务和科学文化素质，培养和造就有理想、有道德、有文化、有纪律的职工队伍，推动全县文明建设协调发展。
（5）协助县政府做好劳动模范的推荐、评选和管理工作；协助全国总工会、省总工会、州总工会做好县内全国劳动模范、五一劳动奖章（奖状）获得者和省劳动模范、省先进集体（工作者）、市劳动模范的管理工作。协助县政府做好县级劳动模范、先进工作者（先进集体）的推荐、评选和管理工作。
（6）负责全县工会经费的收缴管理、审查、审计工作，管理全县工会资产，参与研究、制定兴办职工福利事业的有关制度和规定。</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</si>
  <si>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</si>
  <si>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</si>
  <si>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</si>
  <si>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</si>
  <si>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</si>
  <si>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</si>
  <si>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</si>
  <si>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</si>
  <si>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</si>
  <si>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</si>
  <si>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</si>
  <si>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</si>
  <si>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完成工作任务数</t>
  </si>
  <si>
    <t>=</t>
  </si>
  <si>
    <t>全年工作任务</t>
  </si>
  <si>
    <t>年</t>
  </si>
  <si>
    <t>质量指标</t>
  </si>
  <si>
    <t>按时按质完成2024年工作任务，确保工作有序进行。</t>
  </si>
  <si>
    <t>按时按质完成</t>
  </si>
  <si>
    <t>时效指标</t>
  </si>
  <si>
    <t>工作完成时间</t>
  </si>
  <si>
    <t>2024年</t>
  </si>
  <si>
    <t>效益指标</t>
  </si>
  <si>
    <t>社会效益指标</t>
  </si>
  <si>
    <t>政策知晓率</t>
  </si>
  <si>
    <t>≥</t>
  </si>
  <si>
    <t>%</t>
  </si>
  <si>
    <t>满意度指标</t>
  </si>
  <si>
    <t>服务对象满意度指标等</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</si>
  <si>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</si>
  <si>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</si>
  <si>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</si>
  <si>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</si>
  <si>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</si>
  <si>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春节送温暖</t>
  </si>
  <si>
    <t>主管部门</t>
  </si>
  <si>
    <t>实施单位</t>
  </si>
  <si>
    <t>项目资金</t>
  </si>
  <si>
    <t>全年
预算数</t>
  </si>
  <si>
    <t>全年执行数（部门决算数）</t>
  </si>
  <si>
    <t>分值</t>
  </si>
  <si>
    <t>执行率</t>
  </si>
  <si>
    <t>得分</t>
  </si>
  <si>
    <t>上年结转资金</t>
  </si>
  <si>
    <t>非财政拨款</t>
  </si>
  <si>
    <t>预期目标</t>
  </si>
  <si>
    <t>实际完成情况</t>
  </si>
  <si>
    <t>年度总体目标</t>
  </si>
  <si>
    <t>为部分困难职工送去温暖，保障困难职工基本生活，传递组织关怀与温暖，凝聚职工队伍力量。</t>
  </si>
  <si>
    <t>年度指标值</t>
  </si>
  <si>
    <t>指标完成情况</t>
  </si>
  <si>
    <t>送温暖人群统计</t>
  </si>
  <si>
    <t>根据当年政策依据</t>
  </si>
  <si>
    <t>人</t>
  </si>
  <si>
    <t>100</t>
  </si>
  <si>
    <t>符合慰问条件</t>
  </si>
  <si>
    <t>项目完成时间</t>
  </si>
  <si>
    <t>≤</t>
  </si>
  <si>
    <t>2024年12月31日前</t>
  </si>
  <si>
    <t>按时</t>
  </si>
  <si>
    <t>成本指标</t>
  </si>
  <si>
    <t>补助资金全额发放</t>
  </si>
  <si>
    <t>经济效益指标</t>
  </si>
  <si>
    <t>促进困难职工感受生活温暖，努力工作</t>
  </si>
  <si>
    <t>90</t>
  </si>
  <si>
    <t>帮扶温暖感受情况</t>
  </si>
  <si>
    <t>生态效益指标</t>
  </si>
  <si>
    <t>促进社会健康有序发展</t>
  </si>
  <si>
    <t>有序发展</t>
  </si>
  <si>
    <t>可持续影响指标</t>
  </si>
  <si>
    <t>送温暖对象感受温暖</t>
  </si>
  <si>
    <t>其他需要说明的事项</t>
  </si>
  <si>
    <t>总分</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</si>
  <si>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</si>
  <si>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金秋助学</t>
  </si>
  <si>
    <t>为部分困难职工子女助学，保障困难职工子女教育权益，传递组织关怀与社会温暖。</t>
  </si>
  <si>
    <t>当年符合助学学生</t>
  </si>
  <si>
    <t>2023年12月31日前</t>
  </si>
  <si>
    <t>缓解就学压力</t>
  </si>
  <si>
    <t>避免因经济辍学情况</t>
  </si>
  <si>
    <t>被帮扶对象感受温暖</t>
  </si>
  <si>
    <t>职工医疗互助活动工作经费、经常性困难职工帮扶资金、县困难职工帮扶中心工作经费</t>
  </si>
  <si>
    <t>需送温暖人群统计</t>
  </si>
  <si>
    <t>代办员能顺利完成医疗互助参户工作</t>
  </si>
  <si>
    <t>互助金足额上缴</t>
  </si>
  <si>
    <t>医疗互助保障</t>
  </si>
  <si>
    <t>有保障</t>
  </si>
  <si>
    <t>职工医疗互助深入人心</t>
  </si>
  <si>
    <t>逐年增加</t>
  </si>
  <si>
    <t>参户人员逐年增长</t>
  </si>
  <si>
    <t>厂务公开民主管理工作、劳模管理工作和“一活动、一工程”工作经费</t>
  </si>
  <si>
    <t>保障厂务公开民主管理工作、劳模管理工作和“一活动、一工程”顺利开展</t>
  </si>
  <si>
    <t>劳模数量</t>
  </si>
  <si>
    <t>劳模慰问经费发放准确率</t>
  </si>
  <si>
    <t>劳模资金全额发放</t>
  </si>
  <si>
    <t>劳模感受生活温暖，努力工作.</t>
  </si>
  <si>
    <t>体现劳模精神，弘扬新时代工匠精神</t>
  </si>
  <si>
    <t>劳模感受温暖</t>
  </si>
  <si>
    <t>慰问劳模满意率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</si>
</sst>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00_ ;_ * \-#,##0.00_ ;_ * &quot;&quot;??_ ;_ @_ "/>
  </numFmts>
  <fonts count="33">
    <font>
      <sz val="11"/>
      <color theme="1"/>
      <name val="等线"/>
      <charset val="134"/>
      <scheme val="minor"/>
    </font>
    <font>
      <sz val="22"/>
      <color indexed="8"/>
      <name val="宋体"/>
      <charset val="134"/>
    </font>
    <font>
      <sz val="11"/>
      <color rgb="FF000000"/>
      <name val="宋体"/>
      <charset val="134"/>
    </font>
    <font>
      <sz val="11"/>
      <color indexed="8"/>
      <name val="宋体"/>
      <charset val="134"/>
    </font>
    <font>
      <sz val="11"/>
      <color rgb="FF000000"/>
      <name val="宋体"/>
      <charset val="1"/>
    </font>
    <font>
      <sz val="11"/>
      <name val="宋体"/>
      <charset val="1"/>
    </font>
    <font>
      <sz val="10"/>
      <color rgb="FF000000"/>
      <name val="宋体"/>
      <charset val="134"/>
    </font>
    <font>
      <b/>
      <sz val="11"/>
      <color rgb="FF000000"/>
      <name val="宋体"/>
      <charset val="134"/>
    </font>
    <font>
      <sz val="10"/>
      <color theme="1"/>
      <name val="等线"/>
      <charset val="134"/>
      <scheme val="minor"/>
    </font>
    <font>
      <sz val="11"/>
      <color theme="1"/>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4" borderId="17" applyNumberFormat="0" applyAlignment="0" applyProtection="0">
      <alignment vertical="center"/>
    </xf>
    <xf numFmtId="0" fontId="21" fillId="5" borderId="18" applyNumberFormat="0" applyAlignment="0" applyProtection="0">
      <alignment vertical="center"/>
    </xf>
    <xf numFmtId="0" fontId="22" fillId="5" borderId="17" applyNumberFormat="0" applyAlignment="0" applyProtection="0">
      <alignment vertical="center"/>
    </xf>
    <xf numFmtId="0" fontId="23" fillId="6"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3" fillId="0" borderId="0"/>
    <xf numFmtId="0" fontId="32" fillId="0" borderId="0">
      <alignment vertical="top"/>
      <protection locked="0"/>
    </xf>
  </cellStyleXfs>
  <cellXfs count="63">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49" fontId="3" fillId="0" borderId="2" xfId="50" applyNumberFormat="1" applyFont="1" applyFill="1" applyBorder="1" applyAlignment="1">
      <alignment horizontal="center" vertical="center" wrapText="1"/>
    </xf>
    <xf numFmtId="49" fontId="3" fillId="0" borderId="3" xfId="50" applyNumberFormat="1" applyFont="1" applyFill="1" applyBorder="1" applyAlignment="1">
      <alignment horizontal="center" vertical="center" wrapText="1"/>
    </xf>
    <xf numFmtId="0" fontId="2" fillId="0" borderId="4"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5" xfId="5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5" fillId="0" borderId="5" xfId="51"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0" xfId="0" applyFont="1" applyAlignment="1">
      <alignment wrapText="1"/>
    </xf>
    <xf numFmtId="0" fontId="6" fillId="0" borderId="0" xfId="0" applyFont="1" applyAlignment="1"/>
    <xf numFmtId="49" fontId="3" fillId="0" borderId="6" xfId="5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left" vertical="center" wrapText="1"/>
    </xf>
    <xf numFmtId="0" fontId="2" fillId="0" borderId="7" xfId="0" applyFont="1" applyBorder="1" applyAlignment="1">
      <alignment horizontal="center" vertical="center"/>
    </xf>
    <xf numFmtId="0" fontId="2" fillId="0" borderId="7" xfId="0" applyNumberFormat="1"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0" fontId="2" fillId="0" borderId="1" xfId="0" applyNumberFormat="1" applyFont="1" applyBorder="1" applyAlignment="1">
      <alignment horizontal="left" vertical="center" wrapText="1"/>
    </xf>
    <xf numFmtId="10" fontId="2" fillId="0" borderId="9"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10" fontId="6"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3" fillId="0" borderId="0" xfId="0" applyFont="1" applyFill="1" applyAlignment="1">
      <alignment horizontal="center"/>
    </xf>
    <xf numFmtId="0" fontId="2" fillId="0" borderId="1" xfId="0" applyFont="1" applyBorder="1" applyAlignment="1">
      <alignment horizontal="justify" vertical="center" wrapText="1"/>
    </xf>
    <xf numFmtId="0" fontId="9" fillId="0" borderId="1" xfId="0" applyFont="1" applyBorder="1" applyAlignment="1">
      <alignment horizontal="justify" vertical="center" wrapText="1"/>
    </xf>
    <xf numFmtId="10" fontId="0" fillId="0" borderId="0" xfId="3" applyNumberFormat="1" applyAlignment="1">
      <alignment horizontal="left" vertical="center"/>
    </xf>
    <xf numFmtId="49" fontId="11"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3"/>
  <sheetViews>
    <sheetView topLeftCell="A7" workbookViewId="0">
      <selection activeCell="C6" sqref="C$1:C$1048576"/>
    </sheetView>
  </sheetViews>
  <sheetFormatPr defaultColWidth="9" defaultRowHeight="14.25" outlineLevelCol="4"/>
  <cols>
    <col min="1" max="1" width="22.125" customWidth="1"/>
    <col min="2" max="2" width="29.125" customWidth="1"/>
    <col min="3" max="3" width="119.75" style="56" customWidth="1"/>
    <col min="5" max="5" width="12.625"/>
  </cols>
  <sheetData>
    <row r="1" ht="27" spans="1:3">
      <c r="A1" s="2" t="s">
        <v>0</v>
      </c>
      <c r="B1" s="2"/>
      <c r="C1" s="57"/>
    </row>
    <row r="2" s="55" customFormat="1" ht="67" customHeight="1" spans="1:3">
      <c r="A2" s="33" t="s">
        <v>1</v>
      </c>
      <c r="B2" s="33" t="s">
        <v>2</v>
      </c>
      <c r="C2" s="58" t="s">
        <v>3</v>
      </c>
    </row>
    <row r="3" s="55" customFormat="1" ht="109" customHeight="1" spans="1:3">
      <c r="A3" s="33"/>
      <c r="B3" s="33" t="s">
        <v>4</v>
      </c>
      <c r="C3" s="58" t="s">
        <v>5</v>
      </c>
    </row>
    <row r="4" s="55" customFormat="1" ht="121" customHeight="1" spans="1:5">
      <c r="A4" s="33"/>
      <c r="B4" s="33" t="s">
        <v>6</v>
      </c>
      <c r="C4" s="59" t="s">
        <v>7</v>
      </c>
      <c r="E4" s="60"/>
    </row>
    <row r="5" s="55" customFormat="1" ht="67" customHeight="1" spans="1:5">
      <c r="A5" s="33"/>
      <c r="B5" s="33" t="s">
        <v>8</v>
      </c>
      <c r="C5" s="58" t="s">
        <v>9</v>
      </c>
      <c r="E5" s="60"/>
    </row>
    <row r="6" s="55" customFormat="1" ht="67" customHeight="1" spans="1:3">
      <c r="A6" s="33"/>
      <c r="B6" s="33" t="s">
        <v>10</v>
      </c>
      <c r="C6" s="58" t="s">
        <v>11</v>
      </c>
    </row>
    <row r="7" s="55" customFormat="1" ht="67" customHeight="1" spans="1:3">
      <c r="A7" s="33" t="s">
        <v>12</v>
      </c>
      <c r="B7" s="33" t="s">
        <v>13</v>
      </c>
      <c r="C7" s="58" t="s">
        <v>14</v>
      </c>
    </row>
    <row r="8" s="55" customFormat="1" ht="67" customHeight="1" spans="1:3">
      <c r="A8" s="33"/>
      <c r="B8" s="33" t="s">
        <v>15</v>
      </c>
      <c r="C8" s="58" t="s">
        <v>16</v>
      </c>
    </row>
    <row r="9" s="55" customFormat="1" ht="67" customHeight="1" spans="1:3">
      <c r="A9" s="33" t="s">
        <v>17</v>
      </c>
      <c r="B9" s="33"/>
      <c r="C9" s="61" t="s">
        <v>18</v>
      </c>
    </row>
    <row r="10" s="55" customFormat="1" ht="67" customHeight="1" spans="1:3">
      <c r="A10" s="33" t="s">
        <v>19</v>
      </c>
      <c r="B10" s="33"/>
      <c r="C10" s="62" t="s">
        <v>20</v>
      </c>
    </row>
    <row r="11" s="55" customFormat="1" ht="67" customHeight="1" spans="1:3">
      <c r="A11" s="33" t="s">
        <v>21</v>
      </c>
      <c r="B11" s="33"/>
      <c r="C11" s="62" t="s">
        <v>22</v>
      </c>
    </row>
    <row r="12" s="55" customFormat="1" ht="67" customHeight="1" spans="1:3">
      <c r="A12" s="33" t="s">
        <v>23</v>
      </c>
      <c r="B12" s="33"/>
      <c r="C12" s="62" t="s">
        <v>24</v>
      </c>
    </row>
    <row r="13" s="55" customFormat="1" ht="67" customHeight="1" spans="1:3">
      <c r="A13" s="33" t="s">
        <v>25</v>
      </c>
      <c r="B13" s="33"/>
      <c r="C13" s="61"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2"/>
  <sheetViews>
    <sheetView topLeftCell="A11" workbookViewId="0">
      <selection activeCell="I23" sqref="I$1:I$1048576"/>
    </sheetView>
  </sheetViews>
  <sheetFormatPr defaultColWidth="9" defaultRowHeight="14.25"/>
  <cols>
    <col min="1" max="1" width="11" customWidth="1"/>
    <col min="2" max="2" width="11.2583333333333" customWidth="1"/>
    <col min="3" max="3" width="15.5" customWidth="1"/>
    <col min="4" max="4" width="28.5" customWidth="1"/>
    <col min="5" max="5" width="14" customWidth="1"/>
    <col min="6" max="6" width="20" customWidth="1"/>
    <col min="7" max="7" width="11.75" style="21" customWidth="1"/>
    <col min="8" max="8" width="19.625" style="21" customWidth="1"/>
    <col min="9" max="9" width="9.54166666666667" style="22"/>
  </cols>
  <sheetData>
    <row r="1" s="20" customFormat="1" ht="27" spans="1:11">
      <c r="A1" s="2" t="s">
        <v>27</v>
      </c>
      <c r="B1" s="2"/>
      <c r="C1" s="2"/>
      <c r="D1" s="2"/>
      <c r="E1" s="2"/>
      <c r="F1" s="2"/>
      <c r="G1" s="23"/>
      <c r="H1" s="23"/>
      <c r="I1" s="44"/>
      <c r="J1" s="2"/>
      <c r="K1" s="2"/>
    </row>
    <row r="2" s="20" customFormat="1" ht="27" customHeight="1" spans="1:11">
      <c r="A2" s="24" t="s">
        <v>28</v>
      </c>
      <c r="B2" s="24"/>
      <c r="C2" s="24"/>
      <c r="D2" s="24"/>
      <c r="E2" s="24"/>
      <c r="F2" s="24"/>
      <c r="G2" s="25"/>
      <c r="H2" s="25"/>
      <c r="I2" s="45"/>
      <c r="J2" s="24"/>
      <c r="K2" s="24"/>
    </row>
    <row r="3" s="20" customFormat="1" ht="32" customHeight="1" spans="1:11">
      <c r="A3" s="6" t="s">
        <v>29</v>
      </c>
      <c r="B3" s="3" t="s">
        <v>30</v>
      </c>
      <c r="C3" s="3"/>
      <c r="D3" s="3"/>
      <c r="E3" s="3"/>
      <c r="F3" s="3"/>
      <c r="G3" s="26"/>
      <c r="H3" s="26"/>
      <c r="I3" s="7"/>
      <c r="J3" s="3"/>
      <c r="K3" s="3"/>
    </row>
    <row r="4" s="20" customFormat="1" ht="40" customHeight="1" spans="1:11">
      <c r="A4" s="6" t="s">
        <v>31</v>
      </c>
      <c r="B4" s="27" t="s">
        <v>32</v>
      </c>
      <c r="C4" s="27"/>
      <c r="D4" s="27"/>
      <c r="E4" s="6" t="s">
        <v>33</v>
      </c>
      <c r="F4" s="6" t="s">
        <v>34</v>
      </c>
      <c r="G4" s="28" t="s">
        <v>35</v>
      </c>
      <c r="H4" s="26" t="s">
        <v>36</v>
      </c>
      <c r="I4" s="7" t="s">
        <v>37</v>
      </c>
      <c r="J4" s="6" t="s">
        <v>38</v>
      </c>
      <c r="K4" s="27" t="s">
        <v>39</v>
      </c>
    </row>
    <row r="5" s="20" customFormat="1" ht="30" customHeight="1" spans="1:11">
      <c r="A5" s="29"/>
      <c r="B5" s="27" t="s">
        <v>40</v>
      </c>
      <c r="C5" s="27"/>
      <c r="D5" s="27"/>
      <c r="E5" s="3">
        <v>109.84</v>
      </c>
      <c r="F5" s="27">
        <f>G5-E5</f>
        <v>-6.18000000000001</v>
      </c>
      <c r="G5" s="26">
        <v>103.66</v>
      </c>
      <c r="H5" s="26">
        <v>103.66</v>
      </c>
      <c r="I5" s="46">
        <f>H5/G5</f>
        <v>1</v>
      </c>
      <c r="J5" s="27" t="s">
        <v>26</v>
      </c>
      <c r="K5" s="47"/>
    </row>
    <row r="6" s="20" customFormat="1" ht="30" customHeight="1" spans="1:11">
      <c r="A6" s="29"/>
      <c r="B6" s="3" t="s">
        <v>41</v>
      </c>
      <c r="C6" s="27" t="s">
        <v>40</v>
      </c>
      <c r="D6" s="27"/>
      <c r="E6" s="27">
        <v>84.84</v>
      </c>
      <c r="F6" s="27">
        <f>G6-E6</f>
        <v>6.86999999999999</v>
      </c>
      <c r="G6" s="26">
        <v>91.71</v>
      </c>
      <c r="H6" s="30">
        <v>91.71</v>
      </c>
      <c r="I6" s="46">
        <f>H6/G6</f>
        <v>1</v>
      </c>
      <c r="J6" s="27" t="s">
        <v>26</v>
      </c>
      <c r="K6" s="47"/>
    </row>
    <row r="7" s="20" customFormat="1" ht="30" customHeight="1" spans="1:11">
      <c r="A7" s="29"/>
      <c r="B7" s="3" t="s">
        <v>42</v>
      </c>
      <c r="C7" s="27" t="s">
        <v>40</v>
      </c>
      <c r="D7" s="27"/>
      <c r="E7" s="27">
        <v>25</v>
      </c>
      <c r="F7" s="27">
        <f>G7-E7</f>
        <v>-13.05</v>
      </c>
      <c r="G7" s="26">
        <v>11.95</v>
      </c>
      <c r="H7" s="30">
        <v>11.95</v>
      </c>
      <c r="I7" s="46">
        <f>H7/G7</f>
        <v>1</v>
      </c>
      <c r="J7" s="27" t="s">
        <v>26</v>
      </c>
      <c r="K7" s="47"/>
    </row>
    <row r="8" s="20" customFormat="1" ht="30" customHeight="1" spans="1:11">
      <c r="A8" s="29"/>
      <c r="B8" s="3"/>
      <c r="C8" s="27" t="s">
        <v>43</v>
      </c>
      <c r="D8" s="27"/>
      <c r="E8" s="27">
        <v>25</v>
      </c>
      <c r="F8" s="27">
        <v>-13.05</v>
      </c>
      <c r="G8" s="26">
        <f>F8+E8</f>
        <v>11.95</v>
      </c>
      <c r="H8" s="30">
        <v>11.95</v>
      </c>
      <c r="I8" s="46">
        <f>H8/G8</f>
        <v>1</v>
      </c>
      <c r="J8" s="27" t="s">
        <v>26</v>
      </c>
      <c r="K8" s="47"/>
    </row>
    <row r="9" s="20" customFormat="1" ht="30" customHeight="1" spans="1:11">
      <c r="A9" s="29"/>
      <c r="B9" s="3"/>
      <c r="C9" s="27" t="s">
        <v>44</v>
      </c>
      <c r="D9" s="27"/>
      <c r="E9" s="31" t="s">
        <v>45</v>
      </c>
      <c r="F9" s="31" t="s">
        <v>45</v>
      </c>
      <c r="G9" s="31" t="s">
        <v>45</v>
      </c>
      <c r="H9" s="31" t="s">
        <v>45</v>
      </c>
      <c r="I9" s="31" t="s">
        <v>45</v>
      </c>
      <c r="J9" s="27" t="s">
        <v>26</v>
      </c>
      <c r="K9" s="47"/>
    </row>
    <row r="10" s="20" customFormat="1" ht="30" customHeight="1" spans="1:11">
      <c r="A10" s="32"/>
      <c r="B10" s="3"/>
      <c r="C10" s="27" t="s">
        <v>46</v>
      </c>
      <c r="D10" s="27"/>
      <c r="E10" s="31" t="s">
        <v>45</v>
      </c>
      <c r="F10" s="31" t="s">
        <v>45</v>
      </c>
      <c r="G10" s="31" t="s">
        <v>45</v>
      </c>
      <c r="H10" s="31" t="s">
        <v>45</v>
      </c>
      <c r="I10" s="31" t="s">
        <v>45</v>
      </c>
      <c r="J10" s="27" t="s">
        <v>26</v>
      </c>
      <c r="K10" s="47"/>
    </row>
    <row r="11" s="20" customFormat="1" ht="312" customHeight="1" spans="1:11">
      <c r="A11" s="6" t="s">
        <v>47</v>
      </c>
      <c r="B11" s="33" t="s">
        <v>48</v>
      </c>
      <c r="C11" s="33"/>
      <c r="D11" s="33"/>
      <c r="E11" s="33"/>
      <c r="F11" s="33"/>
      <c r="G11" s="34"/>
      <c r="H11" s="34"/>
      <c r="I11" s="48"/>
      <c r="J11" s="33"/>
      <c r="K11" s="33"/>
    </row>
    <row r="12" s="20" customFormat="1" ht="32" customHeight="1" spans="1:11">
      <c r="A12" s="24" t="s">
        <v>49</v>
      </c>
      <c r="B12" s="24"/>
      <c r="C12" s="24"/>
      <c r="D12" s="24"/>
      <c r="E12" s="24"/>
      <c r="F12" s="24"/>
      <c r="G12" s="25"/>
      <c r="H12" s="25"/>
      <c r="I12" s="45"/>
      <c r="J12" s="24"/>
      <c r="K12" s="24"/>
    </row>
    <row r="13" s="20" customFormat="1" ht="15.75" customHeight="1" spans="1:11">
      <c r="A13" s="27" t="s">
        <v>50</v>
      </c>
      <c r="B13" s="27"/>
      <c r="C13" s="27"/>
      <c r="D13" s="27"/>
      <c r="E13" s="6" t="s">
        <v>51</v>
      </c>
      <c r="F13" s="3" t="s">
        <v>52</v>
      </c>
      <c r="G13" s="28" t="s">
        <v>53</v>
      </c>
      <c r="H13" s="28" t="s">
        <v>54</v>
      </c>
      <c r="I13" s="49" t="s">
        <v>55</v>
      </c>
      <c r="J13" s="50"/>
      <c r="K13" s="40"/>
    </row>
    <row r="14" s="20" customFormat="1" ht="28" customHeight="1" spans="1:11">
      <c r="A14" s="6" t="s">
        <v>56</v>
      </c>
      <c r="B14" s="27" t="s">
        <v>57</v>
      </c>
      <c r="C14" s="27"/>
      <c r="D14" s="27" t="s">
        <v>58</v>
      </c>
      <c r="E14" s="35"/>
      <c r="F14" s="3"/>
      <c r="G14" s="36"/>
      <c r="H14" s="36"/>
      <c r="I14" s="51"/>
      <c r="J14" s="52"/>
      <c r="K14" s="53"/>
    </row>
    <row r="15" s="20" customFormat="1" ht="36" customHeight="1" spans="1:11">
      <c r="A15" s="3" t="s">
        <v>59</v>
      </c>
      <c r="B15" s="27" t="s">
        <v>60</v>
      </c>
      <c r="C15" s="27"/>
      <c r="D15" s="37" t="s">
        <v>61</v>
      </c>
      <c r="E15" s="37" t="s">
        <v>62</v>
      </c>
      <c r="F15" s="37" t="s">
        <v>63</v>
      </c>
      <c r="G15" s="37" t="s">
        <v>64</v>
      </c>
      <c r="H15" s="37" t="s">
        <v>63</v>
      </c>
      <c r="I15" s="7" t="s">
        <v>26</v>
      </c>
      <c r="J15" s="3"/>
      <c r="K15" s="3"/>
    </row>
    <row r="16" s="20" customFormat="1" ht="36" customHeight="1" spans="1:11">
      <c r="A16" s="27"/>
      <c r="B16" s="27" t="s">
        <v>65</v>
      </c>
      <c r="C16" s="27"/>
      <c r="D16" s="38" t="s">
        <v>66</v>
      </c>
      <c r="E16" s="37" t="s">
        <v>62</v>
      </c>
      <c r="F16" s="37" t="s">
        <v>67</v>
      </c>
      <c r="G16" s="37" t="s">
        <v>64</v>
      </c>
      <c r="H16" s="37" t="s">
        <v>67</v>
      </c>
      <c r="I16" s="7" t="s">
        <v>26</v>
      </c>
      <c r="J16" s="3"/>
      <c r="K16" s="3"/>
    </row>
    <row r="17" s="20" customFormat="1" ht="36" customHeight="1" spans="1:11">
      <c r="A17" s="27"/>
      <c r="B17" s="27" t="s">
        <v>68</v>
      </c>
      <c r="C17" s="27"/>
      <c r="D17" s="37" t="s">
        <v>69</v>
      </c>
      <c r="E17" s="37" t="s">
        <v>62</v>
      </c>
      <c r="F17" s="37" t="s">
        <v>70</v>
      </c>
      <c r="G17" s="37" t="s">
        <v>64</v>
      </c>
      <c r="H17" s="37" t="s">
        <v>70</v>
      </c>
      <c r="I17" s="7" t="s">
        <v>26</v>
      </c>
      <c r="J17" s="3"/>
      <c r="K17" s="3"/>
    </row>
    <row r="18" s="20" customFormat="1" ht="36" customHeight="1" spans="1:11">
      <c r="A18" s="27" t="s">
        <v>71</v>
      </c>
      <c r="B18" s="39" t="s">
        <v>72</v>
      </c>
      <c r="C18" s="40"/>
      <c r="D18" s="37" t="s">
        <v>73</v>
      </c>
      <c r="E18" s="37" t="s">
        <v>74</v>
      </c>
      <c r="F18" s="37">
        <v>90</v>
      </c>
      <c r="G18" s="37" t="s">
        <v>75</v>
      </c>
      <c r="H18" s="37">
        <v>90</v>
      </c>
      <c r="I18" s="7" t="s">
        <v>26</v>
      </c>
      <c r="J18" s="3"/>
      <c r="K18" s="3"/>
    </row>
    <row r="19" s="20" customFormat="1" ht="36" customHeight="1" spans="1:11">
      <c r="A19" s="3" t="s">
        <v>76</v>
      </c>
      <c r="B19" s="39" t="s">
        <v>77</v>
      </c>
      <c r="C19" s="40"/>
      <c r="D19" s="37" t="s">
        <v>78</v>
      </c>
      <c r="E19" s="37" t="s">
        <v>74</v>
      </c>
      <c r="F19" s="37">
        <v>90</v>
      </c>
      <c r="G19" s="37" t="s">
        <v>75</v>
      </c>
      <c r="H19" s="37">
        <v>90</v>
      </c>
      <c r="I19" s="7" t="s">
        <v>26</v>
      </c>
      <c r="J19" s="3"/>
      <c r="K19" s="3"/>
    </row>
    <row r="20" s="20" customFormat="1" ht="46" customHeight="1" spans="1:11">
      <c r="A20" s="3" t="s">
        <v>79</v>
      </c>
      <c r="B20" s="3" t="s">
        <v>26</v>
      </c>
      <c r="C20" s="3"/>
      <c r="D20" s="3"/>
      <c r="E20" s="3"/>
      <c r="F20" s="3"/>
      <c r="G20" s="26"/>
      <c r="H20" s="26"/>
      <c r="I20" s="7"/>
      <c r="J20" s="3"/>
      <c r="K20" s="3"/>
    </row>
    <row r="21" s="20" customFormat="1" spans="1:11">
      <c r="A21" s="41" t="s">
        <v>80</v>
      </c>
      <c r="B21" s="42"/>
      <c r="C21" s="42"/>
      <c r="D21" s="42"/>
      <c r="E21" s="42"/>
      <c r="F21" s="42"/>
      <c r="G21" s="43"/>
      <c r="H21" s="43"/>
      <c r="I21" s="54"/>
      <c r="J21" s="42"/>
      <c r="K21" s="42"/>
    </row>
    <row r="22" s="20" customFormat="1" spans="1:11">
      <c r="A22" s="42"/>
      <c r="B22" s="42"/>
      <c r="C22" s="42"/>
      <c r="D22" s="42"/>
      <c r="E22" s="42"/>
      <c r="F22" s="42"/>
      <c r="G22" s="43"/>
      <c r="H22" s="43"/>
      <c r="I22" s="54"/>
      <c r="J22" s="42"/>
      <c r="K22" s="42"/>
    </row>
  </sheetData>
  <mergeCells count="35">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K20"/>
    <mergeCell ref="A4:A10"/>
    <mergeCell ref="A15:A17"/>
    <mergeCell ref="B7:B10"/>
    <mergeCell ref="E13:E14"/>
    <mergeCell ref="F13:F14"/>
    <mergeCell ref="G13:G14"/>
    <mergeCell ref="H13:H14"/>
    <mergeCell ref="K5:K10"/>
    <mergeCell ref="I13:K14"/>
    <mergeCell ref="A21:K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8"/>
  <sheetViews>
    <sheetView topLeftCell="A9" workbookViewId="0">
      <selection activeCell="J23" sqref="A2:J23"/>
    </sheetView>
  </sheetViews>
  <sheetFormatPr defaultColWidth="9" defaultRowHeight="14.25"/>
  <cols>
    <col min="1" max="1" width="11.5" customWidth="1"/>
    <col min="2" max="2" width="21.2583333333333" customWidth="1"/>
    <col min="3" max="3" width="40.75" customWidth="1"/>
    <col min="5" max="5" width="26.875" customWidth="1"/>
    <col min="7" max="7" width="10.7583333333333" customWidth="1"/>
    <col min="10" max="10" width="14.125" customWidth="1"/>
  </cols>
  <sheetData>
    <row r="1" ht="27" spans="1:10">
      <c r="A1" s="2" t="s">
        <v>81</v>
      </c>
      <c r="B1" s="2"/>
      <c r="C1" s="2"/>
      <c r="D1" s="2"/>
      <c r="E1" s="2"/>
      <c r="F1" s="2"/>
      <c r="G1" s="2"/>
      <c r="H1" s="2"/>
      <c r="I1" s="2"/>
      <c r="J1" s="2"/>
    </row>
    <row r="2" ht="26" customHeight="1" spans="1:10">
      <c r="A2" s="3" t="s">
        <v>82</v>
      </c>
      <c r="B2" s="4" t="s">
        <v>83</v>
      </c>
      <c r="C2" s="5"/>
      <c r="D2" s="5"/>
      <c r="E2" s="5"/>
      <c r="F2" s="5"/>
      <c r="G2" s="5"/>
      <c r="H2" s="5"/>
      <c r="I2" s="5"/>
      <c r="J2" s="18"/>
    </row>
    <row r="3" ht="26" customHeight="1" spans="1:10">
      <c r="A3" s="3" t="s">
        <v>84</v>
      </c>
      <c r="B3" s="3" t="s">
        <v>30</v>
      </c>
      <c r="C3" s="3"/>
      <c r="D3" s="3"/>
      <c r="E3" s="6" t="s">
        <v>85</v>
      </c>
      <c r="F3" s="3" t="s">
        <v>30</v>
      </c>
      <c r="G3" s="3"/>
      <c r="H3" s="3"/>
      <c r="I3" s="3"/>
      <c r="J3" s="3"/>
    </row>
    <row r="4" ht="37" customHeight="1" spans="1:10">
      <c r="A4" s="3" t="s">
        <v>86</v>
      </c>
      <c r="B4" s="3"/>
      <c r="C4" s="6" t="s">
        <v>33</v>
      </c>
      <c r="D4" s="6" t="s">
        <v>87</v>
      </c>
      <c r="E4" s="6" t="s">
        <v>88</v>
      </c>
      <c r="F4" s="3" t="s">
        <v>89</v>
      </c>
      <c r="G4" s="3"/>
      <c r="H4" s="3" t="s">
        <v>90</v>
      </c>
      <c r="I4" s="3" t="s">
        <v>91</v>
      </c>
      <c r="J4" s="3"/>
    </row>
    <row r="5" ht="31" customHeight="1" spans="1:10">
      <c r="A5" s="3"/>
      <c r="B5" s="3" t="s">
        <v>40</v>
      </c>
      <c r="C5" s="3">
        <v>5</v>
      </c>
      <c r="D5" s="3">
        <v>5</v>
      </c>
      <c r="E5" s="3">
        <v>5</v>
      </c>
      <c r="F5" s="3">
        <v>10</v>
      </c>
      <c r="G5" s="3"/>
      <c r="H5" s="7">
        <f>E5/D5</f>
        <v>1</v>
      </c>
      <c r="I5" s="3">
        <v>10</v>
      </c>
      <c r="J5" s="3"/>
    </row>
    <row r="6" ht="31" customHeight="1" spans="1:10">
      <c r="A6" s="3"/>
      <c r="B6" s="3" t="s">
        <v>43</v>
      </c>
      <c r="C6" s="3">
        <v>5</v>
      </c>
      <c r="D6" s="3">
        <v>5</v>
      </c>
      <c r="E6" s="3">
        <v>5</v>
      </c>
      <c r="F6" s="3" t="s">
        <v>45</v>
      </c>
      <c r="G6" s="3"/>
      <c r="H6" s="3" t="s">
        <v>45</v>
      </c>
      <c r="I6" s="3" t="s">
        <v>45</v>
      </c>
      <c r="J6" s="3"/>
    </row>
    <row r="7" ht="31" customHeight="1" spans="1:10">
      <c r="A7" s="3"/>
      <c r="B7" s="3" t="s">
        <v>92</v>
      </c>
      <c r="C7" s="3" t="s">
        <v>45</v>
      </c>
      <c r="D7" s="3" t="s">
        <v>45</v>
      </c>
      <c r="E7" s="3" t="s">
        <v>45</v>
      </c>
      <c r="F7" s="3" t="s">
        <v>45</v>
      </c>
      <c r="G7" s="3"/>
      <c r="H7" s="3" t="s">
        <v>45</v>
      </c>
      <c r="I7" s="3" t="s">
        <v>45</v>
      </c>
      <c r="J7" s="3"/>
    </row>
    <row r="8" ht="31" customHeight="1" spans="1:10">
      <c r="A8" s="3"/>
      <c r="B8" s="3" t="s">
        <v>93</v>
      </c>
      <c r="C8" s="3" t="s">
        <v>45</v>
      </c>
      <c r="D8" s="3" t="s">
        <v>45</v>
      </c>
      <c r="E8" s="3" t="s">
        <v>45</v>
      </c>
      <c r="F8" s="3" t="s">
        <v>45</v>
      </c>
      <c r="G8" s="3"/>
      <c r="H8" s="3" t="s">
        <v>45</v>
      </c>
      <c r="I8" s="3" t="s">
        <v>45</v>
      </c>
      <c r="J8" s="3"/>
    </row>
    <row r="9" ht="29" customHeight="1" spans="1:10">
      <c r="A9" s="8" t="s">
        <v>94</v>
      </c>
      <c r="B9" s="8"/>
      <c r="C9" s="8"/>
      <c r="D9" s="8"/>
      <c r="E9" s="8"/>
      <c r="F9" s="8"/>
      <c r="G9" s="8" t="s">
        <v>95</v>
      </c>
      <c r="H9" s="8"/>
      <c r="I9" s="8"/>
      <c r="J9" s="8"/>
    </row>
    <row r="10" ht="71" customHeight="1" spans="1:10">
      <c r="A10" s="8" t="s">
        <v>96</v>
      </c>
      <c r="B10" s="8" t="s">
        <v>97</v>
      </c>
      <c r="C10" s="8"/>
      <c r="D10" s="8"/>
      <c r="E10" s="8"/>
      <c r="F10" s="8"/>
      <c r="G10" s="8" t="s">
        <v>97</v>
      </c>
      <c r="H10" s="8"/>
      <c r="I10" s="8"/>
      <c r="J10" s="8"/>
    </row>
    <row r="11" ht="30" customHeight="1" spans="1:10">
      <c r="A11" s="8" t="s">
        <v>50</v>
      </c>
      <c r="B11" s="8"/>
      <c r="C11" s="8"/>
      <c r="D11" s="8" t="s">
        <v>98</v>
      </c>
      <c r="E11" s="8"/>
      <c r="F11" s="8"/>
      <c r="G11" s="8" t="s">
        <v>99</v>
      </c>
      <c r="H11" s="8"/>
      <c r="I11" s="8"/>
      <c r="J11" s="8"/>
    </row>
    <row r="12" s="1" customFormat="1" ht="48" customHeight="1" spans="1:10">
      <c r="A12" s="3" t="s">
        <v>56</v>
      </c>
      <c r="B12" s="3" t="s">
        <v>57</v>
      </c>
      <c r="C12" s="6" t="s">
        <v>58</v>
      </c>
      <c r="D12" s="6" t="s">
        <v>51</v>
      </c>
      <c r="E12" s="3" t="s">
        <v>52</v>
      </c>
      <c r="F12" s="10" t="s">
        <v>53</v>
      </c>
      <c r="G12" s="10" t="s">
        <v>54</v>
      </c>
      <c r="H12" s="8" t="s">
        <v>89</v>
      </c>
      <c r="I12" s="8" t="s">
        <v>91</v>
      </c>
      <c r="J12" s="8" t="s">
        <v>55</v>
      </c>
    </row>
    <row r="13" ht="31" customHeight="1" spans="1:10">
      <c r="A13" s="3" t="s">
        <v>59</v>
      </c>
      <c r="B13" s="3" t="s">
        <v>60</v>
      </c>
      <c r="C13" s="15" t="s">
        <v>100</v>
      </c>
      <c r="D13" s="12" t="s">
        <v>62</v>
      </c>
      <c r="E13" s="12" t="s">
        <v>101</v>
      </c>
      <c r="F13" s="15" t="s">
        <v>102</v>
      </c>
      <c r="G13" s="15" t="s">
        <v>103</v>
      </c>
      <c r="H13" s="14">
        <v>10</v>
      </c>
      <c r="I13" s="14">
        <v>10</v>
      </c>
      <c r="J13" s="8" t="s">
        <v>26</v>
      </c>
    </row>
    <row r="14" ht="31" customHeight="1" spans="1:10">
      <c r="A14" s="3"/>
      <c r="B14" s="3" t="s">
        <v>65</v>
      </c>
      <c r="C14" s="15" t="s">
        <v>104</v>
      </c>
      <c r="D14" s="12" t="s">
        <v>62</v>
      </c>
      <c r="E14" s="12" t="s">
        <v>101</v>
      </c>
      <c r="F14" s="15" t="s">
        <v>102</v>
      </c>
      <c r="G14" s="15" t="s">
        <v>103</v>
      </c>
      <c r="H14" s="14">
        <v>10</v>
      </c>
      <c r="I14" s="14">
        <v>10</v>
      </c>
      <c r="J14" s="8" t="s">
        <v>26</v>
      </c>
    </row>
    <row r="15" ht="31" customHeight="1" spans="1:10">
      <c r="A15" s="3"/>
      <c r="B15" s="3" t="s">
        <v>68</v>
      </c>
      <c r="C15" s="15" t="s">
        <v>105</v>
      </c>
      <c r="D15" s="12" t="s">
        <v>106</v>
      </c>
      <c r="E15" s="12" t="s">
        <v>107</v>
      </c>
      <c r="F15" s="15" t="s">
        <v>64</v>
      </c>
      <c r="G15" s="15" t="s">
        <v>108</v>
      </c>
      <c r="H15" s="14">
        <v>10</v>
      </c>
      <c r="I15" s="14">
        <v>10</v>
      </c>
      <c r="J15" s="8" t="s">
        <v>26</v>
      </c>
    </row>
    <row r="16" ht="31" customHeight="1" spans="1:10">
      <c r="A16" s="3"/>
      <c r="B16" s="3" t="s">
        <v>109</v>
      </c>
      <c r="C16" s="15" t="s">
        <v>110</v>
      </c>
      <c r="D16" s="12" t="s">
        <v>62</v>
      </c>
      <c r="E16" s="12" t="s">
        <v>101</v>
      </c>
      <c r="F16" s="15" t="s">
        <v>75</v>
      </c>
      <c r="G16" s="15" t="s">
        <v>103</v>
      </c>
      <c r="H16" s="14">
        <v>20</v>
      </c>
      <c r="I16" s="14">
        <v>20</v>
      </c>
      <c r="J16" s="8" t="s">
        <v>26</v>
      </c>
    </row>
    <row r="17" ht="47" customHeight="1" spans="1:10">
      <c r="A17" s="3" t="s">
        <v>71</v>
      </c>
      <c r="B17" s="3" t="s">
        <v>111</v>
      </c>
      <c r="C17" s="12" t="s">
        <v>112</v>
      </c>
      <c r="D17" s="12" t="s">
        <v>74</v>
      </c>
      <c r="E17" s="12" t="s">
        <v>113</v>
      </c>
      <c r="F17" s="15" t="s">
        <v>75</v>
      </c>
      <c r="G17" s="15" t="s">
        <v>103</v>
      </c>
      <c r="H17" s="14">
        <v>5</v>
      </c>
      <c r="I17" s="14">
        <v>5</v>
      </c>
      <c r="J17" s="8" t="s">
        <v>26</v>
      </c>
    </row>
    <row r="18" ht="31" customHeight="1" spans="1:10">
      <c r="A18" s="3"/>
      <c r="B18" s="3" t="s">
        <v>72</v>
      </c>
      <c r="C18" s="12" t="s">
        <v>114</v>
      </c>
      <c r="D18" s="12" t="s">
        <v>74</v>
      </c>
      <c r="E18" s="12" t="s">
        <v>113</v>
      </c>
      <c r="F18" s="15" t="s">
        <v>75</v>
      </c>
      <c r="G18" s="15" t="s">
        <v>103</v>
      </c>
      <c r="H18" s="14">
        <v>5</v>
      </c>
      <c r="I18" s="14">
        <v>5</v>
      </c>
      <c r="J18" s="8" t="s">
        <v>26</v>
      </c>
    </row>
    <row r="19" ht="31" customHeight="1" spans="1:10">
      <c r="A19" s="3"/>
      <c r="B19" s="3" t="s">
        <v>115</v>
      </c>
      <c r="C19" s="12" t="s">
        <v>116</v>
      </c>
      <c r="D19" s="12" t="s">
        <v>62</v>
      </c>
      <c r="E19" s="12" t="s">
        <v>117</v>
      </c>
      <c r="F19" s="15" t="s">
        <v>75</v>
      </c>
      <c r="G19" s="15" t="s">
        <v>103</v>
      </c>
      <c r="H19" s="14">
        <v>10</v>
      </c>
      <c r="I19" s="14">
        <v>10</v>
      </c>
      <c r="J19" s="8" t="s">
        <v>26</v>
      </c>
    </row>
    <row r="20" ht="31" customHeight="1" spans="1:10">
      <c r="A20" s="3"/>
      <c r="B20" s="3" t="s">
        <v>118</v>
      </c>
      <c r="C20" s="12" t="s">
        <v>119</v>
      </c>
      <c r="D20" s="12" t="s">
        <v>74</v>
      </c>
      <c r="E20" s="12" t="s">
        <v>113</v>
      </c>
      <c r="F20" s="15" t="s">
        <v>75</v>
      </c>
      <c r="G20" s="15" t="s">
        <v>103</v>
      </c>
      <c r="H20" s="14">
        <v>10</v>
      </c>
      <c r="I20" s="14">
        <v>10</v>
      </c>
      <c r="J20" s="8" t="s">
        <v>26</v>
      </c>
    </row>
    <row r="21" ht="41" customHeight="1" spans="1:10">
      <c r="A21" s="3" t="s">
        <v>76</v>
      </c>
      <c r="B21" s="6" t="s">
        <v>77</v>
      </c>
      <c r="C21" s="15" t="s">
        <v>76</v>
      </c>
      <c r="D21" s="12" t="s">
        <v>74</v>
      </c>
      <c r="E21" s="12" t="s">
        <v>113</v>
      </c>
      <c r="F21" s="15" t="s">
        <v>75</v>
      </c>
      <c r="G21" s="15" t="s">
        <v>103</v>
      </c>
      <c r="H21" s="14">
        <v>10</v>
      </c>
      <c r="I21" s="14">
        <v>10</v>
      </c>
      <c r="J21" s="8" t="s">
        <v>26</v>
      </c>
    </row>
    <row r="22" ht="31" customHeight="1" spans="1:10">
      <c r="A22" s="3" t="s">
        <v>120</v>
      </c>
      <c r="B22" s="3"/>
      <c r="C22" s="3"/>
      <c r="D22" s="3"/>
      <c r="E22" s="3"/>
      <c r="F22" s="3"/>
      <c r="G22" s="3"/>
      <c r="H22" s="3"/>
      <c r="I22" s="3"/>
      <c r="J22" s="3"/>
    </row>
    <row r="23" ht="35" customHeight="1" spans="1:10">
      <c r="A23" s="3" t="s">
        <v>121</v>
      </c>
      <c r="B23" s="3">
        <v>100</v>
      </c>
      <c r="C23" s="3"/>
      <c r="D23" s="3"/>
      <c r="E23" s="3"/>
      <c r="F23" s="3"/>
      <c r="G23" s="3"/>
      <c r="H23" s="3"/>
      <c r="I23" s="3">
        <f>SUM(I5,I13:I21)</f>
        <v>100</v>
      </c>
      <c r="J23" s="3" t="s">
        <v>18</v>
      </c>
    </row>
    <row r="24" ht="6" customHeight="1" spans="1:10">
      <c r="A24" s="16" t="s">
        <v>122</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ht="24" customHeight="1" spans="1:10">
      <c r="A28" s="17"/>
      <c r="B28" s="17"/>
      <c r="C28" s="17"/>
      <c r="D28" s="17"/>
      <c r="E28" s="17"/>
      <c r="F28" s="17"/>
      <c r="G28" s="17"/>
      <c r="H28" s="17"/>
      <c r="I28" s="17"/>
      <c r="J28"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8"/>
  <sheetViews>
    <sheetView topLeftCell="A10" workbookViewId="0">
      <selection activeCell="J23" sqref="A2:J23"/>
    </sheetView>
  </sheetViews>
  <sheetFormatPr defaultColWidth="9" defaultRowHeight="14.25"/>
  <cols>
    <col min="1" max="1" width="11.5" customWidth="1"/>
    <col min="2" max="2" width="21.2583333333333" customWidth="1"/>
    <col min="3" max="3" width="41.625" customWidth="1"/>
    <col min="5" max="5" width="26" customWidth="1"/>
    <col min="7" max="7" width="10.7583333333333" customWidth="1"/>
    <col min="10" max="10" width="14.125" customWidth="1"/>
  </cols>
  <sheetData>
    <row r="1" ht="27" spans="1:10">
      <c r="A1" s="2" t="s">
        <v>81</v>
      </c>
      <c r="B1" s="2"/>
      <c r="C1" s="2"/>
      <c r="D1" s="2"/>
      <c r="E1" s="2"/>
      <c r="F1" s="2"/>
      <c r="G1" s="2"/>
      <c r="H1" s="2"/>
      <c r="I1" s="2"/>
      <c r="J1" s="2"/>
    </row>
    <row r="2" ht="26" customHeight="1" spans="1:10">
      <c r="A2" s="3" t="s">
        <v>82</v>
      </c>
      <c r="B2" s="4" t="s">
        <v>123</v>
      </c>
      <c r="C2" s="5"/>
      <c r="D2" s="5"/>
      <c r="E2" s="5"/>
      <c r="F2" s="5"/>
      <c r="G2" s="5"/>
      <c r="H2" s="5"/>
      <c r="I2" s="5"/>
      <c r="J2" s="18"/>
    </row>
    <row r="3" ht="26" customHeight="1" spans="1:10">
      <c r="A3" s="3" t="s">
        <v>84</v>
      </c>
      <c r="B3" s="3" t="s">
        <v>30</v>
      </c>
      <c r="C3" s="3"/>
      <c r="D3" s="3"/>
      <c r="E3" s="6" t="s">
        <v>85</v>
      </c>
      <c r="F3" s="3" t="s">
        <v>30</v>
      </c>
      <c r="G3" s="3"/>
      <c r="H3" s="3"/>
      <c r="I3" s="3"/>
      <c r="J3" s="3"/>
    </row>
    <row r="4" ht="37" customHeight="1" spans="1:10">
      <c r="A4" s="3" t="s">
        <v>86</v>
      </c>
      <c r="B4" s="3"/>
      <c r="C4" s="6" t="s">
        <v>33</v>
      </c>
      <c r="D4" s="6" t="s">
        <v>87</v>
      </c>
      <c r="E4" s="6" t="s">
        <v>88</v>
      </c>
      <c r="F4" s="3" t="s">
        <v>89</v>
      </c>
      <c r="G4" s="3"/>
      <c r="H4" s="3" t="s">
        <v>90</v>
      </c>
      <c r="I4" s="3" t="s">
        <v>91</v>
      </c>
      <c r="J4" s="3"/>
    </row>
    <row r="5" ht="31" customHeight="1" spans="1:10">
      <c r="A5" s="3"/>
      <c r="B5" s="3" t="s">
        <v>40</v>
      </c>
      <c r="C5" s="3">
        <v>3</v>
      </c>
      <c r="D5" s="3">
        <v>1.41</v>
      </c>
      <c r="E5" s="3">
        <v>1.41</v>
      </c>
      <c r="F5" s="3">
        <v>10</v>
      </c>
      <c r="G5" s="3"/>
      <c r="H5" s="7">
        <f>E5/D5</f>
        <v>1</v>
      </c>
      <c r="I5" s="3">
        <v>10</v>
      </c>
      <c r="J5" s="3"/>
    </row>
    <row r="6" ht="31" customHeight="1" spans="1:10">
      <c r="A6" s="3"/>
      <c r="B6" s="3" t="s">
        <v>43</v>
      </c>
      <c r="C6" s="3">
        <v>3</v>
      </c>
      <c r="D6" s="3">
        <v>1.41</v>
      </c>
      <c r="E6" s="3">
        <v>1.41</v>
      </c>
      <c r="F6" s="3" t="s">
        <v>45</v>
      </c>
      <c r="G6" s="3"/>
      <c r="H6" s="3" t="s">
        <v>45</v>
      </c>
      <c r="I6" s="3" t="s">
        <v>45</v>
      </c>
      <c r="J6" s="3"/>
    </row>
    <row r="7" ht="31" customHeight="1" spans="1:10">
      <c r="A7" s="3"/>
      <c r="B7" s="3" t="s">
        <v>92</v>
      </c>
      <c r="C7" s="3" t="s">
        <v>45</v>
      </c>
      <c r="D7" s="3" t="s">
        <v>45</v>
      </c>
      <c r="E7" s="3" t="s">
        <v>45</v>
      </c>
      <c r="F7" s="3" t="s">
        <v>45</v>
      </c>
      <c r="G7" s="3"/>
      <c r="H7" s="3" t="s">
        <v>45</v>
      </c>
      <c r="I7" s="3" t="s">
        <v>45</v>
      </c>
      <c r="J7" s="3"/>
    </row>
    <row r="8" ht="31" customHeight="1" spans="1:10">
      <c r="A8" s="3"/>
      <c r="B8" s="3" t="s">
        <v>93</v>
      </c>
      <c r="C8" s="3" t="s">
        <v>45</v>
      </c>
      <c r="D8" s="3" t="s">
        <v>45</v>
      </c>
      <c r="E8" s="3" t="s">
        <v>45</v>
      </c>
      <c r="F8" s="3" t="s">
        <v>45</v>
      </c>
      <c r="G8" s="3"/>
      <c r="H8" s="3" t="s">
        <v>45</v>
      </c>
      <c r="I8" s="3" t="s">
        <v>45</v>
      </c>
      <c r="J8" s="3"/>
    </row>
    <row r="9" ht="29" customHeight="1" spans="1:10">
      <c r="A9" s="8" t="s">
        <v>94</v>
      </c>
      <c r="B9" s="8"/>
      <c r="C9" s="8"/>
      <c r="D9" s="8"/>
      <c r="E9" s="8"/>
      <c r="F9" s="8"/>
      <c r="G9" s="8" t="s">
        <v>95</v>
      </c>
      <c r="H9" s="8"/>
      <c r="I9" s="8"/>
      <c r="J9" s="8"/>
    </row>
    <row r="10" ht="71" customHeight="1" spans="1:10">
      <c r="A10" s="8" t="s">
        <v>96</v>
      </c>
      <c r="B10" s="9" t="s">
        <v>124</v>
      </c>
      <c r="C10" s="9"/>
      <c r="D10" s="9"/>
      <c r="E10" s="9"/>
      <c r="F10" s="9"/>
      <c r="G10" s="9" t="s">
        <v>124</v>
      </c>
      <c r="H10" s="9"/>
      <c r="I10" s="9"/>
      <c r="J10" s="9"/>
    </row>
    <row r="11" ht="30" customHeight="1" spans="1:10">
      <c r="A11" s="8" t="s">
        <v>50</v>
      </c>
      <c r="B11" s="8"/>
      <c r="C11" s="8"/>
      <c r="D11" s="8" t="s">
        <v>98</v>
      </c>
      <c r="E11" s="8"/>
      <c r="F11" s="8"/>
      <c r="G11" s="8" t="s">
        <v>99</v>
      </c>
      <c r="H11" s="8"/>
      <c r="I11" s="8"/>
      <c r="J11" s="8"/>
    </row>
    <row r="12" s="1" customFormat="1" ht="48" customHeight="1" spans="1:10">
      <c r="A12" s="3" t="s">
        <v>56</v>
      </c>
      <c r="B12" s="3" t="s">
        <v>57</v>
      </c>
      <c r="C12" s="6" t="s">
        <v>58</v>
      </c>
      <c r="D12" s="6" t="s">
        <v>51</v>
      </c>
      <c r="E12" s="3" t="s">
        <v>52</v>
      </c>
      <c r="F12" s="10" t="s">
        <v>53</v>
      </c>
      <c r="G12" s="10" t="s">
        <v>54</v>
      </c>
      <c r="H12" s="8" t="s">
        <v>89</v>
      </c>
      <c r="I12" s="8" t="s">
        <v>91</v>
      </c>
      <c r="J12" s="8" t="s">
        <v>55</v>
      </c>
    </row>
    <row r="13" ht="31" customHeight="1" spans="1:10">
      <c r="A13" s="3" t="s">
        <v>59</v>
      </c>
      <c r="B13" s="3" t="s">
        <v>60</v>
      </c>
      <c r="C13" s="15" t="s">
        <v>125</v>
      </c>
      <c r="D13" s="12" t="s">
        <v>62</v>
      </c>
      <c r="E13" s="12" t="s">
        <v>101</v>
      </c>
      <c r="F13" s="15" t="s">
        <v>102</v>
      </c>
      <c r="G13" s="15" t="s">
        <v>103</v>
      </c>
      <c r="H13" s="14">
        <v>10</v>
      </c>
      <c r="I13" s="14">
        <v>10</v>
      </c>
      <c r="J13" s="8" t="s">
        <v>26</v>
      </c>
    </row>
    <row r="14" ht="31" customHeight="1" spans="1:10">
      <c r="A14" s="3"/>
      <c r="B14" s="3" t="s">
        <v>65</v>
      </c>
      <c r="C14" s="15" t="s">
        <v>104</v>
      </c>
      <c r="D14" s="12" t="s">
        <v>62</v>
      </c>
      <c r="E14" s="12" t="s">
        <v>101</v>
      </c>
      <c r="F14" s="15" t="s">
        <v>102</v>
      </c>
      <c r="G14" s="15" t="s">
        <v>103</v>
      </c>
      <c r="H14" s="14">
        <v>10</v>
      </c>
      <c r="I14" s="14">
        <v>10</v>
      </c>
      <c r="J14" s="8" t="s">
        <v>26</v>
      </c>
    </row>
    <row r="15" ht="31" customHeight="1" spans="1:10">
      <c r="A15" s="3"/>
      <c r="B15" s="3" t="s">
        <v>68</v>
      </c>
      <c r="C15" s="15" t="s">
        <v>105</v>
      </c>
      <c r="D15" s="12" t="s">
        <v>106</v>
      </c>
      <c r="E15" s="12" t="s">
        <v>126</v>
      </c>
      <c r="F15" s="15" t="s">
        <v>64</v>
      </c>
      <c r="G15" s="15" t="s">
        <v>108</v>
      </c>
      <c r="H15" s="14">
        <v>10</v>
      </c>
      <c r="I15" s="14">
        <v>10</v>
      </c>
      <c r="J15" s="8" t="s">
        <v>26</v>
      </c>
    </row>
    <row r="16" ht="31" customHeight="1" spans="1:10">
      <c r="A16" s="3"/>
      <c r="B16" s="3" t="s">
        <v>109</v>
      </c>
      <c r="C16" s="15" t="s">
        <v>110</v>
      </c>
      <c r="D16" s="12" t="s">
        <v>62</v>
      </c>
      <c r="E16" s="12" t="s">
        <v>101</v>
      </c>
      <c r="F16" s="15" t="s">
        <v>75</v>
      </c>
      <c r="G16" s="15" t="s">
        <v>103</v>
      </c>
      <c r="H16" s="14">
        <v>20</v>
      </c>
      <c r="I16" s="14">
        <v>20</v>
      </c>
      <c r="J16" s="8" t="s">
        <v>26</v>
      </c>
    </row>
    <row r="17" ht="47" customHeight="1" spans="1:10">
      <c r="A17" s="3" t="s">
        <v>71</v>
      </c>
      <c r="B17" s="3" t="s">
        <v>111</v>
      </c>
      <c r="C17" s="12" t="s">
        <v>112</v>
      </c>
      <c r="D17" s="12" t="s">
        <v>74</v>
      </c>
      <c r="E17" s="12" t="s">
        <v>113</v>
      </c>
      <c r="F17" s="15" t="s">
        <v>75</v>
      </c>
      <c r="G17" s="15" t="s">
        <v>103</v>
      </c>
      <c r="H17" s="14">
        <v>5</v>
      </c>
      <c r="I17" s="14">
        <v>5</v>
      </c>
      <c r="J17" s="8" t="s">
        <v>26</v>
      </c>
    </row>
    <row r="18" ht="31" customHeight="1" spans="1:10">
      <c r="A18" s="3"/>
      <c r="B18" s="3" t="s">
        <v>72</v>
      </c>
      <c r="C18" s="12" t="s">
        <v>127</v>
      </c>
      <c r="D18" s="12" t="s">
        <v>74</v>
      </c>
      <c r="E18" s="12" t="s">
        <v>113</v>
      </c>
      <c r="F18" s="15" t="s">
        <v>75</v>
      </c>
      <c r="G18" s="15" t="s">
        <v>103</v>
      </c>
      <c r="H18" s="14">
        <v>5</v>
      </c>
      <c r="I18" s="14">
        <v>5</v>
      </c>
      <c r="J18" s="8" t="s">
        <v>26</v>
      </c>
    </row>
    <row r="19" ht="31" customHeight="1" spans="1:10">
      <c r="A19" s="3"/>
      <c r="B19" s="3" t="s">
        <v>115</v>
      </c>
      <c r="C19" s="12" t="s">
        <v>128</v>
      </c>
      <c r="D19" s="12" t="s">
        <v>62</v>
      </c>
      <c r="E19" s="12" t="s">
        <v>103</v>
      </c>
      <c r="F19" s="15" t="s">
        <v>75</v>
      </c>
      <c r="G19" s="15" t="s">
        <v>103</v>
      </c>
      <c r="H19" s="14">
        <v>10</v>
      </c>
      <c r="I19" s="14">
        <v>10</v>
      </c>
      <c r="J19" s="8" t="s">
        <v>26</v>
      </c>
    </row>
    <row r="20" ht="31" customHeight="1" spans="1:10">
      <c r="A20" s="3"/>
      <c r="B20" s="3" t="s">
        <v>118</v>
      </c>
      <c r="C20" s="12" t="s">
        <v>129</v>
      </c>
      <c r="D20" s="12" t="s">
        <v>74</v>
      </c>
      <c r="E20" s="12" t="s">
        <v>113</v>
      </c>
      <c r="F20" s="15" t="s">
        <v>75</v>
      </c>
      <c r="G20" s="15" t="s">
        <v>103</v>
      </c>
      <c r="H20" s="14">
        <v>10</v>
      </c>
      <c r="I20" s="14">
        <v>10</v>
      </c>
      <c r="J20" s="8" t="s">
        <v>26</v>
      </c>
    </row>
    <row r="21" ht="41" customHeight="1" spans="1:10">
      <c r="A21" s="3" t="s">
        <v>76</v>
      </c>
      <c r="B21" s="6" t="s">
        <v>77</v>
      </c>
      <c r="C21" s="15" t="s">
        <v>76</v>
      </c>
      <c r="D21" s="12" t="s">
        <v>74</v>
      </c>
      <c r="E21" s="12" t="s">
        <v>113</v>
      </c>
      <c r="F21" s="15" t="s">
        <v>75</v>
      </c>
      <c r="G21" s="15" t="s">
        <v>103</v>
      </c>
      <c r="H21" s="14">
        <v>10</v>
      </c>
      <c r="I21" s="14">
        <v>10</v>
      </c>
      <c r="J21" s="8" t="s">
        <v>26</v>
      </c>
    </row>
    <row r="22" ht="31" customHeight="1" spans="1:10">
      <c r="A22" s="3" t="s">
        <v>120</v>
      </c>
      <c r="B22" s="3"/>
      <c r="C22" s="3" t="s">
        <v>26</v>
      </c>
      <c r="D22" s="3"/>
      <c r="E22" s="3"/>
      <c r="F22" s="3"/>
      <c r="G22" s="3"/>
      <c r="H22" s="3"/>
      <c r="I22" s="3"/>
      <c r="J22" s="3"/>
    </row>
    <row r="23" ht="35" customHeight="1" spans="1:10">
      <c r="A23" s="3" t="s">
        <v>121</v>
      </c>
      <c r="B23" s="3">
        <v>100</v>
      </c>
      <c r="C23" s="3"/>
      <c r="D23" s="3"/>
      <c r="E23" s="3"/>
      <c r="F23" s="3"/>
      <c r="G23" s="3"/>
      <c r="H23" s="3"/>
      <c r="I23" s="3">
        <f>SUM(I5,I13:I21)</f>
        <v>100</v>
      </c>
      <c r="J23" s="3" t="s">
        <v>18</v>
      </c>
    </row>
    <row r="24" ht="6" customHeight="1" spans="1:10">
      <c r="A24" s="16" t="s">
        <v>122</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ht="24" customHeight="1" spans="1:10">
      <c r="A28" s="17"/>
      <c r="B28" s="17"/>
      <c r="C28" s="17"/>
      <c r="D28" s="17"/>
      <c r="E28" s="17"/>
      <c r="F28" s="17"/>
      <c r="G28" s="17"/>
      <c r="H28" s="17"/>
      <c r="I28" s="17"/>
      <c r="J28"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8"/>
  <sheetViews>
    <sheetView topLeftCell="A11" workbookViewId="0">
      <selection activeCell="F12" sqref="F$1:F$1048576"/>
    </sheetView>
  </sheetViews>
  <sheetFormatPr defaultColWidth="9" defaultRowHeight="14.25"/>
  <cols>
    <col min="1" max="1" width="11.5" customWidth="1"/>
    <col min="2" max="2" width="21.2583333333333" customWidth="1"/>
    <col min="3" max="3" width="29.125" customWidth="1"/>
    <col min="5" max="5" width="30.5" customWidth="1"/>
    <col min="7" max="7" width="10.7583333333333" customWidth="1"/>
    <col min="10" max="10" width="14.125" customWidth="1"/>
  </cols>
  <sheetData>
    <row r="1" ht="27" spans="1:10">
      <c r="A1" s="2" t="s">
        <v>81</v>
      </c>
      <c r="B1" s="2"/>
      <c r="C1" s="2"/>
      <c r="D1" s="2"/>
      <c r="E1" s="2"/>
      <c r="F1" s="2"/>
      <c r="G1" s="2"/>
      <c r="H1" s="2"/>
      <c r="I1" s="2"/>
      <c r="J1" s="2"/>
    </row>
    <row r="2" ht="26" customHeight="1" spans="1:10">
      <c r="A2" s="3" t="s">
        <v>82</v>
      </c>
      <c r="B2" s="4" t="s">
        <v>130</v>
      </c>
      <c r="C2" s="5"/>
      <c r="D2" s="5"/>
      <c r="E2" s="5"/>
      <c r="F2" s="5"/>
      <c r="G2" s="5"/>
      <c r="H2" s="5"/>
      <c r="I2" s="5"/>
      <c r="J2" s="18"/>
    </row>
    <row r="3" ht="26" customHeight="1" spans="1:10">
      <c r="A3" s="3" t="s">
        <v>84</v>
      </c>
      <c r="B3" s="3" t="s">
        <v>30</v>
      </c>
      <c r="C3" s="3"/>
      <c r="D3" s="3"/>
      <c r="E3" s="6" t="s">
        <v>85</v>
      </c>
      <c r="F3" s="3" t="s">
        <v>30</v>
      </c>
      <c r="G3" s="3"/>
      <c r="H3" s="3"/>
      <c r="I3" s="3"/>
      <c r="J3" s="3"/>
    </row>
    <row r="4" ht="37" customHeight="1" spans="1:10">
      <c r="A4" s="3" t="s">
        <v>86</v>
      </c>
      <c r="B4" s="3"/>
      <c r="C4" s="6" t="s">
        <v>33</v>
      </c>
      <c r="D4" s="6" t="s">
        <v>87</v>
      </c>
      <c r="E4" s="6" t="s">
        <v>88</v>
      </c>
      <c r="F4" s="3" t="s">
        <v>89</v>
      </c>
      <c r="G4" s="3"/>
      <c r="H4" s="3" t="s">
        <v>90</v>
      </c>
      <c r="I4" s="3" t="s">
        <v>91</v>
      </c>
      <c r="J4" s="3"/>
    </row>
    <row r="5" ht="31" customHeight="1" spans="1:10">
      <c r="A5" s="3"/>
      <c r="B5" s="3" t="s">
        <v>40</v>
      </c>
      <c r="C5" s="3">
        <v>5</v>
      </c>
      <c r="D5" s="3">
        <v>4</v>
      </c>
      <c r="E5" s="3">
        <v>4</v>
      </c>
      <c r="F5" s="3">
        <v>10</v>
      </c>
      <c r="G5" s="3"/>
      <c r="H5" s="7">
        <f>E5/D5</f>
        <v>1</v>
      </c>
      <c r="I5" s="3">
        <v>10</v>
      </c>
      <c r="J5" s="3"/>
    </row>
    <row r="6" ht="31" customHeight="1" spans="1:10">
      <c r="A6" s="3"/>
      <c r="B6" s="3" t="s">
        <v>43</v>
      </c>
      <c r="C6" s="3">
        <v>5</v>
      </c>
      <c r="D6" s="3">
        <v>4</v>
      </c>
      <c r="E6" s="3">
        <v>4</v>
      </c>
      <c r="F6" s="3" t="s">
        <v>45</v>
      </c>
      <c r="G6" s="3"/>
      <c r="H6" s="3" t="s">
        <v>45</v>
      </c>
      <c r="I6" s="3" t="s">
        <v>45</v>
      </c>
      <c r="J6" s="3"/>
    </row>
    <row r="7" ht="31" customHeight="1" spans="1:10">
      <c r="A7" s="3"/>
      <c r="B7" s="3" t="s">
        <v>92</v>
      </c>
      <c r="C7" s="3" t="s">
        <v>45</v>
      </c>
      <c r="D7" s="3" t="s">
        <v>45</v>
      </c>
      <c r="E7" s="3" t="s">
        <v>45</v>
      </c>
      <c r="F7" s="3" t="s">
        <v>45</v>
      </c>
      <c r="G7" s="3"/>
      <c r="H7" s="3" t="s">
        <v>45</v>
      </c>
      <c r="I7" s="3" t="s">
        <v>45</v>
      </c>
      <c r="J7" s="3"/>
    </row>
    <row r="8" ht="31" customHeight="1" spans="1:10">
      <c r="A8" s="3"/>
      <c r="B8" s="3" t="s">
        <v>93</v>
      </c>
      <c r="C8" s="3" t="s">
        <v>45</v>
      </c>
      <c r="D8" s="3" t="s">
        <v>45</v>
      </c>
      <c r="E8" s="3" t="s">
        <v>45</v>
      </c>
      <c r="F8" s="3" t="s">
        <v>45</v>
      </c>
      <c r="G8" s="3"/>
      <c r="H8" s="3" t="s">
        <v>45</v>
      </c>
      <c r="I8" s="3" t="s">
        <v>45</v>
      </c>
      <c r="J8" s="3"/>
    </row>
    <row r="9" ht="29" customHeight="1" spans="1:10">
      <c r="A9" s="8" t="s">
        <v>94</v>
      </c>
      <c r="B9" s="8"/>
      <c r="C9" s="8"/>
      <c r="D9" s="8"/>
      <c r="E9" s="8"/>
      <c r="F9" s="8"/>
      <c r="G9" s="8" t="s">
        <v>95</v>
      </c>
      <c r="H9" s="8"/>
      <c r="I9" s="8"/>
      <c r="J9" s="8"/>
    </row>
    <row r="10" ht="71" customHeight="1" spans="1:10">
      <c r="A10" s="8" t="s">
        <v>96</v>
      </c>
      <c r="B10" s="9" t="s">
        <v>124</v>
      </c>
      <c r="C10" s="9"/>
      <c r="D10" s="9"/>
      <c r="E10" s="9"/>
      <c r="F10" s="9"/>
      <c r="G10" s="9" t="s">
        <v>124</v>
      </c>
      <c r="H10" s="9"/>
      <c r="I10" s="9"/>
      <c r="J10" s="9"/>
    </row>
    <row r="11" ht="30" customHeight="1" spans="1:10">
      <c r="A11" s="8" t="s">
        <v>50</v>
      </c>
      <c r="B11" s="8"/>
      <c r="C11" s="8"/>
      <c r="D11" s="8" t="s">
        <v>98</v>
      </c>
      <c r="E11" s="8"/>
      <c r="F11" s="8"/>
      <c r="G11" s="8" t="s">
        <v>99</v>
      </c>
      <c r="H11" s="8"/>
      <c r="I11" s="8"/>
      <c r="J11" s="8"/>
    </row>
    <row r="12" s="1" customFormat="1" ht="48" customHeight="1" spans="1:10">
      <c r="A12" s="3" t="s">
        <v>56</v>
      </c>
      <c r="B12" s="3" t="s">
        <v>57</v>
      </c>
      <c r="C12" s="6" t="s">
        <v>58</v>
      </c>
      <c r="D12" s="6" t="s">
        <v>51</v>
      </c>
      <c r="E12" s="3" t="s">
        <v>52</v>
      </c>
      <c r="F12" s="10" t="s">
        <v>53</v>
      </c>
      <c r="G12" s="10" t="s">
        <v>54</v>
      </c>
      <c r="H12" s="8" t="s">
        <v>89</v>
      </c>
      <c r="I12" s="8" t="s">
        <v>91</v>
      </c>
      <c r="J12" s="8" t="s">
        <v>55</v>
      </c>
    </row>
    <row r="13" ht="31" customHeight="1" spans="1:10">
      <c r="A13" s="3" t="s">
        <v>59</v>
      </c>
      <c r="B13" s="3" t="s">
        <v>60</v>
      </c>
      <c r="C13" s="12" t="s">
        <v>131</v>
      </c>
      <c r="D13" s="12" t="s">
        <v>62</v>
      </c>
      <c r="E13" s="12" t="s">
        <v>101</v>
      </c>
      <c r="F13" s="15" t="s">
        <v>102</v>
      </c>
      <c r="G13" s="15" t="s">
        <v>103</v>
      </c>
      <c r="H13" s="14">
        <v>10</v>
      </c>
      <c r="I13" s="14">
        <v>10</v>
      </c>
      <c r="J13" s="19" t="s">
        <v>26</v>
      </c>
    </row>
    <row r="14" ht="31" customHeight="1" spans="1:10">
      <c r="A14" s="3"/>
      <c r="B14" s="3" t="s">
        <v>65</v>
      </c>
      <c r="C14" s="12" t="s">
        <v>132</v>
      </c>
      <c r="D14" s="12" t="s">
        <v>62</v>
      </c>
      <c r="E14" s="12" t="s">
        <v>101</v>
      </c>
      <c r="F14" s="15" t="s">
        <v>102</v>
      </c>
      <c r="G14" s="15" t="s">
        <v>103</v>
      </c>
      <c r="H14" s="14">
        <v>10</v>
      </c>
      <c r="I14" s="14">
        <v>10</v>
      </c>
      <c r="J14" s="19" t="s">
        <v>26</v>
      </c>
    </row>
    <row r="15" ht="31" customHeight="1" spans="1:10">
      <c r="A15" s="3"/>
      <c r="B15" s="3" t="s">
        <v>68</v>
      </c>
      <c r="C15" s="12" t="s">
        <v>105</v>
      </c>
      <c r="D15" s="12" t="s">
        <v>106</v>
      </c>
      <c r="E15" s="12" t="s">
        <v>107</v>
      </c>
      <c r="F15" s="15" t="s">
        <v>64</v>
      </c>
      <c r="G15" s="15" t="s">
        <v>108</v>
      </c>
      <c r="H15" s="14">
        <v>10</v>
      </c>
      <c r="I15" s="14">
        <v>10</v>
      </c>
      <c r="J15" s="19" t="s">
        <v>26</v>
      </c>
    </row>
    <row r="16" ht="31" customHeight="1" spans="1:10">
      <c r="A16" s="3"/>
      <c r="B16" s="3" t="s">
        <v>109</v>
      </c>
      <c r="C16" s="15" t="s">
        <v>133</v>
      </c>
      <c r="D16" s="12" t="s">
        <v>62</v>
      </c>
      <c r="E16" s="12" t="s">
        <v>101</v>
      </c>
      <c r="F16" s="15" t="s">
        <v>75</v>
      </c>
      <c r="G16" s="15" t="s">
        <v>103</v>
      </c>
      <c r="H16" s="14">
        <v>20</v>
      </c>
      <c r="I16" s="14">
        <v>20</v>
      </c>
      <c r="J16" s="19" t="s">
        <v>26</v>
      </c>
    </row>
    <row r="17" ht="47" customHeight="1" spans="1:10">
      <c r="A17" s="3" t="s">
        <v>71</v>
      </c>
      <c r="B17" s="3" t="s">
        <v>111</v>
      </c>
      <c r="C17" s="12" t="s">
        <v>134</v>
      </c>
      <c r="D17" s="12" t="s">
        <v>62</v>
      </c>
      <c r="E17" s="12" t="s">
        <v>135</v>
      </c>
      <c r="F17" s="15"/>
      <c r="G17" s="15" t="s">
        <v>103</v>
      </c>
      <c r="H17" s="14">
        <v>5</v>
      </c>
      <c r="I17" s="14">
        <v>5</v>
      </c>
      <c r="J17" s="19" t="s">
        <v>26</v>
      </c>
    </row>
    <row r="18" ht="31" customHeight="1" spans="1:10">
      <c r="A18" s="3"/>
      <c r="B18" s="3" t="s">
        <v>72</v>
      </c>
      <c r="C18" s="12" t="s">
        <v>136</v>
      </c>
      <c r="D18" s="12" t="s">
        <v>62</v>
      </c>
      <c r="E18" s="12" t="s">
        <v>137</v>
      </c>
      <c r="F18" s="15" t="s">
        <v>75</v>
      </c>
      <c r="G18" s="15" t="s">
        <v>103</v>
      </c>
      <c r="H18" s="14">
        <v>5</v>
      </c>
      <c r="I18" s="14">
        <v>5</v>
      </c>
      <c r="J18" s="19" t="s">
        <v>26</v>
      </c>
    </row>
    <row r="19" ht="31" customHeight="1" spans="1:10">
      <c r="A19" s="3"/>
      <c r="B19" s="3" t="s">
        <v>115</v>
      </c>
      <c r="C19" s="12" t="s">
        <v>116</v>
      </c>
      <c r="D19" s="12" t="s">
        <v>62</v>
      </c>
      <c r="E19" s="12" t="s">
        <v>117</v>
      </c>
      <c r="F19" s="15" t="s">
        <v>75</v>
      </c>
      <c r="G19" s="15" t="s">
        <v>103</v>
      </c>
      <c r="H19" s="14">
        <v>10</v>
      </c>
      <c r="I19" s="14">
        <v>10</v>
      </c>
      <c r="J19" s="19" t="s">
        <v>26</v>
      </c>
    </row>
    <row r="20" ht="31" customHeight="1" spans="1:10">
      <c r="A20" s="3"/>
      <c r="B20" s="3" t="s">
        <v>118</v>
      </c>
      <c r="C20" s="12" t="s">
        <v>138</v>
      </c>
      <c r="D20" s="12" t="s">
        <v>62</v>
      </c>
      <c r="E20" s="12" t="s">
        <v>137</v>
      </c>
      <c r="F20" s="15" t="s">
        <v>75</v>
      </c>
      <c r="G20" s="15" t="s">
        <v>103</v>
      </c>
      <c r="H20" s="14">
        <v>10</v>
      </c>
      <c r="I20" s="14">
        <v>10</v>
      </c>
      <c r="J20" s="19" t="s">
        <v>26</v>
      </c>
    </row>
    <row r="21" ht="41" customHeight="1" spans="1:10">
      <c r="A21" s="3" t="s">
        <v>76</v>
      </c>
      <c r="B21" s="6" t="s">
        <v>77</v>
      </c>
      <c r="C21" s="15" t="s">
        <v>76</v>
      </c>
      <c r="D21" s="12" t="s">
        <v>74</v>
      </c>
      <c r="E21" s="12" t="s">
        <v>113</v>
      </c>
      <c r="F21" s="15" t="s">
        <v>75</v>
      </c>
      <c r="G21" s="15" t="s">
        <v>103</v>
      </c>
      <c r="H21" s="14">
        <v>10</v>
      </c>
      <c r="I21" s="14">
        <v>10</v>
      </c>
      <c r="J21" s="19" t="s">
        <v>26</v>
      </c>
    </row>
    <row r="22" ht="31" customHeight="1" spans="1:10">
      <c r="A22" s="3" t="s">
        <v>120</v>
      </c>
      <c r="B22" s="3"/>
      <c r="C22" s="3" t="s">
        <v>26</v>
      </c>
      <c r="D22" s="3"/>
      <c r="E22" s="3"/>
      <c r="F22" s="3"/>
      <c r="G22" s="3"/>
      <c r="H22" s="3"/>
      <c r="I22" s="3"/>
      <c r="J22" s="3"/>
    </row>
    <row r="23" ht="35" customHeight="1" spans="1:10">
      <c r="A23" s="3" t="s">
        <v>121</v>
      </c>
      <c r="B23" s="3">
        <v>100</v>
      </c>
      <c r="C23" s="3"/>
      <c r="D23" s="3"/>
      <c r="E23" s="3"/>
      <c r="F23" s="3"/>
      <c r="G23" s="3"/>
      <c r="H23" s="3"/>
      <c r="I23" s="3">
        <f>SUM(I5,I13:I21)</f>
        <v>100</v>
      </c>
      <c r="J23" s="3" t="s">
        <v>18</v>
      </c>
    </row>
    <row r="24" ht="6" customHeight="1" spans="1:10">
      <c r="A24" s="16" t="s">
        <v>122</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ht="24" customHeight="1" spans="1:10">
      <c r="A28" s="17"/>
      <c r="B28" s="17"/>
      <c r="C28" s="17"/>
      <c r="D28" s="17"/>
      <c r="E28" s="17"/>
      <c r="F28" s="17"/>
      <c r="G28" s="17"/>
      <c r="H28" s="17"/>
      <c r="I28" s="17"/>
      <c r="J28"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8"/>
  <sheetViews>
    <sheetView tabSelected="1" topLeftCell="A9" workbookViewId="0">
      <selection activeCell="I20" sqref="I20"/>
    </sheetView>
  </sheetViews>
  <sheetFormatPr defaultColWidth="9" defaultRowHeight="14.25"/>
  <cols>
    <col min="1" max="1" width="11.5" customWidth="1"/>
    <col min="2" max="2" width="21.2583333333333" customWidth="1"/>
    <col min="3" max="3" width="34.125" customWidth="1"/>
    <col min="5" max="5" width="26.375" customWidth="1"/>
    <col min="7" max="7" width="10.7583333333333" customWidth="1"/>
    <col min="10" max="10" width="14.125" customWidth="1"/>
  </cols>
  <sheetData>
    <row r="1" ht="27" spans="1:10">
      <c r="A1" s="2" t="s">
        <v>81</v>
      </c>
      <c r="B1" s="2"/>
      <c r="C1" s="2"/>
      <c r="D1" s="2"/>
      <c r="E1" s="2"/>
      <c r="F1" s="2"/>
      <c r="G1" s="2"/>
      <c r="H1" s="2"/>
      <c r="I1" s="2"/>
      <c r="J1" s="2"/>
    </row>
    <row r="2" ht="26" customHeight="1" spans="1:10">
      <c r="A2" s="3" t="s">
        <v>82</v>
      </c>
      <c r="B2" s="4" t="s">
        <v>139</v>
      </c>
      <c r="C2" s="5"/>
      <c r="D2" s="5"/>
      <c r="E2" s="5"/>
      <c r="F2" s="5"/>
      <c r="G2" s="5"/>
      <c r="H2" s="5"/>
      <c r="I2" s="5"/>
      <c r="J2" s="18"/>
    </row>
    <row r="3" ht="26" customHeight="1" spans="1:10">
      <c r="A3" s="3" t="s">
        <v>84</v>
      </c>
      <c r="B3" s="3" t="s">
        <v>30</v>
      </c>
      <c r="C3" s="3"/>
      <c r="D3" s="3"/>
      <c r="E3" s="6" t="s">
        <v>85</v>
      </c>
      <c r="F3" s="3" t="s">
        <v>30</v>
      </c>
      <c r="G3" s="3"/>
      <c r="H3" s="3"/>
      <c r="I3" s="3"/>
      <c r="J3" s="3"/>
    </row>
    <row r="4" ht="37" customHeight="1" spans="1:10">
      <c r="A4" s="3" t="s">
        <v>86</v>
      </c>
      <c r="B4" s="3"/>
      <c r="C4" s="6" t="s">
        <v>33</v>
      </c>
      <c r="D4" s="6" t="s">
        <v>87</v>
      </c>
      <c r="E4" s="6" t="s">
        <v>88</v>
      </c>
      <c r="F4" s="3" t="s">
        <v>89</v>
      </c>
      <c r="G4" s="3"/>
      <c r="H4" s="3" t="s">
        <v>90</v>
      </c>
      <c r="I4" s="3" t="s">
        <v>91</v>
      </c>
      <c r="J4" s="3"/>
    </row>
    <row r="5" ht="31" customHeight="1" spans="1:10">
      <c r="A5" s="3"/>
      <c r="B5" s="3" t="s">
        <v>40</v>
      </c>
      <c r="C5" s="3">
        <v>2</v>
      </c>
      <c r="D5" s="3">
        <v>1.54</v>
      </c>
      <c r="E5" s="3">
        <v>1.54</v>
      </c>
      <c r="F5" s="3">
        <v>10</v>
      </c>
      <c r="G5" s="3"/>
      <c r="H5" s="7">
        <f>E5/D5</f>
        <v>1</v>
      </c>
      <c r="I5" s="3">
        <v>10</v>
      </c>
      <c r="J5" s="3"/>
    </row>
    <row r="6" ht="31" customHeight="1" spans="1:10">
      <c r="A6" s="3"/>
      <c r="B6" s="3" t="s">
        <v>43</v>
      </c>
      <c r="C6" s="3">
        <v>2</v>
      </c>
      <c r="D6" s="3">
        <v>1.54</v>
      </c>
      <c r="E6" s="3">
        <v>1.54</v>
      </c>
      <c r="F6" s="3" t="s">
        <v>45</v>
      </c>
      <c r="G6" s="3"/>
      <c r="H6" s="3" t="s">
        <v>45</v>
      </c>
      <c r="I6" s="3" t="s">
        <v>45</v>
      </c>
      <c r="J6" s="3"/>
    </row>
    <row r="7" ht="31" customHeight="1" spans="1:10">
      <c r="A7" s="3"/>
      <c r="B7" s="3" t="s">
        <v>92</v>
      </c>
      <c r="C7" s="3" t="s">
        <v>45</v>
      </c>
      <c r="D7" s="3" t="s">
        <v>45</v>
      </c>
      <c r="E7" s="3" t="s">
        <v>45</v>
      </c>
      <c r="F7" s="3" t="s">
        <v>45</v>
      </c>
      <c r="G7" s="3"/>
      <c r="H7" s="3" t="s">
        <v>45</v>
      </c>
      <c r="I7" s="3" t="s">
        <v>45</v>
      </c>
      <c r="J7" s="3"/>
    </row>
    <row r="8" ht="31" customHeight="1" spans="1:10">
      <c r="A8" s="3"/>
      <c r="B8" s="3" t="s">
        <v>93</v>
      </c>
      <c r="C8" s="3" t="s">
        <v>45</v>
      </c>
      <c r="D8" s="3" t="s">
        <v>45</v>
      </c>
      <c r="E8" s="3" t="s">
        <v>45</v>
      </c>
      <c r="F8" s="3" t="s">
        <v>45</v>
      </c>
      <c r="G8" s="3"/>
      <c r="H8" s="3" t="s">
        <v>45</v>
      </c>
      <c r="I8" s="3" t="s">
        <v>45</v>
      </c>
      <c r="J8" s="3"/>
    </row>
    <row r="9" ht="29" customHeight="1" spans="1:10">
      <c r="A9" s="8" t="s">
        <v>94</v>
      </c>
      <c r="B9" s="8"/>
      <c r="C9" s="8"/>
      <c r="D9" s="8"/>
      <c r="E9" s="8"/>
      <c r="F9" s="8"/>
      <c r="G9" s="8" t="s">
        <v>95</v>
      </c>
      <c r="H9" s="8"/>
      <c r="I9" s="8"/>
      <c r="J9" s="8"/>
    </row>
    <row r="10" ht="71" customHeight="1" spans="1:10">
      <c r="A10" s="8" t="s">
        <v>96</v>
      </c>
      <c r="B10" s="9" t="s">
        <v>140</v>
      </c>
      <c r="C10" s="9"/>
      <c r="D10" s="9"/>
      <c r="E10" s="9"/>
      <c r="F10" s="9"/>
      <c r="G10" s="9" t="s">
        <v>140</v>
      </c>
      <c r="H10" s="9"/>
      <c r="I10" s="9"/>
      <c r="J10" s="9"/>
    </row>
    <row r="11" ht="30" customHeight="1" spans="1:10">
      <c r="A11" s="8" t="s">
        <v>50</v>
      </c>
      <c r="B11" s="8"/>
      <c r="C11" s="8"/>
      <c r="D11" s="8" t="s">
        <v>98</v>
      </c>
      <c r="E11" s="8"/>
      <c r="F11" s="8"/>
      <c r="G11" s="8" t="s">
        <v>99</v>
      </c>
      <c r="H11" s="8"/>
      <c r="I11" s="8"/>
      <c r="J11" s="8"/>
    </row>
    <row r="12" s="1" customFormat="1" ht="48" customHeight="1" spans="1:10">
      <c r="A12" s="3" t="s">
        <v>56</v>
      </c>
      <c r="B12" s="3" t="s">
        <v>57</v>
      </c>
      <c r="C12" s="6" t="s">
        <v>58</v>
      </c>
      <c r="D12" s="6" t="s">
        <v>51</v>
      </c>
      <c r="E12" s="3" t="s">
        <v>52</v>
      </c>
      <c r="F12" s="10" t="s">
        <v>53</v>
      </c>
      <c r="G12" s="10" t="s">
        <v>54</v>
      </c>
      <c r="H12" s="8" t="s">
        <v>89</v>
      </c>
      <c r="I12" s="8" t="s">
        <v>91</v>
      </c>
      <c r="J12" s="8" t="s">
        <v>55</v>
      </c>
    </row>
    <row r="13" ht="31" customHeight="1" spans="1:10">
      <c r="A13" s="3" t="s">
        <v>59</v>
      </c>
      <c r="B13" s="3" t="s">
        <v>60</v>
      </c>
      <c r="C13" s="11" t="s">
        <v>141</v>
      </c>
      <c r="D13" s="12" t="s">
        <v>106</v>
      </c>
      <c r="E13" s="11">
        <v>20</v>
      </c>
      <c r="F13" s="13" t="s">
        <v>102</v>
      </c>
      <c r="G13" s="13">
        <v>18</v>
      </c>
      <c r="H13" s="14">
        <v>10</v>
      </c>
      <c r="I13" s="14">
        <v>10</v>
      </c>
      <c r="J13" s="8" t="s">
        <v>26</v>
      </c>
    </row>
    <row r="14" ht="31" customHeight="1" spans="1:10">
      <c r="A14" s="3"/>
      <c r="B14" s="3" t="s">
        <v>65</v>
      </c>
      <c r="C14" s="11" t="s">
        <v>142</v>
      </c>
      <c r="D14" s="13" t="s">
        <v>62</v>
      </c>
      <c r="E14" s="11" t="s">
        <v>103</v>
      </c>
      <c r="F14" s="13" t="s">
        <v>75</v>
      </c>
      <c r="G14" s="15" t="s">
        <v>103</v>
      </c>
      <c r="H14" s="14">
        <v>10</v>
      </c>
      <c r="I14" s="14">
        <v>10</v>
      </c>
      <c r="J14" s="8" t="s">
        <v>26</v>
      </c>
    </row>
    <row r="15" ht="31" customHeight="1" spans="1:10">
      <c r="A15" s="3"/>
      <c r="B15" s="3" t="s">
        <v>68</v>
      </c>
      <c r="C15" s="12" t="s">
        <v>105</v>
      </c>
      <c r="D15" s="12" t="s">
        <v>106</v>
      </c>
      <c r="E15" s="12" t="s">
        <v>107</v>
      </c>
      <c r="F15" s="15" t="s">
        <v>64</v>
      </c>
      <c r="G15" s="15" t="s">
        <v>108</v>
      </c>
      <c r="H15" s="14">
        <v>10</v>
      </c>
      <c r="I15" s="14">
        <v>10</v>
      </c>
      <c r="J15" s="8" t="s">
        <v>26</v>
      </c>
    </row>
    <row r="16" ht="31" customHeight="1" spans="1:10">
      <c r="A16" s="3"/>
      <c r="B16" s="3" t="s">
        <v>109</v>
      </c>
      <c r="C16" s="15" t="s">
        <v>143</v>
      </c>
      <c r="D16" s="12" t="s">
        <v>62</v>
      </c>
      <c r="E16" s="12" t="s">
        <v>101</v>
      </c>
      <c r="F16" s="15" t="s">
        <v>75</v>
      </c>
      <c r="G16" s="15" t="s">
        <v>103</v>
      </c>
      <c r="H16" s="14">
        <v>20</v>
      </c>
      <c r="I16" s="14">
        <v>20</v>
      </c>
      <c r="J16" s="8" t="s">
        <v>26</v>
      </c>
    </row>
    <row r="17" ht="47" customHeight="1" spans="1:10">
      <c r="A17" s="3" t="s">
        <v>71</v>
      </c>
      <c r="B17" s="3" t="s">
        <v>111</v>
      </c>
      <c r="C17" s="12" t="s">
        <v>144</v>
      </c>
      <c r="D17" s="12" t="s">
        <v>74</v>
      </c>
      <c r="E17" s="12" t="s">
        <v>113</v>
      </c>
      <c r="F17" s="15" t="s">
        <v>75</v>
      </c>
      <c r="G17" s="15" t="s">
        <v>103</v>
      </c>
      <c r="H17" s="14">
        <v>5</v>
      </c>
      <c r="I17" s="14">
        <v>5</v>
      </c>
      <c r="J17" s="8" t="s">
        <v>26</v>
      </c>
    </row>
    <row r="18" ht="31" customHeight="1" spans="1:10">
      <c r="A18" s="3"/>
      <c r="B18" s="3" t="s">
        <v>72</v>
      </c>
      <c r="C18" s="11" t="s">
        <v>145</v>
      </c>
      <c r="D18" s="12" t="s">
        <v>74</v>
      </c>
      <c r="E18" s="12" t="s">
        <v>113</v>
      </c>
      <c r="F18" s="15" t="s">
        <v>75</v>
      </c>
      <c r="G18" s="15" t="s">
        <v>103</v>
      </c>
      <c r="H18" s="14">
        <v>5</v>
      </c>
      <c r="I18" s="14">
        <v>5</v>
      </c>
      <c r="J18" s="8" t="s">
        <v>26</v>
      </c>
    </row>
    <row r="19" ht="31" customHeight="1" spans="1:10">
      <c r="A19" s="3"/>
      <c r="B19" s="3" t="s">
        <v>115</v>
      </c>
      <c r="C19" s="12" t="s">
        <v>116</v>
      </c>
      <c r="D19" s="12" t="s">
        <v>62</v>
      </c>
      <c r="E19" s="12" t="s">
        <v>103</v>
      </c>
      <c r="F19" s="15" t="s">
        <v>75</v>
      </c>
      <c r="G19" s="15" t="s">
        <v>103</v>
      </c>
      <c r="H19" s="14">
        <v>10</v>
      </c>
      <c r="I19" s="14">
        <v>10</v>
      </c>
      <c r="J19" s="8" t="s">
        <v>26</v>
      </c>
    </row>
    <row r="20" ht="31" customHeight="1" spans="1:10">
      <c r="A20" s="3"/>
      <c r="B20" s="3" t="s">
        <v>118</v>
      </c>
      <c r="C20" s="12" t="s">
        <v>146</v>
      </c>
      <c r="D20" s="12" t="s">
        <v>74</v>
      </c>
      <c r="E20" s="12" t="s">
        <v>113</v>
      </c>
      <c r="F20" s="15" t="s">
        <v>75</v>
      </c>
      <c r="G20" s="15" t="s">
        <v>103</v>
      </c>
      <c r="H20" s="14">
        <v>10</v>
      </c>
      <c r="I20" s="14">
        <v>10</v>
      </c>
      <c r="J20" s="8" t="s">
        <v>26</v>
      </c>
    </row>
    <row r="21" ht="41" customHeight="1" spans="1:10">
      <c r="A21" s="3" t="s">
        <v>76</v>
      </c>
      <c r="B21" s="6" t="s">
        <v>77</v>
      </c>
      <c r="C21" s="15" t="s">
        <v>147</v>
      </c>
      <c r="D21" s="12" t="s">
        <v>74</v>
      </c>
      <c r="E21" s="12" t="s">
        <v>113</v>
      </c>
      <c r="F21" s="15" t="s">
        <v>75</v>
      </c>
      <c r="G21" s="15" t="s">
        <v>103</v>
      </c>
      <c r="H21" s="14">
        <v>10</v>
      </c>
      <c r="I21" s="14">
        <v>10</v>
      </c>
      <c r="J21" s="8" t="s">
        <v>26</v>
      </c>
    </row>
    <row r="22" ht="31" customHeight="1" spans="1:10">
      <c r="A22" s="3" t="s">
        <v>120</v>
      </c>
      <c r="B22" s="3"/>
      <c r="C22" s="3" t="s">
        <v>26</v>
      </c>
      <c r="D22" s="3"/>
      <c r="E22" s="3"/>
      <c r="F22" s="3"/>
      <c r="G22" s="3"/>
      <c r="H22" s="3"/>
      <c r="I22" s="3"/>
      <c r="J22" s="3"/>
    </row>
    <row r="23" ht="35" customHeight="1" spans="1:10">
      <c r="A23" s="3" t="s">
        <v>121</v>
      </c>
      <c r="B23" s="3">
        <v>100</v>
      </c>
      <c r="C23" s="3"/>
      <c r="D23" s="3"/>
      <c r="E23" s="3"/>
      <c r="F23" s="3"/>
      <c r="G23" s="3"/>
      <c r="H23" s="3"/>
      <c r="I23" s="3">
        <f>SUM(I5,I13:I21)</f>
        <v>100</v>
      </c>
      <c r="J23" s="3" t="s">
        <v>18</v>
      </c>
    </row>
    <row r="24" ht="6" customHeight="1" spans="1:10">
      <c r="A24" s="16" t="s">
        <v>122</v>
      </c>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row r="27" spans="1:10">
      <c r="A27" s="17"/>
      <c r="B27" s="17"/>
      <c r="C27" s="17"/>
      <c r="D27" s="17"/>
      <c r="E27" s="17"/>
      <c r="F27" s="17"/>
      <c r="G27" s="17"/>
      <c r="H27" s="17"/>
      <c r="I27" s="17"/>
      <c r="J27" s="17"/>
    </row>
    <row r="28" ht="24" customHeight="1" spans="1:10">
      <c r="A28" s="17"/>
      <c r="B28" s="17"/>
      <c r="C28" s="17"/>
      <c r="D28" s="17"/>
      <c r="E28" s="17"/>
      <c r="F28" s="17"/>
      <c r="G28" s="17"/>
      <c r="H28" s="17"/>
      <c r="I28" s="17"/>
      <c r="J28"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2024年项目支出绩效自评表（春节送温暖）</vt:lpstr>
      <vt:lpstr>2024年项目支出绩效自评表 (金秋助学)</vt:lpstr>
      <vt:lpstr>2024年项目支出绩效自评表 (职工医疗互助活动工作经费、经)</vt:lpstr>
      <vt:lpstr>2024年项目支出绩效自评表 (厂务公开民主管理工作、劳模管)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2025-09-22T01:41:08Z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