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655" firstSheet="20" activeTab="24"/>
  </bookViews>
  <sheets>
    <sheet name="2024年度部门整体支出绩效自评情况" sheetId="1" r:id="rId1"/>
    <sheet name="2024年度部门整体支出绩效自评表" sheetId="2" r:id="rId2"/>
    <sheet name="2024年项目支出绩效自评表 (1)" sheetId="3" r:id="rId3"/>
    <sheet name="2024年项目支出绩效自评表 (2)" sheetId="5" r:id="rId4"/>
    <sheet name="2024年项目支出绩效自评表 (3)" sheetId="6" r:id="rId5"/>
    <sheet name="2024年项目支出绩效自评表 (4)" sheetId="7" r:id="rId6"/>
    <sheet name="2024年项目支出绩效自评表 (5)" sheetId="8" r:id="rId7"/>
    <sheet name="2024年项目支出绩效自评表 (6)" sheetId="9" r:id="rId8"/>
    <sheet name="2024年项目支出绩效自评表 (7)" sheetId="10" r:id="rId9"/>
    <sheet name="2024年项目支出绩效自评表 (8)" sheetId="11" r:id="rId10"/>
    <sheet name="2024年项目支出绩效自评表 (9)" sheetId="12" r:id="rId11"/>
    <sheet name="2024年项目支出绩效自评表 (10)" sheetId="13" r:id="rId12"/>
    <sheet name="2024年项目支出绩效自评表 (11)" sheetId="14" r:id="rId13"/>
    <sheet name="2024年项目支出绩效自评表 (12)" sheetId="15" r:id="rId14"/>
    <sheet name="2024年项目支出绩效自评表 (13)" sheetId="16" r:id="rId15"/>
    <sheet name="2024年项目支出绩效自评表 (14)" sheetId="17" r:id="rId16"/>
    <sheet name="2024年项目支出绩效自评表 (15)" sheetId="18" r:id="rId17"/>
    <sheet name="2024年项目支出绩效自评表 (16)" sheetId="19" r:id="rId18"/>
    <sheet name="2024年项目支出绩效自评表 (17)" sheetId="20" r:id="rId19"/>
    <sheet name="2024年项目支出绩效自评表 (18)" sheetId="21" r:id="rId20"/>
    <sheet name="2024年项目支出绩效自评表 (19)" sheetId="22" r:id="rId21"/>
    <sheet name="2024年项目支出绩效自评表 (20)" sheetId="23" r:id="rId22"/>
    <sheet name="2024年项目支出绩效自评表 (21)" sheetId="24" r:id="rId23"/>
    <sheet name="2024年项目支出绩效自评表 (22)" sheetId="25" r:id="rId24"/>
    <sheet name="2024年项目支出绩效自评表 (23)"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<sst xmlns="http://schemas.openxmlformats.org/spreadsheetml/2006/main" count="2295" uniqueCount="293">
  <si>
    <t>2024年度部门整体支出绩效自评情况</t>
  </si>
  <si>
    <t>一、部门基本情况</t>
  </si>
  <si>
    <t>（一）部门概况</t>
  </si>
  <si>
    <t>中国共产党梁河县委员会宣传部是县委主管意识形态方面工作的职能部门，负责具体组织、统筹、指导、协调意识形态、理论武装、思想政治、新闻舆论、新闻出版、网络安全、精神文明建设、广播电视、对外宣传等工作，归口领导县文化和旅游局、县社会科学界联合会、县融媒体中心，代管县文学艺术界联合会。
纳入2024年单位预算编报的单位共1个，其中行政单位1个；单位下设：办公室，新闻出版与电影版权管理股，文艺、文化产业发展股，文明办，网信股5个科室。
2024年末编制16个，其中行政编制10个，工勤编制1个，事业编制5个（含参公管理事业编制3人）。
年末实有人员15个，其中：行政人员10人（含行政工勤人员1人），事业人员5人（含参公管理事业人员3人）。离退休人员1人。其中：离休0人，退休1人。</t>
  </si>
  <si>
    <t>（二）部门绩效目标的设立情况</t>
  </si>
  <si>
    <t>统一管理部门绩效目标，通过项目立项情况、资金使用情况、项目实施管理情况、项目绩效表现情况的设立，了解项目资金使用情况。</t>
  </si>
  <si>
    <t>（三）部门整体收支情况</t>
  </si>
  <si>
    <t>2024年度决算收入合计295.34万元。其中：财政拨款收入295.34万元。
2024年度决算支出合计295.80万元。其中：基本支出223.46万元，项目支出72.34万元。</t>
  </si>
  <si>
    <t>（四）部门预算管理制度建设情况</t>
  </si>
  <si>
    <t>按照严格的预算管理制度，明确规定深化预算编制管理工作，全面规范机关收支活动，加强项目经费预算管理，项目经费预算要科学化、精细化。严格按照财政部门规定的预算执行进度来加快工作进程。</t>
  </si>
  <si>
    <t>（五）严控“三公”经费支出情况</t>
  </si>
  <si>
    <t>组织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达到了严控“三公经费”支出的目的。
中国共产党梁河县委员会宣传部部门2024年度一般公共预算财政拨款“三公”经费支出2.11万元，其中：因公出国（境）费支出0元，公务用车购置费支出0元，公务用车运行维护费支出1.16万元，公务接待费支出0.95万元。</t>
  </si>
  <si>
    <t>二、绩效自评组织情况</t>
  </si>
  <si>
    <t>（一）前期准备</t>
  </si>
  <si>
    <t>中共梁河县委宣传部成立了由各级领导参与的绩效评价工作领导小组。绩效自评工作由办公室牵头，组织涉及项目科室成员成立绩效评价工作小组。绩效评价工作小组在部门整体支出绩效评价共性指标体系框架的基础上，结合年初预算批复的部门整体支出，部门职责以及项目特点，补充设计个性指标，确定部门整体支出和项目的绩效自评指标体系、绩效考评实施方案，并开展相关绩效自评工作。</t>
  </si>
  <si>
    <t>（二）组织实施</t>
  </si>
  <si>
    <t>由绩效自评工作组根据部门实际情况，结合部门整体支出自评指标体系进行打分，得到绩效自评结论，形成部门整体支出绩效自评报告。</t>
  </si>
  <si>
    <t>三、评价情况分析及综合评价结论</t>
  </si>
  <si>
    <t>绩效评价工作小组按照梁河县财政局整体部门支出绩效评价相关要求，通过自评，中共梁河县委宣传部2022年度的预算编制全面、科学、合理，预算执行严格有效，预算管理规范，履职效益明显，严格执行各项财经法规和会计制度，财务管理和会计基础工作日愈规范，严格贯彻《党政机关厉行节约反对浪费条例》，“三公经费”支出控制有力，总体效果较好。自评绩效为“优”。</t>
  </si>
  <si>
    <t>四、存在的问题和整改情况</t>
  </si>
  <si>
    <t>中共梁河县委宣传部的财政支出绩效管理工作还存在绩效目标申报不够全面，绩效指标量化不够，绩效评价手段和方法有待优化，绩效自评组织实施还不够规范等问题，在今后的工作中，将进一步加以改进和完善。</t>
  </si>
  <si>
    <t>五、绩效自评结果应用情况</t>
  </si>
  <si>
    <t>（1）及时反馈、报送绩效自评结果，做好绩效评价信息管理工作。
（2）充分应用自评结果，针对本部门绩效自评中存在的问题，及时调整和优化本部门后续项目和以后年度预算支出的方向和结构，完善项目资金管理制度，提高项目资金使用效益。
（3）建立激励与约束机制，强化评价结果在项目申报和预算编制中的有效应用，将绩效理念融入资金使用的全过程，将绩效评价结果作为资金分配的重要因素。</t>
  </si>
  <si>
    <t>六、主要经验及做法</t>
  </si>
  <si>
    <t>（1）加强领导、确保资金安全
单位领导高度重视，在部门预算的申报、资金的下达、部门预算的执行及项目后期的绩效评价过程中，凡属于“三重一大”的事项均通过集体研究通过。特别是在部门预算的执行过程中，高度重视预算的执行及执行过程对资金使用的监督和指导，确保项目资金使用合理、合规。
（2）厉行节约、严控行政成本
组织全体干部职工认真学习国家相关文件政策，将厉行节约、反对浪费作为机关作风建设的重要内容，通过宣传学习和财务审核审批程序的规范，单位干部能基本熟悉和领会各级单位、政府颁发相关文件精神，并已逐步形成了崇尚节约、厉行节约、反对浪费的机关文化。</t>
  </si>
  <si>
    <t>七、其他需说明的情况</t>
  </si>
  <si>
    <t>无</t>
  </si>
  <si>
    <t>2024年度部门整体支出绩效自评表</t>
  </si>
  <si>
    <t>基本信息</t>
  </si>
  <si>
    <t>部门
名称</t>
  </si>
  <si>
    <t>中国共产党梁河县委员会宣传部</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</si>
  <si>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</si>
  <si>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</si>
  <si>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</si>
  <si>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</si>
  <si>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</si>
  <si>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</si>
  <si>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</si>
  <si>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</si>
  <si>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</si>
  <si>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</si>
  <si>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</si>
  <si>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</si>
  <si>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</si>
  <si>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</si>
  <si>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</si>
  <si>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</si>
  <si>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时刻绷紧意识形态这根弦，筑牢思想主阵地，为经济发展提供智力支撑。高质量抓好理论武装，坚持用习近平新时代中国特色社会主义思想凝心铸魂，坚定全县党员干部群众团结奋斗的主心骨，凝聚全县高质量发展的思想共识；高质量抓好舆论引导，做强主流思想舆论，坚定全县党员干部群众高质量发展的信心决心，激发高质量发展的奋进力量，为攻坚破难提供有力的舆论支持；高质量抓好思想教育工作，加强和改进新时代思想政治工作，铸牢中华民族共同体意识，切实打牢全县人民团结奋斗的共同思想基础；高质量抓好文化建设，坚定不移加快文化强县步伐，适应人民群众精神文化新期待，坚定全县党员干部群众的文化自信和文化自觉，夯实高质量发展的文化支撑；高质量抓好文明培育工作，切实加强社会主义精神文明建设，持续培育社会主义核心价值观，为梁河高质量跨越式发展提供价值引领和精神动力。
2.坚持围绕中心、服务大局，传播梁河好声音、传递社会正能量。进一步把广大干部群众的思想和行动统一到县委的决策部署上来，把心思、精力、智慧和力量凝聚到贯彻落实省委“3815”战略、州委“三支柱一标杆”发展目标和县委“五大行动”“六个产业”的目标任务上来。围绕准确宣传党和国家的大政方针、决策部署、经济决定等开展政策宣传；紧紧围绕经济发展目标、社情民意反映的问题、工作开展落实情况等开展立体宣传。既帮助人民群众了解县委、县政府要干什么、准备怎么干、现在是什么状况；也帮助县委、县政府全面了解人民群众在经济发展过程中碰到的实际困难，及时地调整方针政策，给予精准应对。
3.聚焦重点改革项目，建强阵地平台。守正创新，建强“两中心一平台”（融媒体中心、新时代文明实践中心、“学习强国”平台），提高供稿数量质量，借势借力，抓好典型示范，坚持重心下移，贴近基层、贴近群众、贴近生活，不断赋予其具有时代特色的工作内容、工作抓手和工作载体，培育一批有主题、有特色、有内容的品牌项目，探索接地气、有活力、可持续的工作路径模式，以基层的创造力，激发文明实践的生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</si>
  <si>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</si>
  <si>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</si>
  <si>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</si>
  <si>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</si>
  <si>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</si>
  <si>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</si>
  <si>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</si>
  <si>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</si>
  <si>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</si>
  <si>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</si>
  <si>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</si>
  <si>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</si>
  <si>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发放在职人员工资、缴纳社会保险等人数</t>
  </si>
  <si>
    <t>＝</t>
  </si>
  <si>
    <t>人</t>
  </si>
  <si>
    <t>供养离（退）休人员数</t>
  </si>
  <si>
    <t>=</t>
  </si>
  <si>
    <t>开展宣传活动、发布信息</t>
  </si>
  <si>
    <t>≥</t>
  </si>
  <si>
    <t>次</t>
  </si>
  <si>
    <t>对外宣传活动举办次数</t>
  </si>
  <si>
    <t>每月管理更新维护媒体平台次数</t>
  </si>
  <si>
    <t>专版宣传报道梁河</t>
  </si>
  <si>
    <t>幅（页）</t>
  </si>
  <si>
    <t>新时代文明实践站所</t>
  </si>
  <si>
    <t>个</t>
  </si>
  <si>
    <t>开展爱国主义教育活动</t>
  </si>
  <si>
    <t>场</t>
  </si>
  <si>
    <t>印制宣传品</t>
  </si>
  <si>
    <t>份</t>
  </si>
  <si>
    <t>开展阅读活动</t>
  </si>
  <si>
    <t>开展志愿服务活动</t>
  </si>
  <si>
    <t>开展文化工作调研、培训、研讨</t>
  </si>
  <si>
    <t>开展网络舆情监测</t>
  </si>
  <si>
    <t>期</t>
  </si>
  <si>
    <t>开展执法检查</t>
  </si>
  <si>
    <t>质量指标</t>
  </si>
  <si>
    <t>宣传活动、信息发布及时性</t>
  </si>
  <si>
    <t>%</t>
  </si>
  <si>
    <t>发布有原创要求稿件（短视频）原创率</t>
  </si>
  <si>
    <t>网络媒体运行情况</t>
  </si>
  <si>
    <t>正常</t>
  </si>
  <si>
    <t>建设新时代文明实践站所达标</t>
  </si>
  <si>
    <t>出具舆情报告可用性</t>
  </si>
  <si>
    <t>时效指标</t>
  </si>
  <si>
    <t>工作完成及时率</t>
  </si>
  <si>
    <t>效益指标</t>
  </si>
  <si>
    <t>社会效益指标</t>
  </si>
  <si>
    <t>全面展示“葫芦丝之乡梁河”新形象，提升梁河的吸引力、影响力和知名度、美誉度</t>
  </si>
  <si>
    <t>效果明显</t>
  </si>
  <si>
    <t>全县各族人民文明素养得到普遍提升</t>
  </si>
  <si>
    <t>推动文化事业繁荣发展</t>
  </si>
  <si>
    <t>营造良好网络环境</t>
  </si>
  <si>
    <t>维护政治安全、意识形态安全和文化安全</t>
  </si>
  <si>
    <t>长期</t>
  </si>
  <si>
    <t>可持续影响指标</t>
  </si>
  <si>
    <t>长期开展好我县宣传工作，推动宣传文化事业发展</t>
  </si>
  <si>
    <t>长期维持站所运转，持续提升民众文明素养</t>
  </si>
  <si>
    <t>营造良好舆论氛围</t>
  </si>
  <si>
    <t>营造良好的思想文化环境</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</si>
  <si>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</si>
  <si>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</si>
  <si>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</si>
  <si>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</si>
  <si>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</si>
  <si>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</si>
  <si>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</si>
  <si>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“扫黄打非”工作经费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</si>
  <si>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</si>
  <si>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</si>
  <si>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</si>
  <si>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</si>
  <si>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</si>
  <si>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</si>
  <si>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</si>
  <si>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</si>
  <si>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</si>
  <si>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</si>
  <si>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</si>
  <si>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</si>
  <si>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</si>
  <si>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</si>
  <si>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坚持以习近平新时代中国特色社会主义思想为指导，联合各相关部门开展专项整治行动，加大打击力度，实施全面管控，开展系统治理，打造 “扫黄打非”工作示范点，维护政治安全、意识形态安全和文化安全，营造良好的思想文化环境。</t>
  </si>
  <si>
    <t>严格落实工作责任，联合各相关部门开展专项整治行动，加大打击力度，加强案件信息收集梳理报送，实施全面管控，开展系统治理，维护政治安全、意识形态安全和文化安全，营造良好的思想文化环境。</t>
  </si>
  <si>
    <t>年度指标值</t>
  </si>
  <si>
    <t>指标完成情况</t>
  </si>
  <si>
    <t>打造“扫黄打非”工作示范点</t>
  </si>
  <si>
    <t>抓好“扫黄打非”工作</t>
  </si>
  <si>
    <t>工作有序开展</t>
  </si>
  <si>
    <t>受众满意度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</si>
  <si>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</si>
  <si>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</si>
  <si>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</si>
  <si>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</si>
  <si>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2022年度文化产业发展专项资金</t>
  </si>
  <si>
    <t>在梁河县打造集葫芦丝原材料基地、葫芦丝及葫芦工艺品研发、生产、加工、销售，作品创作及葫芦丝艺术活动展演等为一体的文化产业链。</t>
  </si>
  <si>
    <t>扶持葫芦丝文化企业，在梁河县打造集葫芦丝原材料基地、葫芦丝及葫芦工艺品研发、生产、加工、销售，作品创作及葫芦丝艺术活动展演等为一体的文化产业链。</t>
  </si>
  <si>
    <t>年产葫芦丝</t>
  </si>
  <si>
    <t>支</t>
  </si>
  <si>
    <t>生产葫芦丝合格率</t>
  </si>
  <si>
    <t>资金拨付及时率</t>
  </si>
  <si>
    <t>经济效益指标</t>
  </si>
  <si>
    <t>增加营业收入</t>
  </si>
  <si>
    <t>5</t>
  </si>
  <si>
    <t>万元</t>
  </si>
  <si>
    <t>提供就业岗位</t>
  </si>
  <si>
    <t>2</t>
  </si>
  <si>
    <t>对外推广葫芦丝文化</t>
  </si>
  <si>
    <t>受益对象满意度</t>
  </si>
  <si>
    <t>90</t>
  </si>
  <si>
    <t>2022年中央支持地方公共文化服务体系建设（新时代文明实践中心建设项目）补助资金</t>
  </si>
  <si>
    <t>围绕拓展新时代文明实践中心建设，按照“一个目标、四个定位、五项工作、三个到位、六种能力”的总要求，探索行之有效的工作机制和运行模式，深化文明实践志愿服务，扎实开展群众急需、特色鲜明、富有实效的志愿服务活动，提高新时代文明实践中心建设科学化、规范化、制度化水平，推动文明实践各项任务落实落地。</t>
  </si>
  <si>
    <t>按照“一个目标、四个定位、五项工作、三个到位、六种能力”的总要求，优化工作机制和运行模式，组织开展群众急需、特色鲜明、富有实效的志愿服务活动，推动文明实践各项任务落实落地。</t>
  </si>
  <si>
    <t>制作或购买相关宣传产品物品</t>
  </si>
  <si>
    <t>文明实践工作成效</t>
  </si>
  <si>
    <t>开展新时代文明实践活动，不断提升人民思想觉悟、道德水平、文明素养</t>
  </si>
  <si>
    <t>持续深化文明实践志愿服务，提升全社会文明程度，推动社会有序发展</t>
  </si>
  <si>
    <t>创建国家卫生县暨健康县城建设工作经费</t>
  </si>
  <si>
    <t>通过悬挂、张贴、刊播卫生健康相关公益广告，开展系列社会宣传，提高群众对创建卫生县城、健康县城知晓率、参与率，为创建国家卫生县及健康县城建设营造浓厚社会氛围，促进工作有序推进。</t>
  </si>
  <si>
    <t>悬挂、张贴、刊播卫生健康相关公益广告，开展系列社会宣传，提高群众对创建卫生县城、健康县城知晓率、参与率，营造创建国家卫生县及健康县城建设浓厚社会氛围，工作有序推进。</t>
  </si>
  <si>
    <t>制作更换户外广告、灯箱广告</t>
  </si>
  <si>
    <t>制作广告成品质量达标</t>
  </si>
  <si>
    <t>营造创建卫生县城、健康县城良好氛围</t>
  </si>
  <si>
    <t>效果良好</t>
  </si>
  <si>
    <t>提升群众对创建卫生县城、健康县城知晓率、参与度</t>
  </si>
  <si>
    <t>党的二十大学习宣传宣讲工作经费</t>
  </si>
  <si>
    <t>通过组织宣讲会、报告会等丰富多彩的活动，印发宣传材料，使党的二十大会议精神深入人心，全县上下掀起践行会议精神，推动工作的热潮，激发各族人民万众一心，建设美好家园的愿景，为梁河县各项事业迈入新征程、取得新成就奠定基础。</t>
  </si>
  <si>
    <t>开展宣传宣讲活动</t>
  </si>
  <si>
    <t>制作宣传品</t>
  </si>
  <si>
    <t>印制宣传品符合出版物质量要求</t>
  </si>
  <si>
    <t>使党的二十大精神深入人心，全县上下掀起践行会议精神，推动工作的热潮</t>
  </si>
  <si>
    <t/>
  </si>
  <si>
    <t>全县上下掀起践行党的二十大精神影响时限</t>
  </si>
  <si>
    <t>1</t>
  </si>
  <si>
    <t>年</t>
  </si>
  <si>
    <t>德宏民语译制中心宣传工作经费</t>
  </si>
  <si>
    <t>重大活动、重大会议需要时，安排记者采访报道，深入一线采访报道中心工作、重点建设进程，积极对接上级媒体并及时报送稿件，及时发布相关新闻消息。</t>
  </si>
  <si>
    <t>播出梁河新闻稿件</t>
  </si>
  <si>
    <t>篇（次）</t>
  </si>
  <si>
    <t>宣传知晓率</t>
  </si>
  <si>
    <t>使大众更多了解梁河，关注梁河</t>
  </si>
  <si>
    <t>长期提升梁河知名度和美誉度</t>
  </si>
  <si>
    <t>葫芦丝之乡网络媒体管理运行工作经费</t>
  </si>
  <si>
    <t>通过开展工作，管理、更新、维护葫芦丝之乡相关网络媒体平台，保障正常使用。</t>
  </si>
  <si>
    <t>每月管理更新维护次数</t>
  </si>
  <si>
    <t>通过网络媒体推广梁河，提升梁河知名度</t>
  </si>
  <si>
    <t>长期提升梁河县知名度和影响力</t>
  </si>
  <si>
    <t>精神文明建设工作经费</t>
  </si>
  <si>
    <t>深化群众性精神文明创建活动，扎实开展“道德讲堂”、“善行义举榜”、文明餐桌等活动，深入推进公民道德建设和群众性精神文明创建活动。</t>
  </si>
  <si>
    <t>挂牌文明单位、文明村等</t>
  </si>
  <si>
    <t>开展核心价值观等精神文明建设宣传活动</t>
  </si>
  <si>
    <t>挂牌文明单位、文明村等符合要求</t>
  </si>
  <si>
    <t>深化群众性精神文明创建活动</t>
  </si>
  <si>
    <t>长期提升群众文明素养</t>
  </si>
  <si>
    <t>民族团结、文明城市复核、卫生县城创建宣传工作经费</t>
  </si>
  <si>
    <t>通过制作民族团结、文明城市、卫生县城等广告，拍摄宣传片，宣传倡导我县民族团结、文明城市、卫生县城等工作，营造良好社会氛围。</t>
  </si>
  <si>
    <t>制作宣传广告</t>
  </si>
  <si>
    <t>批次</t>
  </si>
  <si>
    <t>拍摄宣传视频</t>
  </si>
  <si>
    <t>条</t>
  </si>
  <si>
    <t>制作广告、拍摄视频符合标准要求</t>
  </si>
  <si>
    <t>营造良好社会氛围</t>
  </si>
  <si>
    <t>提高居民知晓率、参与度</t>
  </si>
  <si>
    <t>全民国防教育工作经费</t>
  </si>
  <si>
    <t>广泛开展群众性国防教育活动，开展“全民国防教育日”系列活动，加强舆论宣传引导，着力增强全民爱党爱国爱社会主义的深厚感情、强国强军的责任担当，使关心、热爱、建设、保卫国防成为全社会的思想共识和自觉行动。</t>
  </si>
  <si>
    <t>开展宣传活动</t>
  </si>
  <si>
    <t>印发宣传品</t>
  </si>
  <si>
    <t>印发宣传品质量合格率</t>
  </si>
  <si>
    <t>增强全民爱党爱国爱社会主义的深厚感情、强国强军的责任担当</t>
  </si>
  <si>
    <t>使关心、热爱、建设、保卫国防成为全社会的思想共识和自觉行动</t>
  </si>
  <si>
    <t>外宣提速行动计划工作经费</t>
  </si>
  <si>
    <t>紧紧围绕县委、县政府的重大决策部署，集中财力和精力，多内容，多方式，全方位全面提速外宣工作,讲好梁河故事，传播好梁河声音，全面展示“葫芦丝之乡梁河”新形象，提升梁河的吸引力、影响力和知名度、美誉度。</t>
  </si>
  <si>
    <t>计划完成率</t>
  </si>
  <si>
    <t>全面展示“葫芦丝之乡梁河”新形象，提升梁河的吸引力、影响力和知名度、美誉度。</t>
  </si>
  <si>
    <t>服务对象满意率</t>
  </si>
  <si>
    <t>网络安全和信息管理工作经费</t>
  </si>
  <si>
    <t>开展好网络安全和信息管理工作。</t>
  </si>
  <si>
    <t>开展好网络安全和信息管理工作，做好网络安全宣传和网络治理，实时监测我县舆情情况，及时妥善处理，营造良好网络环境。</t>
  </si>
  <si>
    <t>开展培训相关会议活动</t>
  </si>
  <si>
    <t>开展好网络安全和信息管理工作</t>
  </si>
  <si>
    <t>长期开展好网络安全和信息管理工作</t>
  </si>
  <si>
    <t>文化产业发展工作经费</t>
  </si>
  <si>
    <t>保障开展全县文化产业发展工作。</t>
  </si>
  <si>
    <t>保障开展全县文化产业发展工作，推动文化产业发展。</t>
  </si>
  <si>
    <t>开展调研</t>
  </si>
  <si>
    <t>开展全县文化产业发展</t>
  </si>
  <si>
    <t>保障工作正常开展</t>
  </si>
  <si>
    <t>通过开展工作，长期保障开展全县文化产业发展</t>
  </si>
  <si>
    <t>文联社科联工作经费</t>
  </si>
  <si>
    <t>组织开展社科联、文联换届工作，保证文联社科联正常运转，开展文艺创作、社会发展研究等工作。</t>
  </si>
  <si>
    <t>开展培训、研讨</t>
  </si>
  <si>
    <t>保障文联社科联正常运转</t>
  </si>
  <si>
    <t>工作正常有序开展</t>
  </si>
  <si>
    <t>推动文化事业发展</t>
  </si>
  <si>
    <t>长期保证文联社科联正常运转，开展文艺创作、社会发展研究等工作。</t>
  </si>
  <si>
    <t>新时代爱国主义教育工作经费</t>
  </si>
  <si>
    <t>通过多种方式开展新时代爱国主义教育，健全完善新时代爱国主义教育工作体制机制，全面加强和改进我县爱国主义教育工作。</t>
  </si>
  <si>
    <t>印刷宣传品符合质量要求</t>
  </si>
  <si>
    <t>开展爱国主义教育，引导人们理性表达爱国情感，反对极端行为，涵养积极进取、开放包容、理性平和的国民心态</t>
  </si>
  <si>
    <t>引导人们自我宣传、自我教育、自我提高。</t>
  </si>
  <si>
    <t>新时代文明实践中心所站工作经费</t>
  </si>
  <si>
    <t>建设县、乡、村新时代文明实践中心站、所，组织各级站所开展新时代文明实践活动。</t>
  </si>
  <si>
    <t>组织开展新时代文明实践活动</t>
  </si>
  <si>
    <t>新闻出版与电影管理工作经费</t>
  </si>
  <si>
    <t>按工作职责做好新闻出版及电影管理工作。</t>
  </si>
  <si>
    <t>按工作职责做好新闻出版及电影管理工作，开展联合检查，规范行政许可，促进新闻出版与电影管理工作有序进行。</t>
  </si>
  <si>
    <t>开展培训</t>
  </si>
  <si>
    <t>做好新闻出版及电影管理工作</t>
  </si>
  <si>
    <t>推动文化事业不断深化发展</t>
  </si>
  <si>
    <t>长期按工作职责做好新闻出版及电影管理工作</t>
  </si>
  <si>
    <t>宣传（汇报）片摄制工作经费</t>
  </si>
  <si>
    <t>通过摄制梁河形象宣传片、相关工作汇报片或宣传小视频，充分展示梁河新形象，提升梁河知名度和美誉度。</t>
  </si>
  <si>
    <t>摄制了一些梁河形象宣传片、相关工作汇报片或宣传小视频，充分展示梁河新形象，提升梁河知名度和美誉度。</t>
  </si>
  <si>
    <t>拍摄梁河形象宣传片、汇报片或宣传小视频</t>
  </si>
  <si>
    <t>拍摄的宣传片、汇报片或宣传小视频符合出版质量标准</t>
  </si>
  <si>
    <t>通过拍摄播出梁河形象宣传片或宣传小视频，充分展示梁河新形象，提升梁河知名度和美誉度。</t>
  </si>
  <si>
    <t>梁河知名度和美誉度得到持续提升</t>
  </si>
  <si>
    <t>宣传工作经费</t>
  </si>
  <si>
    <t>开展好我县宣传工作，推动宣传文化事业发展。</t>
  </si>
  <si>
    <t>多方式开展我县宣传工作，扩大宣传效果，推动宣传文化事业发展。</t>
  </si>
  <si>
    <t>让广大群众及时了解宣传动态，掌握时事信息</t>
  </si>
  <si>
    <t>长期开展好我县宣传工作，推动宣传文化事业发展。</t>
  </si>
  <si>
    <t>舆情信息监测工作经费</t>
  </si>
  <si>
    <t>通过舆情监测，及时发现我县舆情，为及时妥善处理争取先机。</t>
  </si>
  <si>
    <t>出具舆情报告</t>
  </si>
  <si>
    <t>14</t>
  </si>
  <si>
    <t>75</t>
  </si>
  <si>
    <t>及时处置舆情，化解舆情风险</t>
  </si>
  <si>
    <t>云南省文明城市复查工作经费</t>
  </si>
  <si>
    <t>开展文明城市、文明村镇、文明单位创建工作，并对创建工作进行指导、督促、检查，每年开展复查工作。</t>
  </si>
  <si>
    <t>常规开展文明城市、文明村镇、文明单位创建工作，并不定期对创建工作进行指导、督促、检查，推动文明创建工作有序进行。</t>
  </si>
  <si>
    <t>制作文明创建宣传广告</t>
  </si>
  <si>
    <t>适应新时代、新任务对精神文明建设提出的新要求，推动群众性精神文明创建活动规范化、制度化、常态化</t>
  </si>
  <si>
    <t>提高公民文明素质和社会文明程度，促进物质文明和精神文明协调发展，推动社会各项事业全面发展。</t>
  </si>
  <si>
    <t>中国葫芦丝之乡梁河季刊发行工作经费</t>
  </si>
  <si>
    <t>紧紧围绕县委、县政府的重大决策部署，发行《葫芦丝之乡——梁河》季刊及发布相关稿件，讲好梁河故事，传播好梁河声音，全面展示“葫芦丝之乡梁河”新形象，提升梁河的吸引力、影响力和知名度、美誉度。</t>
  </si>
  <si>
    <t>每季度发行篇数</t>
  </si>
  <si>
    <t>篇/组</t>
  </si>
  <si>
    <t>长期全面展示“葫芦丝之乡梁河”新形象，提升梁河的吸引力、影响力和知名度、美誉度。</t>
  </si>
  <si>
    <t>单位资金安排非财政拨款专项资金</t>
  </si>
  <si>
    <t>进一步规范单位经济活动秩序，加强往来款项管理，防治风险，确保资金安全，规范往来款项核算。</t>
  </si>
  <si>
    <t>资金往来单位</t>
  </si>
  <si>
    <t>规范往来款项管理</t>
  </si>
  <si>
    <t>加强资金监管，提高资金使用力度，为部门更好的发展提高资金保障</t>
  </si>
  <si>
    <t>常态化规范单位非财政拨款资金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</si>
</sst>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b/>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22"/>
      <color indexed="8"/>
      <name val="宋体"/>
      <charset val="134"/>
    </font>
    <font>
      <b/>
      <sz val="11"/>
      <color rgb="FF000000"/>
      <name val="宋体"/>
      <charset val="134"/>
    </font>
    <font>
      <b/>
      <sz val="10"/>
      <color rgb="FF000000"/>
      <name val="宋体"/>
      <charset val="134"/>
    </font>
    <font>
      <sz val="11"/>
      <color rgb="FFFF0000"/>
      <name val="宋体"/>
      <charset val="134"/>
    </font>
    <font>
      <sz val="11"/>
      <color indexed="8"/>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10" fillId="0" borderId="0"/>
    <xf numFmtId="0" fontId="11" fillId="0" borderId="0">
      <alignment vertical="center"/>
    </xf>
    <xf numFmtId="0" fontId="10" fillId="0" borderId="0">
      <alignment vertical="center"/>
    </xf>
  </cellStyleXfs>
  <cellXfs count="71">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Fill="1" applyAlignment="1">
      <alignment horizontal="center" vertical="center"/>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0" xfId="0" applyFont="1" applyAlignment="1">
      <alignment vertical="center"/>
    </xf>
    <xf numFmtId="0" fontId="3" fillId="0" borderId="4" xfId="0" applyFont="1" applyBorder="1" applyAlignment="1">
      <alignment horizontal="center" vertical="center" wrapText="1"/>
    </xf>
    <xf numFmtId="0" fontId="0" fillId="0" borderId="0" xfId="0" applyNumberFormat="1"/>
    <xf numFmtId="0" fontId="0" fillId="0" borderId="0" xfId="0" applyNumberFormat="1" applyFont="1"/>
    <xf numFmtId="10" fontId="0" fillId="0" borderId="0" xfId="0" applyNumberFormat="1"/>
    <xf numFmtId="0" fontId="2" fillId="0" borderId="0" xfId="0" applyFont="1" applyFill="1" applyAlignment="1">
      <alignment horizontal="center"/>
    </xf>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10" fontId="3" fillId="0" borderId="5" xfId="0" applyNumberFormat="1" applyFont="1" applyBorder="1" applyAlignment="1">
      <alignment horizontal="center" vertical="center" wrapText="1"/>
    </xf>
    <xf numFmtId="0" fontId="3" fillId="0" borderId="11" xfId="0" applyFont="1" applyBorder="1" applyAlignment="1">
      <alignment horizontal="center" vertical="center" wrapText="1"/>
    </xf>
    <xf numFmtId="10" fontId="3" fillId="0" borderId="7" xfId="0" applyNumberFormat="1" applyFont="1" applyBorder="1" applyAlignment="1">
      <alignment horizontal="center" vertical="center" wrapText="1"/>
    </xf>
    <xf numFmtId="0" fontId="3" fillId="0" borderId="0" xfId="0" applyFont="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10" fillId="0" borderId="0" xfId="0" applyFont="1" applyFill="1" applyAlignment="1">
      <alignment horizontal="center"/>
    </xf>
    <xf numFmtId="0" fontId="3" fillId="0" borderId="1" xfId="0" applyFont="1" applyBorder="1" applyAlignment="1">
      <alignment horizontal="justify" vertical="center" wrapText="1"/>
    </xf>
    <xf numFmtId="0" fontId="11" fillId="0" borderId="1" xfId="0" applyFont="1" applyBorder="1" applyAlignment="1">
      <alignment horizontal="justify" vertical="center" wrapText="1"/>
    </xf>
    <xf numFmtId="49" fontId="11"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4" fillId="0" borderId="1" xfId="0" applyFont="1" applyBorder="1" applyAlignment="1">
      <alignment horizontal="justify" vertical="center"/>
    </xf>
    <xf numFmtId="0" fontId="3" fillId="0" borderId="1" xfId="0" applyFont="1" applyBorder="1" applyAlignment="1" quotePrefix="1">
      <alignment horizontal="center" vertical="center" wrapText="1"/>
    </xf>
    <xf numFmtId="0" fontId="3" fillId="2" borderId="1" xfId="0" applyFont="1" applyFill="1" applyBorder="1" applyAlignment="1" quotePrefix="1">
      <alignment horizontal="center" vertical="center" wrapText="1"/>
    </xf>
    <xf numFmtId="0" fontId="3" fillId="0" borderId="1" xfId="0" applyNumberFormat="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7" sqref="C$1:C$1048576"/>
    </sheetView>
  </sheetViews>
  <sheetFormatPr defaultColWidth="9" defaultRowHeight="14.25" outlineLevelCol="2"/>
  <cols>
    <col min="1" max="1" width="22.1333333333333" customWidth="1"/>
    <col min="2" max="2" width="33.3833333333333" customWidth="1"/>
    <col min="3" max="3" width="110.375" style="64" customWidth="1"/>
  </cols>
  <sheetData>
    <row r="1" ht="27" spans="1:3">
      <c r="A1" s="27" t="s">
        <v>0</v>
      </c>
      <c r="B1" s="27"/>
      <c r="C1" s="65"/>
    </row>
    <row r="2" s="63" customFormat="1" ht="174" customHeight="1" spans="1:3">
      <c r="A2" s="9" t="s">
        <v>1</v>
      </c>
      <c r="B2" s="9" t="s">
        <v>2</v>
      </c>
      <c r="C2" s="66" t="s">
        <v>3</v>
      </c>
    </row>
    <row r="3" s="63" customFormat="1" ht="51" customHeight="1" spans="1:3">
      <c r="A3" s="9"/>
      <c r="B3" s="9" t="s">
        <v>4</v>
      </c>
      <c r="C3" s="66" t="s">
        <v>5</v>
      </c>
    </row>
    <row r="4" s="63" customFormat="1" ht="60" customHeight="1" spans="1:3">
      <c r="A4" s="9"/>
      <c r="B4" s="9" t="s">
        <v>6</v>
      </c>
      <c r="C4" s="67" t="s">
        <v>7</v>
      </c>
    </row>
    <row r="5" s="63" customFormat="1" ht="67" customHeight="1" spans="1:3">
      <c r="A5" s="9"/>
      <c r="B5" s="9" t="s">
        <v>8</v>
      </c>
      <c r="C5" s="66" t="s">
        <v>9</v>
      </c>
    </row>
    <row r="6" s="63" customFormat="1" ht="114" customHeight="1" spans="1:3">
      <c r="A6" s="9"/>
      <c r="B6" s="9" t="s">
        <v>10</v>
      </c>
      <c r="C6" s="68" t="s">
        <v>11</v>
      </c>
    </row>
    <row r="7" s="63" customFormat="1" ht="80" customHeight="1" spans="1:3">
      <c r="A7" s="9" t="s">
        <v>12</v>
      </c>
      <c r="B7" s="9" t="s">
        <v>13</v>
      </c>
      <c r="C7" s="66" t="s">
        <v>14</v>
      </c>
    </row>
    <row r="8" s="63" customFormat="1" ht="37" customHeight="1" spans="1:3">
      <c r="A8" s="9"/>
      <c r="B8" s="9" t="s">
        <v>15</v>
      </c>
      <c r="C8" s="66" t="s">
        <v>16</v>
      </c>
    </row>
    <row r="9" s="63" customFormat="1" ht="81" customHeight="1" spans="1:3">
      <c r="A9" s="9" t="s">
        <v>17</v>
      </c>
      <c r="B9" s="9"/>
      <c r="C9" s="68" t="s">
        <v>18</v>
      </c>
    </row>
    <row r="10" s="63" customFormat="1" ht="54" customHeight="1" spans="1:3">
      <c r="A10" s="9" t="s">
        <v>19</v>
      </c>
      <c r="B10" s="9"/>
      <c r="C10" s="69" t="s">
        <v>20</v>
      </c>
    </row>
    <row r="11" s="63" customFormat="1" ht="88" customHeight="1" spans="1:3">
      <c r="A11" s="9" t="s">
        <v>21</v>
      </c>
      <c r="B11" s="9"/>
      <c r="C11" s="69" t="s">
        <v>22</v>
      </c>
    </row>
    <row r="12" s="63" customFormat="1" ht="139" customHeight="1" spans="1:3">
      <c r="A12" s="9" t="s">
        <v>23</v>
      </c>
      <c r="B12" s="9"/>
      <c r="C12" s="69" t="s">
        <v>24</v>
      </c>
    </row>
    <row r="13" s="63" customFormat="1" ht="67" customHeight="1" spans="1:3">
      <c r="A13" s="9" t="s">
        <v>25</v>
      </c>
      <c r="B13" s="9"/>
      <c r="C13" s="70"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7"/>
  <sheetViews>
    <sheetView topLeftCell="A7" workbookViewId="0">
      <selection activeCell="B22" sqref="A11:J22"/>
    </sheetView>
  </sheetViews>
  <sheetFormatPr defaultColWidth="9" defaultRowHeight="14.25"/>
  <cols>
    <col min="1" max="1" width="11.5" style="3" customWidth="1"/>
    <col min="2" max="2" width="21.2583333333333" style="3" customWidth="1"/>
    <col min="3" max="3" width="34.12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195</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5</v>
      </c>
      <c r="D5" s="10">
        <v>3</v>
      </c>
      <c r="E5" s="10">
        <v>3</v>
      </c>
      <c r="F5" s="5">
        <v>10</v>
      </c>
      <c r="G5" s="5"/>
      <c r="H5" s="8">
        <f>E5/D5</f>
        <v>1</v>
      </c>
      <c r="I5" s="5">
        <v>10</v>
      </c>
      <c r="J5" s="5"/>
    </row>
    <row r="6" ht="31" customHeight="1" spans="1:10">
      <c r="A6" s="5"/>
      <c r="B6" s="9" t="s">
        <v>43</v>
      </c>
      <c r="C6" s="10">
        <v>5</v>
      </c>
      <c r="D6" s="10">
        <v>3</v>
      </c>
      <c r="E6" s="10">
        <v>3</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196</v>
      </c>
      <c r="C10" s="12"/>
      <c r="D10" s="12"/>
      <c r="E10" s="12"/>
      <c r="F10" s="12"/>
      <c r="G10" s="12" t="s">
        <v>196</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197</v>
      </c>
      <c r="D13" s="5" t="s">
        <v>66</v>
      </c>
      <c r="E13" s="14">
        <v>70</v>
      </c>
      <c r="F13" s="11" t="s">
        <v>73</v>
      </c>
      <c r="G13" s="11">
        <v>70</v>
      </c>
      <c r="H13" s="11">
        <v>10</v>
      </c>
      <c r="I13" s="11">
        <v>10</v>
      </c>
      <c r="J13" s="11" t="s">
        <v>26</v>
      </c>
    </row>
    <row r="14" ht="31" customHeight="1" spans="1:10">
      <c r="A14" s="5"/>
      <c r="B14" s="21"/>
      <c r="C14" s="5" t="s">
        <v>79</v>
      </c>
      <c r="D14" s="5" t="s">
        <v>66</v>
      </c>
      <c r="E14" s="14">
        <v>5</v>
      </c>
      <c r="F14" s="11" t="s">
        <v>67</v>
      </c>
      <c r="G14" s="11">
        <v>15</v>
      </c>
      <c r="H14" s="11">
        <v>10</v>
      </c>
      <c r="I14" s="11">
        <v>10</v>
      </c>
      <c r="J14" s="11" t="s">
        <v>26</v>
      </c>
    </row>
    <row r="15" ht="40" customHeight="1" spans="1:10">
      <c r="A15" s="5"/>
      <c r="B15" s="21"/>
      <c r="C15" s="5" t="s">
        <v>198</v>
      </c>
      <c r="D15" s="5" t="s">
        <v>66</v>
      </c>
      <c r="E15" s="14">
        <v>5</v>
      </c>
      <c r="F15" s="11" t="s">
        <v>67</v>
      </c>
      <c r="G15" s="11">
        <v>15</v>
      </c>
      <c r="H15" s="11">
        <v>10</v>
      </c>
      <c r="I15" s="11">
        <v>10</v>
      </c>
      <c r="J15" s="11" t="s">
        <v>26</v>
      </c>
    </row>
    <row r="16" ht="38" customHeight="1" spans="1:10">
      <c r="A16" s="5"/>
      <c r="B16" s="5" t="s">
        <v>84</v>
      </c>
      <c r="C16" s="5" t="s">
        <v>199</v>
      </c>
      <c r="D16" s="5" t="s">
        <v>66</v>
      </c>
      <c r="E16" s="14">
        <v>90</v>
      </c>
      <c r="F16" s="11" t="s">
        <v>86</v>
      </c>
      <c r="G16" s="11">
        <v>95</v>
      </c>
      <c r="H16" s="11">
        <v>10</v>
      </c>
      <c r="I16" s="11">
        <v>10</v>
      </c>
      <c r="J16" s="11" t="s">
        <v>26</v>
      </c>
    </row>
    <row r="17" ht="31" customHeight="1" spans="1:10">
      <c r="A17" s="5"/>
      <c r="B17" s="5" t="s">
        <v>92</v>
      </c>
      <c r="C17" s="5" t="s">
        <v>93</v>
      </c>
      <c r="D17" s="5" t="s">
        <v>66</v>
      </c>
      <c r="E17" s="14">
        <v>100</v>
      </c>
      <c r="F17" s="11" t="s">
        <v>86</v>
      </c>
      <c r="G17" s="11">
        <v>100</v>
      </c>
      <c r="H17" s="11">
        <v>10</v>
      </c>
      <c r="I17" s="11">
        <v>10</v>
      </c>
      <c r="J17" s="11" t="s">
        <v>26</v>
      </c>
    </row>
    <row r="18" ht="55" customHeight="1" spans="1:10">
      <c r="A18" s="5" t="s">
        <v>94</v>
      </c>
      <c r="B18" s="5" t="s">
        <v>95</v>
      </c>
      <c r="C18" s="5" t="s">
        <v>200</v>
      </c>
      <c r="D18" s="5" t="s">
        <v>64</v>
      </c>
      <c r="E18" s="71" t="s">
        <v>97</v>
      </c>
      <c r="F18" s="11" t="s">
        <v>26</v>
      </c>
      <c r="G18" s="72" t="s">
        <v>97</v>
      </c>
      <c r="H18" s="11">
        <v>15</v>
      </c>
      <c r="I18" s="11">
        <v>13</v>
      </c>
      <c r="J18" s="11" t="s">
        <v>26</v>
      </c>
    </row>
    <row r="19" ht="43" customHeight="1" spans="1:10">
      <c r="A19" s="5"/>
      <c r="B19" s="5" t="s">
        <v>103</v>
      </c>
      <c r="C19" s="5" t="s">
        <v>201</v>
      </c>
      <c r="D19" s="16" t="s">
        <v>64</v>
      </c>
      <c r="E19" s="71" t="s">
        <v>102</v>
      </c>
      <c r="F19" s="11" t="s">
        <v>26</v>
      </c>
      <c r="G19" s="72" t="s">
        <v>102</v>
      </c>
      <c r="H19" s="11">
        <v>15</v>
      </c>
      <c r="I19" s="11">
        <v>13</v>
      </c>
      <c r="J19" s="11" t="s">
        <v>26</v>
      </c>
    </row>
    <row r="20" ht="41" customHeight="1" spans="1:10">
      <c r="A20" s="5" t="s">
        <v>108</v>
      </c>
      <c r="B20" s="6" t="s">
        <v>109</v>
      </c>
      <c r="C20" s="5" t="s">
        <v>156</v>
      </c>
      <c r="D20" s="16" t="s">
        <v>66</v>
      </c>
      <c r="E20" s="5">
        <v>90</v>
      </c>
      <c r="F20" s="5" t="s">
        <v>86</v>
      </c>
      <c r="G20" s="11">
        <v>95</v>
      </c>
      <c r="H20" s="5">
        <v>10</v>
      </c>
      <c r="I20" s="5">
        <v>10</v>
      </c>
      <c r="J20" s="11" t="s">
        <v>26</v>
      </c>
    </row>
    <row r="21" ht="31" customHeight="1" spans="1:10">
      <c r="A21" s="5" t="s">
        <v>138</v>
      </c>
      <c r="B21" s="5"/>
      <c r="C21" s="5" t="s">
        <v>26</v>
      </c>
      <c r="D21" s="5"/>
      <c r="E21" s="5"/>
      <c r="F21" s="5"/>
      <c r="G21" s="5"/>
      <c r="H21" s="5"/>
      <c r="I21" s="5"/>
      <c r="J21" s="5"/>
    </row>
    <row r="22" ht="24" customHeight="1" spans="1:10">
      <c r="A22" s="5" t="s">
        <v>139</v>
      </c>
      <c r="B22" s="5">
        <v>100</v>
      </c>
      <c r="C22" s="5"/>
      <c r="D22" s="5"/>
      <c r="E22" s="5"/>
      <c r="F22" s="5"/>
      <c r="G22" s="5"/>
      <c r="H22" s="5"/>
      <c r="I22" s="5">
        <f>SUM(I5,I13:I20)</f>
        <v>96</v>
      </c>
      <c r="J22" s="5" t="s">
        <v>140</v>
      </c>
    </row>
    <row r="23" spans="1:10">
      <c r="A23" s="17" t="s">
        <v>141</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6"/>
  <sheetViews>
    <sheetView topLeftCell="A10" workbookViewId="0">
      <selection activeCell="B21" sqref="A12:J21"/>
    </sheetView>
  </sheetViews>
  <sheetFormatPr defaultColWidth="9" defaultRowHeight="14.25"/>
  <cols>
    <col min="1" max="1" width="11.5" style="3" customWidth="1"/>
    <col min="2" max="2" width="21.2583333333333" style="3" customWidth="1"/>
    <col min="3" max="3" width="32.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202</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0</v>
      </c>
      <c r="D5" s="10">
        <v>4.35</v>
      </c>
      <c r="E5" s="10">
        <v>4.35</v>
      </c>
      <c r="F5" s="5">
        <v>10</v>
      </c>
      <c r="G5" s="5"/>
      <c r="H5" s="8">
        <f>E5/D5</f>
        <v>1</v>
      </c>
      <c r="I5" s="5">
        <v>10</v>
      </c>
      <c r="J5" s="5"/>
    </row>
    <row r="6" ht="31" customHeight="1" spans="1:10">
      <c r="A6" s="5"/>
      <c r="B6" s="9" t="s">
        <v>43</v>
      </c>
      <c r="C6" s="10">
        <v>0</v>
      </c>
      <c r="D6" s="10">
        <v>4.35</v>
      </c>
      <c r="E6" s="10">
        <v>4.35</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203</v>
      </c>
      <c r="C10" s="12"/>
      <c r="D10" s="12"/>
      <c r="E10" s="12"/>
      <c r="F10" s="12"/>
      <c r="G10" s="12" t="s">
        <v>203</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204</v>
      </c>
      <c r="D13" s="5" t="s">
        <v>66</v>
      </c>
      <c r="E13" s="14">
        <v>1</v>
      </c>
      <c r="F13" s="11" t="s">
        <v>205</v>
      </c>
      <c r="G13" s="11">
        <v>1</v>
      </c>
      <c r="H13" s="11">
        <v>10</v>
      </c>
      <c r="I13" s="11">
        <v>10</v>
      </c>
      <c r="J13" s="11" t="s">
        <v>26</v>
      </c>
    </row>
    <row r="14" ht="31" customHeight="1" spans="1:10">
      <c r="A14" s="5"/>
      <c r="B14" s="21"/>
      <c r="C14" s="5" t="s">
        <v>206</v>
      </c>
      <c r="D14" s="5" t="s">
        <v>66</v>
      </c>
      <c r="E14" s="14">
        <v>1</v>
      </c>
      <c r="F14" s="11" t="s">
        <v>207</v>
      </c>
      <c r="G14" s="11">
        <v>1</v>
      </c>
      <c r="H14" s="11">
        <v>10</v>
      </c>
      <c r="I14" s="11">
        <v>10</v>
      </c>
      <c r="J14" s="11" t="s">
        <v>26</v>
      </c>
    </row>
    <row r="15" ht="38" customHeight="1" spans="1:10">
      <c r="A15" s="5"/>
      <c r="B15" s="5" t="s">
        <v>84</v>
      </c>
      <c r="C15" s="5" t="s">
        <v>208</v>
      </c>
      <c r="D15" s="5" t="s">
        <v>64</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32" customHeight="1" spans="1:10">
      <c r="A17" s="5" t="s">
        <v>94</v>
      </c>
      <c r="B17" s="5" t="s">
        <v>95</v>
      </c>
      <c r="C17" s="5" t="s">
        <v>209</v>
      </c>
      <c r="D17" s="5" t="s">
        <v>64</v>
      </c>
      <c r="E17" s="5" t="s">
        <v>171</v>
      </c>
      <c r="F17" s="11" t="s">
        <v>26</v>
      </c>
      <c r="G17" s="11" t="s">
        <v>171</v>
      </c>
      <c r="H17" s="11">
        <v>15</v>
      </c>
      <c r="I17" s="11">
        <v>13</v>
      </c>
      <c r="J17" s="11" t="s">
        <v>26</v>
      </c>
    </row>
    <row r="18" ht="43" customHeight="1" spans="1:10">
      <c r="A18" s="5"/>
      <c r="B18" s="5" t="s">
        <v>103</v>
      </c>
      <c r="C18" s="5" t="s">
        <v>210</v>
      </c>
      <c r="D18" s="16" t="s">
        <v>64</v>
      </c>
      <c r="E18" s="5" t="s">
        <v>102</v>
      </c>
      <c r="F18" s="11" t="s">
        <v>26</v>
      </c>
      <c r="G18" s="11" t="s">
        <v>102</v>
      </c>
      <c r="H18" s="11">
        <v>15</v>
      </c>
      <c r="I18" s="11">
        <v>13</v>
      </c>
      <c r="J18" s="11" t="s">
        <v>26</v>
      </c>
    </row>
    <row r="19" ht="41" customHeight="1" spans="1:10">
      <c r="A19" s="5" t="s">
        <v>108</v>
      </c>
      <c r="B19" s="6" t="s">
        <v>109</v>
      </c>
      <c r="C19" s="5" t="s">
        <v>156</v>
      </c>
      <c r="D19" s="16" t="s">
        <v>66</v>
      </c>
      <c r="E19" s="5">
        <v>90</v>
      </c>
      <c r="F19" s="5" t="s">
        <v>86</v>
      </c>
      <c r="G19" s="11">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6"/>
  <sheetViews>
    <sheetView topLeftCell="A9" workbookViewId="0">
      <selection activeCell="F18" sqref="F18"/>
    </sheetView>
  </sheetViews>
  <sheetFormatPr defaultColWidth="9" defaultRowHeight="14.25"/>
  <cols>
    <col min="1" max="1" width="11.5" style="3" customWidth="1"/>
    <col min="2" max="2" width="21.2583333333333" style="3" customWidth="1"/>
    <col min="3" max="3" width="29" style="3" customWidth="1"/>
    <col min="4" max="4" width="9" style="3"/>
    <col min="5" max="5" width="13.3833333333333" style="3" customWidth="1"/>
    <col min="6" max="6" width="9" style="3"/>
    <col min="7" max="7" width="10.7583333333333" style="3" customWidth="1"/>
    <col min="8" max="9" width="9" style="3"/>
    <col min="10" max="10" width="23.875" style="3" customWidth="1"/>
    <col min="11" max="16384" width="9" style="3"/>
  </cols>
  <sheetData>
    <row r="1" ht="27" spans="1:10">
      <c r="A1" s="4" t="s">
        <v>113</v>
      </c>
      <c r="B1" s="4"/>
      <c r="C1" s="4"/>
      <c r="D1" s="4"/>
      <c r="E1" s="4"/>
      <c r="F1" s="4"/>
      <c r="G1" s="4"/>
      <c r="H1" s="4"/>
      <c r="I1" s="4"/>
      <c r="J1" s="4"/>
    </row>
    <row r="2" ht="26" customHeight="1" spans="1:10">
      <c r="A2" s="5" t="s">
        <v>114</v>
      </c>
      <c r="B2" s="5" t="s">
        <v>211</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6</v>
      </c>
      <c r="D5" s="10">
        <v>1.06</v>
      </c>
      <c r="E5" s="10">
        <v>1.06</v>
      </c>
      <c r="F5" s="5">
        <v>10</v>
      </c>
      <c r="G5" s="5"/>
      <c r="H5" s="8">
        <f>E5/D5</f>
        <v>1</v>
      </c>
      <c r="I5" s="5">
        <v>10</v>
      </c>
      <c r="J5" s="5"/>
    </row>
    <row r="6" ht="31" customHeight="1" spans="1:10">
      <c r="A6" s="5"/>
      <c r="B6" s="9" t="s">
        <v>43</v>
      </c>
      <c r="C6" s="10">
        <v>6</v>
      </c>
      <c r="D6" s="10">
        <v>1.06</v>
      </c>
      <c r="E6" s="10">
        <v>1.06</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212</v>
      </c>
      <c r="C10" s="12"/>
      <c r="D10" s="12"/>
      <c r="E10" s="12"/>
      <c r="F10" s="12"/>
      <c r="G10" s="12" t="s">
        <v>212</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213</v>
      </c>
      <c r="D13" s="5" t="s">
        <v>66</v>
      </c>
      <c r="E13" s="14">
        <v>3</v>
      </c>
      <c r="F13" s="11" t="s">
        <v>67</v>
      </c>
      <c r="G13" s="11">
        <v>15</v>
      </c>
      <c r="H13" s="11">
        <v>10</v>
      </c>
      <c r="I13" s="11">
        <v>10</v>
      </c>
      <c r="J13" s="11" t="s">
        <v>26</v>
      </c>
    </row>
    <row r="14" ht="31" customHeight="1" spans="1:10">
      <c r="A14" s="5"/>
      <c r="B14" s="21"/>
      <c r="C14" s="5" t="s">
        <v>214</v>
      </c>
      <c r="D14" s="5" t="s">
        <v>66</v>
      </c>
      <c r="E14" s="14">
        <v>2000</v>
      </c>
      <c r="F14" s="11" t="s">
        <v>77</v>
      </c>
      <c r="G14" s="11">
        <v>3000</v>
      </c>
      <c r="H14" s="11">
        <v>10</v>
      </c>
      <c r="I14" s="11">
        <v>10</v>
      </c>
      <c r="J14" s="11" t="s">
        <v>26</v>
      </c>
    </row>
    <row r="15" ht="38" customHeight="1" spans="1:10">
      <c r="A15" s="5"/>
      <c r="B15" s="5" t="s">
        <v>84</v>
      </c>
      <c r="C15" s="5" t="s">
        <v>215</v>
      </c>
      <c r="D15" s="5" t="s">
        <v>64</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95" customHeight="1" spans="1:10">
      <c r="A17" s="5" t="s">
        <v>94</v>
      </c>
      <c r="B17" s="5" t="s">
        <v>95</v>
      </c>
      <c r="C17" s="5" t="s">
        <v>216</v>
      </c>
      <c r="D17" s="5" t="s">
        <v>64</v>
      </c>
      <c r="E17" s="5" t="s">
        <v>97</v>
      </c>
      <c r="F17" s="11" t="s">
        <v>26</v>
      </c>
      <c r="G17" s="11" t="s">
        <v>97</v>
      </c>
      <c r="H17" s="11">
        <v>15</v>
      </c>
      <c r="I17" s="11">
        <v>13</v>
      </c>
      <c r="J17" s="11" t="s">
        <v>26</v>
      </c>
    </row>
    <row r="18" ht="102" customHeight="1" spans="1:10">
      <c r="A18" s="5"/>
      <c r="B18" s="5" t="s">
        <v>103</v>
      </c>
      <c r="C18" s="5" t="s">
        <v>217</v>
      </c>
      <c r="D18" s="16" t="s">
        <v>64</v>
      </c>
      <c r="E18" s="5" t="s">
        <v>102</v>
      </c>
      <c r="F18" s="11" t="s">
        <v>26</v>
      </c>
      <c r="G18" s="11" t="s">
        <v>102</v>
      </c>
      <c r="H18" s="11">
        <v>15</v>
      </c>
      <c r="I18" s="11">
        <v>13</v>
      </c>
      <c r="J18" s="11" t="s">
        <v>26</v>
      </c>
    </row>
    <row r="19" ht="41" customHeight="1" spans="1:10">
      <c r="A19" s="5" t="s">
        <v>108</v>
      </c>
      <c r="B19" s="6" t="s">
        <v>109</v>
      </c>
      <c r="C19" s="5" t="s">
        <v>156</v>
      </c>
      <c r="D19" s="16" t="s">
        <v>66</v>
      </c>
      <c r="E19" s="5">
        <v>90</v>
      </c>
      <c r="F19" s="5" t="s">
        <v>86</v>
      </c>
      <c r="G19" s="11">
        <v>90</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6"/>
  <sheetViews>
    <sheetView topLeftCell="A13" workbookViewId="0">
      <selection activeCell="B17" sqref="B17"/>
    </sheetView>
  </sheetViews>
  <sheetFormatPr defaultColWidth="9" defaultRowHeight="14.25"/>
  <cols>
    <col min="1" max="1" width="11.5" style="3" customWidth="1"/>
    <col min="2" max="2" width="21.2583333333333" style="3" customWidth="1"/>
    <col min="3" max="3" width="35.625" style="3" customWidth="1"/>
    <col min="4" max="4" width="9" style="3"/>
    <col min="5" max="5" width="13.3833333333333" style="3" customWidth="1"/>
    <col min="6" max="6" width="9" style="3"/>
    <col min="7" max="7" width="10.7583333333333" style="3" customWidth="1"/>
    <col min="8" max="9" width="9" style="3"/>
    <col min="10" max="10" width="26.375" style="3" customWidth="1"/>
    <col min="11" max="16384" width="9" style="3"/>
  </cols>
  <sheetData>
    <row r="1" ht="27" spans="1:10">
      <c r="A1" s="4" t="s">
        <v>113</v>
      </c>
      <c r="B1" s="4"/>
      <c r="C1" s="4"/>
      <c r="D1" s="4"/>
      <c r="E1" s="4"/>
      <c r="F1" s="4"/>
      <c r="G1" s="4"/>
      <c r="H1" s="4"/>
      <c r="I1" s="4"/>
      <c r="J1" s="4"/>
    </row>
    <row r="2" ht="26" customHeight="1" spans="1:10">
      <c r="A2" s="5" t="s">
        <v>114</v>
      </c>
      <c r="B2" s="5" t="s">
        <v>218</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5</v>
      </c>
      <c r="D5" s="10">
        <v>3.65</v>
      </c>
      <c r="E5" s="10">
        <v>3.65</v>
      </c>
      <c r="F5" s="5">
        <v>10</v>
      </c>
      <c r="G5" s="5"/>
      <c r="H5" s="8">
        <f>E5/D5</f>
        <v>1</v>
      </c>
      <c r="I5" s="5">
        <v>10</v>
      </c>
      <c r="J5" s="5"/>
    </row>
    <row r="6" ht="31" customHeight="1" spans="1:10">
      <c r="A6" s="5"/>
      <c r="B6" s="9" t="s">
        <v>43</v>
      </c>
      <c r="C6" s="10">
        <v>5</v>
      </c>
      <c r="D6" s="10">
        <v>3.65</v>
      </c>
      <c r="E6" s="10">
        <v>3.65</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219</v>
      </c>
      <c r="C10" s="12"/>
      <c r="D10" s="12"/>
      <c r="E10" s="12"/>
      <c r="F10" s="12"/>
      <c r="G10" s="12" t="s">
        <v>219</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68</v>
      </c>
      <c r="D13" s="5" t="s">
        <v>66</v>
      </c>
      <c r="E13" s="14">
        <v>3</v>
      </c>
      <c r="F13" s="11" t="s">
        <v>67</v>
      </c>
      <c r="G13" s="11">
        <v>15</v>
      </c>
      <c r="H13" s="11">
        <v>10</v>
      </c>
      <c r="I13" s="11">
        <v>10</v>
      </c>
      <c r="J13" s="11" t="s">
        <v>26</v>
      </c>
    </row>
    <row r="14" ht="48" customHeight="1" spans="1:10">
      <c r="A14" s="5"/>
      <c r="B14" s="6" t="s">
        <v>84</v>
      </c>
      <c r="C14" s="5" t="s">
        <v>87</v>
      </c>
      <c r="D14" s="5" t="s">
        <v>64</v>
      </c>
      <c r="E14" s="14">
        <v>100</v>
      </c>
      <c r="F14" s="11" t="s">
        <v>86</v>
      </c>
      <c r="G14" s="11">
        <v>100</v>
      </c>
      <c r="H14" s="11">
        <v>10</v>
      </c>
      <c r="I14" s="11">
        <v>10</v>
      </c>
      <c r="J14" s="11" t="s">
        <v>26</v>
      </c>
    </row>
    <row r="15" ht="38" customHeight="1" spans="1:10">
      <c r="A15" s="5"/>
      <c r="B15" s="23"/>
      <c r="C15" s="5" t="s">
        <v>220</v>
      </c>
      <c r="D15" s="5" t="s">
        <v>66</v>
      </c>
      <c r="E15" s="14">
        <v>95</v>
      </c>
      <c r="F15" s="11" t="s">
        <v>86</v>
      </c>
      <c r="G15" s="11">
        <v>95</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133" customHeight="1" spans="1:10">
      <c r="A17" s="5" t="s">
        <v>94</v>
      </c>
      <c r="B17" s="5" t="s">
        <v>95</v>
      </c>
      <c r="C17" s="5" t="s">
        <v>221</v>
      </c>
      <c r="D17" s="5" t="s">
        <v>64</v>
      </c>
      <c r="E17" s="71" t="s">
        <v>97</v>
      </c>
      <c r="F17" s="11" t="s">
        <v>26</v>
      </c>
      <c r="G17" s="72" t="s">
        <v>97</v>
      </c>
      <c r="H17" s="11">
        <v>15</v>
      </c>
      <c r="I17" s="11">
        <v>13</v>
      </c>
      <c r="J17" s="11" t="s">
        <v>26</v>
      </c>
    </row>
    <row r="18" ht="133" customHeight="1" spans="1:10">
      <c r="A18" s="5"/>
      <c r="B18" s="5" t="s">
        <v>103</v>
      </c>
      <c r="C18" s="5" t="s">
        <v>221</v>
      </c>
      <c r="D18" s="16" t="s">
        <v>64</v>
      </c>
      <c r="E18" s="71" t="s">
        <v>102</v>
      </c>
      <c r="F18" s="11" t="s">
        <v>26</v>
      </c>
      <c r="G18" s="72" t="s">
        <v>102</v>
      </c>
      <c r="H18" s="11">
        <v>15</v>
      </c>
      <c r="I18" s="11">
        <v>13</v>
      </c>
      <c r="J18" s="11" t="s">
        <v>26</v>
      </c>
    </row>
    <row r="19" ht="41" customHeight="1" spans="1:10">
      <c r="A19" s="5" t="s">
        <v>108</v>
      </c>
      <c r="B19" s="6" t="s">
        <v>109</v>
      </c>
      <c r="C19" s="5" t="s">
        <v>222</v>
      </c>
      <c r="D19" s="16" t="s">
        <v>66</v>
      </c>
      <c r="E19" s="5">
        <v>90</v>
      </c>
      <c r="F19" s="5" t="s">
        <v>86</v>
      </c>
      <c r="G19" s="11">
        <v>90</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4:B15"/>
    <mergeCell ref="A22:J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6"/>
  <sheetViews>
    <sheetView topLeftCell="A9" workbookViewId="0">
      <selection activeCell="B21" sqref="A11:J21"/>
    </sheetView>
  </sheetViews>
  <sheetFormatPr defaultColWidth="9" defaultRowHeight="14.25"/>
  <cols>
    <col min="1" max="1" width="11.5" style="3" customWidth="1"/>
    <col min="2" max="2" width="21.2583333333333" style="3" customWidth="1"/>
    <col min="3" max="3" width="31.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223</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8</v>
      </c>
      <c r="D5" s="10">
        <v>3.85</v>
      </c>
      <c r="E5" s="10">
        <v>3.85</v>
      </c>
      <c r="F5" s="5">
        <v>10</v>
      </c>
      <c r="G5" s="5"/>
      <c r="H5" s="8">
        <f>E5/D5</f>
        <v>1</v>
      </c>
      <c r="I5" s="5">
        <v>10</v>
      </c>
      <c r="J5" s="5"/>
    </row>
    <row r="6" ht="31" customHeight="1" spans="1:10">
      <c r="A6" s="5"/>
      <c r="B6" s="9" t="s">
        <v>43</v>
      </c>
      <c r="C6" s="10">
        <v>8</v>
      </c>
      <c r="D6" s="10">
        <v>3.85</v>
      </c>
      <c r="E6" s="10">
        <v>3.85</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224</v>
      </c>
      <c r="C10" s="12"/>
      <c r="D10" s="12"/>
      <c r="E10" s="12"/>
      <c r="F10" s="12"/>
      <c r="G10" s="12" t="s">
        <v>225</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81</v>
      </c>
      <c r="D13" s="5" t="s">
        <v>66</v>
      </c>
      <c r="E13" s="14">
        <v>12</v>
      </c>
      <c r="F13" s="11" t="s">
        <v>82</v>
      </c>
      <c r="G13" s="11">
        <v>15</v>
      </c>
      <c r="H13" s="11">
        <v>10</v>
      </c>
      <c r="I13" s="11">
        <v>10</v>
      </c>
      <c r="J13" s="11" t="s">
        <v>26</v>
      </c>
    </row>
    <row r="14" ht="31" customHeight="1" spans="1:10">
      <c r="A14" s="5"/>
      <c r="B14" s="21"/>
      <c r="C14" s="5" t="s">
        <v>226</v>
      </c>
      <c r="D14" s="5" t="s">
        <v>66</v>
      </c>
      <c r="E14" s="14">
        <v>4</v>
      </c>
      <c r="F14" s="11" t="s">
        <v>67</v>
      </c>
      <c r="G14" s="11">
        <v>4</v>
      </c>
      <c r="H14" s="11">
        <v>10</v>
      </c>
      <c r="I14" s="11">
        <v>10</v>
      </c>
      <c r="J14" s="11" t="s">
        <v>26</v>
      </c>
    </row>
    <row r="15" ht="48" customHeight="1" spans="1:10">
      <c r="A15" s="5"/>
      <c r="B15" s="6" t="s">
        <v>84</v>
      </c>
      <c r="C15" s="5" t="s">
        <v>227</v>
      </c>
      <c r="D15" s="5" t="s">
        <v>64</v>
      </c>
      <c r="E15" s="73" t="s">
        <v>136</v>
      </c>
      <c r="F15" s="11" t="s">
        <v>26</v>
      </c>
      <c r="G15" s="72" t="s">
        <v>136</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34" customHeight="1" spans="1:10">
      <c r="A17" s="5" t="s">
        <v>94</v>
      </c>
      <c r="B17" s="5" t="s">
        <v>95</v>
      </c>
      <c r="C17" s="5" t="s">
        <v>100</v>
      </c>
      <c r="D17" s="5" t="s">
        <v>64</v>
      </c>
      <c r="E17" s="5" t="s">
        <v>97</v>
      </c>
      <c r="F17" s="11" t="s">
        <v>179</v>
      </c>
      <c r="G17" s="11" t="s">
        <v>97</v>
      </c>
      <c r="H17" s="11">
        <v>15</v>
      </c>
      <c r="I17" s="11">
        <v>14</v>
      </c>
      <c r="J17" s="11" t="s">
        <v>26</v>
      </c>
    </row>
    <row r="18" ht="48" customHeight="1" spans="1:10">
      <c r="A18" s="5"/>
      <c r="B18" s="5" t="s">
        <v>103</v>
      </c>
      <c r="C18" s="5" t="s">
        <v>228</v>
      </c>
      <c r="D18" s="16" t="s">
        <v>64</v>
      </c>
      <c r="E18" s="5" t="s">
        <v>102</v>
      </c>
      <c r="F18" s="11" t="s">
        <v>179</v>
      </c>
      <c r="G18" s="11" t="s">
        <v>102</v>
      </c>
      <c r="H18" s="11">
        <v>15</v>
      </c>
      <c r="I18" s="11">
        <v>13</v>
      </c>
      <c r="J18" s="11" t="s">
        <v>26</v>
      </c>
    </row>
    <row r="19" ht="41" customHeight="1" spans="1:10">
      <c r="A19" s="5" t="s">
        <v>108</v>
      </c>
      <c r="B19" s="6" t="s">
        <v>109</v>
      </c>
      <c r="C19" s="5" t="s">
        <v>222</v>
      </c>
      <c r="D19" s="16" t="s">
        <v>66</v>
      </c>
      <c r="E19" s="14">
        <v>90</v>
      </c>
      <c r="F19" s="5" t="s">
        <v>86</v>
      </c>
      <c r="G19" s="11">
        <v>90</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97</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topLeftCell="A9" workbookViewId="0">
      <selection activeCell="C19" sqref="A11:J19"/>
    </sheetView>
  </sheetViews>
  <sheetFormatPr defaultColWidth="9" defaultRowHeight="14.25"/>
  <cols>
    <col min="1" max="1" width="11.5" style="3" customWidth="1"/>
    <col min="2" max="2" width="21.2583333333333" style="3" customWidth="1"/>
    <col min="3" max="3" width="32.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229</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4</v>
      </c>
      <c r="D5" s="10">
        <v>1.65</v>
      </c>
      <c r="E5" s="10">
        <v>1.65</v>
      </c>
      <c r="F5" s="5">
        <v>10</v>
      </c>
      <c r="G5" s="5"/>
      <c r="H5" s="8">
        <f>E5/D5</f>
        <v>1</v>
      </c>
      <c r="I5" s="5">
        <v>10</v>
      </c>
      <c r="J5" s="5"/>
    </row>
    <row r="6" ht="31" customHeight="1" spans="1:10">
      <c r="A6" s="5"/>
      <c r="B6" s="9" t="s">
        <v>43</v>
      </c>
      <c r="C6" s="10">
        <v>4</v>
      </c>
      <c r="D6" s="10">
        <v>1.65</v>
      </c>
      <c r="E6" s="10">
        <v>1.65</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230</v>
      </c>
      <c r="C10" s="12"/>
      <c r="D10" s="12"/>
      <c r="E10" s="12"/>
      <c r="F10" s="12"/>
      <c r="G10" s="12" t="s">
        <v>231</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232</v>
      </c>
      <c r="D13" s="5" t="s">
        <v>66</v>
      </c>
      <c r="E13" s="14">
        <v>2</v>
      </c>
      <c r="F13" s="11" t="s">
        <v>67</v>
      </c>
      <c r="G13" s="11">
        <v>2</v>
      </c>
      <c r="H13" s="11">
        <v>15</v>
      </c>
      <c r="I13" s="11">
        <v>15</v>
      </c>
      <c r="J13" s="11" t="s">
        <v>26</v>
      </c>
    </row>
    <row r="14" ht="48" customHeight="1" spans="1:10">
      <c r="A14" s="5"/>
      <c r="B14" s="6" t="s">
        <v>84</v>
      </c>
      <c r="C14" s="5" t="s">
        <v>233</v>
      </c>
      <c r="D14" s="5" t="s">
        <v>64</v>
      </c>
      <c r="E14" s="73" t="s">
        <v>234</v>
      </c>
      <c r="F14" s="11" t="s">
        <v>26</v>
      </c>
      <c r="G14" s="72" t="s">
        <v>234</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34" customHeight="1" spans="1:10">
      <c r="A16" s="5" t="s">
        <v>94</v>
      </c>
      <c r="B16" s="5" t="s">
        <v>95</v>
      </c>
      <c r="C16" s="5" t="s">
        <v>99</v>
      </c>
      <c r="D16" s="5" t="s">
        <v>64</v>
      </c>
      <c r="E16" s="5" t="s">
        <v>97</v>
      </c>
      <c r="F16" s="11" t="s">
        <v>179</v>
      </c>
      <c r="G16" s="11" t="s">
        <v>97</v>
      </c>
      <c r="H16" s="11">
        <v>15</v>
      </c>
      <c r="I16" s="11">
        <v>14</v>
      </c>
      <c r="J16" s="11" t="s">
        <v>26</v>
      </c>
    </row>
    <row r="17" ht="60" customHeight="1" spans="1:10">
      <c r="A17" s="5"/>
      <c r="B17" s="5" t="s">
        <v>103</v>
      </c>
      <c r="C17" s="5" t="s">
        <v>235</v>
      </c>
      <c r="D17" s="16" t="s">
        <v>64</v>
      </c>
      <c r="E17" s="5" t="s">
        <v>102</v>
      </c>
      <c r="F17" s="11" t="s">
        <v>179</v>
      </c>
      <c r="G17" s="11" t="s">
        <v>102</v>
      </c>
      <c r="H17" s="11">
        <v>15</v>
      </c>
      <c r="I17" s="11">
        <v>13</v>
      </c>
      <c r="J17" s="11" t="s">
        <v>26</v>
      </c>
    </row>
    <row r="18" ht="41" customHeight="1" spans="1:10">
      <c r="A18" s="5" t="s">
        <v>108</v>
      </c>
      <c r="B18" s="6" t="s">
        <v>109</v>
      </c>
      <c r="C18" s="5" t="s">
        <v>222</v>
      </c>
      <c r="D18" s="16" t="s">
        <v>66</v>
      </c>
      <c r="E18" s="14">
        <v>90</v>
      </c>
      <c r="F18" s="5" t="s">
        <v>86</v>
      </c>
      <c r="G18" s="11">
        <v>90</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97</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A9" workbookViewId="0">
      <selection activeCell="J20" sqref="A10:J20"/>
    </sheetView>
  </sheetViews>
  <sheetFormatPr defaultColWidth="9" defaultRowHeight="14.25"/>
  <cols>
    <col min="1" max="1" width="11.5" style="3" customWidth="1"/>
    <col min="2" max="2" width="21.2583333333333" style="3" customWidth="1"/>
    <col min="3" max="3" width="34.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236</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4</v>
      </c>
      <c r="D5" s="10">
        <v>0.84</v>
      </c>
      <c r="E5" s="10">
        <v>0.84</v>
      </c>
      <c r="F5" s="5">
        <v>10</v>
      </c>
      <c r="G5" s="5"/>
      <c r="H5" s="8">
        <f>E5/D5</f>
        <v>1</v>
      </c>
      <c r="I5" s="5">
        <v>10</v>
      </c>
      <c r="J5" s="5"/>
    </row>
    <row r="6" ht="31" customHeight="1" spans="1:10">
      <c r="A6" s="5"/>
      <c r="B6" s="9" t="s">
        <v>43</v>
      </c>
      <c r="C6" s="10">
        <v>4</v>
      </c>
      <c r="D6" s="10">
        <v>0.84</v>
      </c>
      <c r="E6" s="10">
        <v>0.84</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237</v>
      </c>
      <c r="C10" s="12"/>
      <c r="D10" s="12"/>
      <c r="E10" s="12"/>
      <c r="F10" s="12"/>
      <c r="G10" s="12" t="s">
        <v>237</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238</v>
      </c>
      <c r="D13" s="5" t="s">
        <v>66</v>
      </c>
      <c r="E13" s="14">
        <v>4</v>
      </c>
      <c r="F13" s="11" t="s">
        <v>67</v>
      </c>
      <c r="G13" s="11">
        <v>4</v>
      </c>
      <c r="H13" s="11">
        <v>15</v>
      </c>
      <c r="I13" s="11">
        <v>15</v>
      </c>
      <c r="J13" s="11" t="s">
        <v>26</v>
      </c>
    </row>
    <row r="14" ht="48" customHeight="1" spans="1:10">
      <c r="A14" s="5"/>
      <c r="B14" s="6" t="s">
        <v>84</v>
      </c>
      <c r="C14" s="5" t="s">
        <v>239</v>
      </c>
      <c r="D14" s="5" t="s">
        <v>64</v>
      </c>
      <c r="E14" s="73" t="s">
        <v>240</v>
      </c>
      <c r="F14" s="11" t="s">
        <v>26</v>
      </c>
      <c r="G14" s="72" t="s">
        <v>240</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34" customHeight="1" spans="1:10">
      <c r="A16" s="5" t="s">
        <v>94</v>
      </c>
      <c r="B16" s="5" t="s">
        <v>95</v>
      </c>
      <c r="C16" s="5" t="s">
        <v>241</v>
      </c>
      <c r="D16" s="5" t="s">
        <v>64</v>
      </c>
      <c r="E16" s="71" t="s">
        <v>97</v>
      </c>
      <c r="F16" s="11" t="s">
        <v>26</v>
      </c>
      <c r="G16" s="72" t="s">
        <v>97</v>
      </c>
      <c r="H16" s="11">
        <v>15</v>
      </c>
      <c r="I16" s="11">
        <v>14</v>
      </c>
      <c r="J16" s="11" t="s">
        <v>26</v>
      </c>
    </row>
    <row r="17" ht="74" customHeight="1" spans="1:10">
      <c r="A17" s="5"/>
      <c r="B17" s="5" t="s">
        <v>103</v>
      </c>
      <c r="C17" s="5" t="s">
        <v>242</v>
      </c>
      <c r="D17" s="16" t="s">
        <v>64</v>
      </c>
      <c r="E17" s="71" t="s">
        <v>102</v>
      </c>
      <c r="F17" s="11" t="s">
        <v>26</v>
      </c>
      <c r="G17" s="72" t="s">
        <v>102</v>
      </c>
      <c r="H17" s="11">
        <v>15</v>
      </c>
      <c r="I17" s="11">
        <v>13</v>
      </c>
      <c r="J17" s="11" t="s">
        <v>26</v>
      </c>
    </row>
    <row r="18" ht="41" customHeight="1" spans="1:10">
      <c r="A18" s="5" t="s">
        <v>108</v>
      </c>
      <c r="B18" s="6" t="s">
        <v>109</v>
      </c>
      <c r="C18" s="5" t="s">
        <v>222</v>
      </c>
      <c r="D18" s="16" t="s">
        <v>66</v>
      </c>
      <c r="E18" s="14">
        <v>90</v>
      </c>
      <c r="F18" s="5" t="s">
        <v>86</v>
      </c>
      <c r="G18" s="11">
        <v>90</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97</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6"/>
  <sheetViews>
    <sheetView topLeftCell="A10" workbookViewId="0">
      <selection activeCell="J21" sqref="A12:J21"/>
    </sheetView>
  </sheetViews>
  <sheetFormatPr defaultColWidth="9" defaultRowHeight="14.25"/>
  <cols>
    <col min="1" max="1" width="11.5" style="3" customWidth="1"/>
    <col min="2" max="2" width="21.2583333333333" style="3" customWidth="1"/>
    <col min="3" max="3" width="43.8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243</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2</v>
      </c>
      <c r="D5" s="10">
        <v>0.14</v>
      </c>
      <c r="E5" s="10">
        <v>0.14</v>
      </c>
      <c r="F5" s="5">
        <v>10</v>
      </c>
      <c r="G5" s="5"/>
      <c r="H5" s="8">
        <f>E5/D5</f>
        <v>1</v>
      </c>
      <c r="I5" s="5">
        <v>10</v>
      </c>
      <c r="J5" s="5"/>
    </row>
    <row r="6" ht="31" customHeight="1" spans="1:10">
      <c r="A6" s="5"/>
      <c r="B6" s="9" t="s">
        <v>43</v>
      </c>
      <c r="C6" s="10">
        <v>2</v>
      </c>
      <c r="D6" s="10">
        <v>0.14</v>
      </c>
      <c r="E6" s="10">
        <v>0.14</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244</v>
      </c>
      <c r="C10" s="12"/>
      <c r="D10" s="12"/>
      <c r="E10" s="12"/>
      <c r="F10" s="12"/>
      <c r="G10" s="12" t="s">
        <v>244</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74</v>
      </c>
      <c r="D13" s="5" t="s">
        <v>66</v>
      </c>
      <c r="E13" s="14">
        <v>1</v>
      </c>
      <c r="F13" s="11" t="s">
        <v>75</v>
      </c>
      <c r="G13" s="11">
        <v>15</v>
      </c>
      <c r="H13" s="11">
        <v>10</v>
      </c>
      <c r="I13" s="11">
        <v>10</v>
      </c>
      <c r="J13" s="11" t="s">
        <v>26</v>
      </c>
    </row>
    <row r="14" ht="31" customHeight="1" spans="1:10">
      <c r="A14" s="5"/>
      <c r="B14" s="21"/>
      <c r="C14" s="5" t="s">
        <v>76</v>
      </c>
      <c r="D14" s="5" t="s">
        <v>66</v>
      </c>
      <c r="E14" s="14">
        <v>1000</v>
      </c>
      <c r="F14" s="11" t="s">
        <v>77</v>
      </c>
      <c r="G14" s="11">
        <v>2000</v>
      </c>
      <c r="H14" s="11">
        <v>10</v>
      </c>
      <c r="I14" s="11">
        <v>10</v>
      </c>
      <c r="J14" s="11" t="s">
        <v>26</v>
      </c>
    </row>
    <row r="15" ht="48" customHeight="1" spans="1:10">
      <c r="A15" s="5"/>
      <c r="B15" s="6" t="s">
        <v>84</v>
      </c>
      <c r="C15" s="5" t="s">
        <v>245</v>
      </c>
      <c r="D15" s="5" t="s">
        <v>66</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102" customHeight="1" spans="1:10">
      <c r="A17" s="5" t="s">
        <v>94</v>
      </c>
      <c r="B17" s="5" t="s">
        <v>95</v>
      </c>
      <c r="C17" s="5" t="s">
        <v>246</v>
      </c>
      <c r="D17" s="5" t="s">
        <v>64</v>
      </c>
      <c r="E17" s="71" t="s">
        <v>97</v>
      </c>
      <c r="F17" s="11" t="s">
        <v>26</v>
      </c>
      <c r="G17" s="72" t="s">
        <v>97</v>
      </c>
      <c r="H17" s="11">
        <v>15</v>
      </c>
      <c r="I17" s="11">
        <v>13</v>
      </c>
      <c r="J17" s="11" t="s">
        <v>26</v>
      </c>
    </row>
    <row r="18" ht="53" customHeight="1" spans="1:10">
      <c r="A18" s="5"/>
      <c r="B18" s="5" t="s">
        <v>103</v>
      </c>
      <c r="C18" s="5" t="s">
        <v>247</v>
      </c>
      <c r="D18" s="16" t="s">
        <v>64</v>
      </c>
      <c r="E18" s="71" t="s">
        <v>102</v>
      </c>
      <c r="F18" s="11" t="s">
        <v>26</v>
      </c>
      <c r="G18" s="72" t="s">
        <v>102</v>
      </c>
      <c r="H18" s="11">
        <v>15</v>
      </c>
      <c r="I18" s="11">
        <v>13</v>
      </c>
      <c r="J18" s="11" t="s">
        <v>26</v>
      </c>
    </row>
    <row r="19" ht="41" customHeight="1" spans="1:10">
      <c r="A19" s="5" t="s">
        <v>108</v>
      </c>
      <c r="B19" s="6" t="s">
        <v>109</v>
      </c>
      <c r="C19" s="5" t="s">
        <v>222</v>
      </c>
      <c r="D19" s="16" t="s">
        <v>66</v>
      </c>
      <c r="E19" s="14">
        <v>90</v>
      </c>
      <c r="F19" s="5" t="s">
        <v>86</v>
      </c>
      <c r="G19" s="11">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6"/>
  <sheetViews>
    <sheetView topLeftCell="A11" workbookViewId="0">
      <selection activeCell="I21" sqref="A12:J21"/>
    </sheetView>
  </sheetViews>
  <sheetFormatPr defaultColWidth="9" defaultRowHeight="14.25"/>
  <cols>
    <col min="1" max="1" width="11.5" style="3" customWidth="1"/>
    <col min="2" max="2" width="21.2583333333333" style="3" customWidth="1"/>
    <col min="3" max="3" width="38.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248</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20</v>
      </c>
      <c r="D5" s="10">
        <v>3.88</v>
      </c>
      <c r="E5" s="10">
        <v>3.88</v>
      </c>
      <c r="F5" s="5">
        <v>10</v>
      </c>
      <c r="G5" s="5"/>
      <c r="H5" s="8">
        <f>E5/D5</f>
        <v>1</v>
      </c>
      <c r="I5" s="5">
        <v>10</v>
      </c>
      <c r="J5" s="5"/>
    </row>
    <row r="6" ht="31" customHeight="1" spans="1:10">
      <c r="A6" s="5"/>
      <c r="B6" s="9" t="s">
        <v>43</v>
      </c>
      <c r="C6" s="10">
        <v>20</v>
      </c>
      <c r="D6" s="10">
        <v>3.88</v>
      </c>
      <c r="E6" s="10">
        <v>3.88</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249</v>
      </c>
      <c r="C10" s="12"/>
      <c r="D10" s="12"/>
      <c r="E10" s="12"/>
      <c r="F10" s="12"/>
      <c r="G10" s="12" t="s">
        <v>249</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72</v>
      </c>
      <c r="D13" s="5" t="s">
        <v>66</v>
      </c>
      <c r="E13" s="14">
        <v>7</v>
      </c>
      <c r="F13" s="11" t="s">
        <v>73</v>
      </c>
      <c r="G13" s="11">
        <v>76</v>
      </c>
      <c r="H13" s="11">
        <v>10</v>
      </c>
      <c r="I13" s="11">
        <v>10</v>
      </c>
      <c r="J13" s="11" t="s">
        <v>26</v>
      </c>
    </row>
    <row r="14" ht="35" customHeight="1" spans="1:10">
      <c r="A14" s="5"/>
      <c r="B14" s="21"/>
      <c r="C14" s="5" t="s">
        <v>250</v>
      </c>
      <c r="D14" s="5" t="s">
        <v>66</v>
      </c>
      <c r="E14" s="14">
        <v>50</v>
      </c>
      <c r="F14" s="11" t="s">
        <v>67</v>
      </c>
      <c r="G14" s="11">
        <v>216</v>
      </c>
      <c r="H14" s="11">
        <v>10</v>
      </c>
      <c r="I14" s="11">
        <v>10</v>
      </c>
      <c r="J14" s="11" t="s">
        <v>26</v>
      </c>
    </row>
    <row r="15" ht="39" customHeight="1" spans="1:10">
      <c r="A15" s="5"/>
      <c r="B15" s="6" t="s">
        <v>84</v>
      </c>
      <c r="C15" s="5" t="s">
        <v>90</v>
      </c>
      <c r="D15" s="5" t="s">
        <v>64</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53" customHeight="1" spans="1:10">
      <c r="A17" s="5" t="s">
        <v>94</v>
      </c>
      <c r="B17" s="5" t="s">
        <v>95</v>
      </c>
      <c r="C17" s="5" t="s">
        <v>98</v>
      </c>
      <c r="D17" s="5" t="s">
        <v>64</v>
      </c>
      <c r="E17" s="71" t="s">
        <v>97</v>
      </c>
      <c r="F17" s="11" t="s">
        <v>26</v>
      </c>
      <c r="G17" s="72" t="s">
        <v>97</v>
      </c>
      <c r="H17" s="11">
        <v>15</v>
      </c>
      <c r="I17" s="11">
        <v>13</v>
      </c>
      <c r="J17" s="11" t="s">
        <v>26</v>
      </c>
    </row>
    <row r="18" ht="53" customHeight="1" spans="1:10">
      <c r="A18" s="5"/>
      <c r="B18" s="5" t="s">
        <v>103</v>
      </c>
      <c r="C18" s="5" t="s">
        <v>105</v>
      </c>
      <c r="D18" s="16" t="s">
        <v>64</v>
      </c>
      <c r="E18" s="71" t="s">
        <v>102</v>
      </c>
      <c r="F18" s="11" t="s">
        <v>26</v>
      </c>
      <c r="G18" s="72" t="s">
        <v>102</v>
      </c>
      <c r="H18" s="11">
        <v>15</v>
      </c>
      <c r="I18" s="11">
        <v>13</v>
      </c>
      <c r="J18" s="11" t="s">
        <v>26</v>
      </c>
    </row>
    <row r="19" ht="41" customHeight="1" spans="1:10">
      <c r="A19" s="5" t="s">
        <v>108</v>
      </c>
      <c r="B19" s="6" t="s">
        <v>109</v>
      </c>
      <c r="C19" s="5" t="s">
        <v>222</v>
      </c>
      <c r="D19" s="16" t="s">
        <v>66</v>
      </c>
      <c r="E19" s="14">
        <v>90</v>
      </c>
      <c r="F19" s="5" t="s">
        <v>86</v>
      </c>
      <c r="G19" s="11">
        <v>90</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6"/>
  <sheetViews>
    <sheetView topLeftCell="A10" workbookViewId="0">
      <selection activeCell="B21" sqref="A10:J21"/>
    </sheetView>
  </sheetViews>
  <sheetFormatPr defaultColWidth="9" defaultRowHeight="14.25"/>
  <cols>
    <col min="1" max="1" width="11.5" style="3" customWidth="1"/>
    <col min="2" max="2" width="21.2583333333333" style="3" customWidth="1"/>
    <col min="3" max="3" width="36.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251</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3</v>
      </c>
      <c r="D5" s="10">
        <v>1.34</v>
      </c>
      <c r="E5" s="10">
        <v>1.34</v>
      </c>
      <c r="F5" s="5">
        <v>10</v>
      </c>
      <c r="G5" s="5"/>
      <c r="H5" s="8">
        <f>E5/D5</f>
        <v>1</v>
      </c>
      <c r="I5" s="5">
        <v>10</v>
      </c>
      <c r="J5" s="5"/>
    </row>
    <row r="6" ht="31" customHeight="1" spans="1:10">
      <c r="A6" s="5"/>
      <c r="B6" s="9" t="s">
        <v>43</v>
      </c>
      <c r="C6" s="10">
        <v>3</v>
      </c>
      <c r="D6" s="10">
        <v>1.34</v>
      </c>
      <c r="E6" s="10">
        <v>1.34</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252</v>
      </c>
      <c r="C10" s="12"/>
      <c r="D10" s="12"/>
      <c r="E10" s="12"/>
      <c r="F10" s="12"/>
      <c r="G10" s="12" t="s">
        <v>253</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254</v>
      </c>
      <c r="D13" s="5" t="s">
        <v>66</v>
      </c>
      <c r="E13" s="14">
        <v>2</v>
      </c>
      <c r="F13" s="11" t="s">
        <v>67</v>
      </c>
      <c r="G13" s="14">
        <v>2</v>
      </c>
      <c r="H13" s="11">
        <v>10</v>
      </c>
      <c r="I13" s="11">
        <v>10</v>
      </c>
      <c r="J13" s="11" t="s">
        <v>26</v>
      </c>
    </row>
    <row r="14" ht="35" customHeight="1" spans="1:10">
      <c r="A14" s="5"/>
      <c r="B14" s="21"/>
      <c r="C14" s="5" t="s">
        <v>83</v>
      </c>
      <c r="D14" s="5" t="s">
        <v>66</v>
      </c>
      <c r="E14" s="14">
        <v>4</v>
      </c>
      <c r="F14" s="11" t="s">
        <v>67</v>
      </c>
      <c r="G14" s="14">
        <v>16</v>
      </c>
      <c r="H14" s="11">
        <v>10</v>
      </c>
      <c r="I14" s="11">
        <v>10</v>
      </c>
      <c r="J14" s="11" t="s">
        <v>26</v>
      </c>
    </row>
    <row r="15" ht="39" customHeight="1" spans="1:10">
      <c r="A15" s="5"/>
      <c r="B15" s="6" t="s">
        <v>84</v>
      </c>
      <c r="C15" s="5" t="s">
        <v>255</v>
      </c>
      <c r="D15" s="5" t="s">
        <v>64</v>
      </c>
      <c r="E15" s="14" t="s">
        <v>136</v>
      </c>
      <c r="F15" s="11" t="s">
        <v>26</v>
      </c>
      <c r="G15" s="14" t="s">
        <v>136</v>
      </c>
      <c r="H15" s="11">
        <v>10</v>
      </c>
      <c r="I15" s="11">
        <v>10</v>
      </c>
      <c r="J15" s="11" t="s">
        <v>26</v>
      </c>
    </row>
    <row r="16" ht="31" customHeight="1" spans="1:10">
      <c r="A16" s="5"/>
      <c r="B16" s="5" t="s">
        <v>92</v>
      </c>
      <c r="C16" s="5" t="s">
        <v>93</v>
      </c>
      <c r="D16" s="5" t="s">
        <v>66</v>
      </c>
      <c r="E16" s="14">
        <v>100</v>
      </c>
      <c r="F16" s="11" t="s">
        <v>86</v>
      </c>
      <c r="G16" s="14">
        <v>100</v>
      </c>
      <c r="H16" s="11">
        <v>20</v>
      </c>
      <c r="I16" s="11">
        <v>20</v>
      </c>
      <c r="J16" s="11" t="s">
        <v>26</v>
      </c>
    </row>
    <row r="17" ht="41" customHeight="1" spans="1:10">
      <c r="A17" s="5" t="s">
        <v>94</v>
      </c>
      <c r="B17" s="5" t="s">
        <v>95</v>
      </c>
      <c r="C17" s="5" t="s">
        <v>256</v>
      </c>
      <c r="D17" s="5" t="s">
        <v>64</v>
      </c>
      <c r="E17" s="71" t="s">
        <v>97</v>
      </c>
      <c r="F17" s="11" t="s">
        <v>26</v>
      </c>
      <c r="G17" s="71" t="s">
        <v>97</v>
      </c>
      <c r="H17" s="11">
        <v>15</v>
      </c>
      <c r="I17" s="11">
        <v>13</v>
      </c>
      <c r="J17" s="11" t="s">
        <v>26</v>
      </c>
    </row>
    <row r="18" ht="53" customHeight="1" spans="1:10">
      <c r="A18" s="5"/>
      <c r="B18" s="5" t="s">
        <v>103</v>
      </c>
      <c r="C18" s="5" t="s">
        <v>257</v>
      </c>
      <c r="D18" s="16" t="s">
        <v>64</v>
      </c>
      <c r="E18" s="71" t="s">
        <v>102</v>
      </c>
      <c r="F18" s="11" t="s">
        <v>26</v>
      </c>
      <c r="G18" s="71" t="s">
        <v>102</v>
      </c>
      <c r="H18" s="11">
        <v>15</v>
      </c>
      <c r="I18" s="11">
        <v>13</v>
      </c>
      <c r="J18" s="11" t="s">
        <v>26</v>
      </c>
    </row>
    <row r="19" ht="41" customHeight="1" spans="1:10">
      <c r="A19" s="5" t="s">
        <v>108</v>
      </c>
      <c r="B19" s="6" t="s">
        <v>109</v>
      </c>
      <c r="C19" s="5" t="s">
        <v>222</v>
      </c>
      <c r="D19" s="16" t="s">
        <v>66</v>
      </c>
      <c r="E19" s="14">
        <v>90</v>
      </c>
      <c r="F19" s="5" t="s">
        <v>86</v>
      </c>
      <c r="G19" s="14">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7"/>
  <sheetViews>
    <sheetView topLeftCell="A38" workbookViewId="0">
      <selection activeCell="F52" sqref="F52"/>
    </sheetView>
  </sheetViews>
  <sheetFormatPr defaultColWidth="9" defaultRowHeight="14.25"/>
  <cols>
    <col min="1" max="1" width="11" customWidth="1"/>
    <col min="2" max="2" width="11.2583333333333" customWidth="1"/>
    <col min="4" max="4" width="38.125" customWidth="1"/>
    <col min="5" max="6" width="18.875" customWidth="1"/>
    <col min="7" max="7" width="18.875" style="24" customWidth="1"/>
    <col min="8" max="8" width="18.875" style="25" customWidth="1"/>
    <col min="9" max="9" width="17.375" style="26" customWidth="1"/>
  </cols>
  <sheetData>
    <row r="1" s="3" customFormat="1" ht="27" spans="1:11">
      <c r="A1" s="27" t="s">
        <v>27</v>
      </c>
      <c r="B1" s="27"/>
      <c r="C1" s="27"/>
      <c r="D1" s="27"/>
      <c r="E1" s="27"/>
      <c r="F1" s="27"/>
      <c r="G1" s="28"/>
      <c r="H1" s="28"/>
      <c r="I1" s="52"/>
      <c r="J1" s="27"/>
      <c r="K1" s="27"/>
    </row>
    <row r="2" s="3" customFormat="1" ht="27" customHeight="1" spans="1:11">
      <c r="A2" s="29" t="s">
        <v>28</v>
      </c>
      <c r="B2" s="29"/>
      <c r="C2" s="29"/>
      <c r="D2" s="29"/>
      <c r="E2" s="29"/>
      <c r="F2" s="29"/>
      <c r="G2" s="30"/>
      <c r="H2" s="31"/>
      <c r="I2" s="53"/>
      <c r="J2" s="29"/>
      <c r="K2" s="29"/>
    </row>
    <row r="3" s="3" customFormat="1" ht="32" customHeight="1" spans="1:11">
      <c r="A3" s="6" t="s">
        <v>29</v>
      </c>
      <c r="B3" s="5" t="s">
        <v>30</v>
      </c>
      <c r="C3" s="5"/>
      <c r="D3" s="5"/>
      <c r="E3" s="5"/>
      <c r="F3" s="5"/>
      <c r="G3" s="14"/>
      <c r="H3" s="14"/>
      <c r="I3" s="8"/>
      <c r="J3" s="5"/>
      <c r="K3" s="5"/>
    </row>
    <row r="4" s="3" customFormat="1" ht="40" customHeight="1" spans="1:11">
      <c r="A4" s="6" t="s">
        <v>31</v>
      </c>
      <c r="B4" s="32" t="s">
        <v>32</v>
      </c>
      <c r="C4" s="32"/>
      <c r="D4" s="32"/>
      <c r="E4" s="6" t="s">
        <v>33</v>
      </c>
      <c r="F4" s="6" t="s">
        <v>34</v>
      </c>
      <c r="G4" s="33" t="s">
        <v>35</v>
      </c>
      <c r="H4" s="14" t="s">
        <v>36</v>
      </c>
      <c r="I4" s="8" t="s">
        <v>37</v>
      </c>
      <c r="J4" s="6" t="s">
        <v>38</v>
      </c>
      <c r="K4" s="32" t="s">
        <v>39</v>
      </c>
    </row>
    <row r="5" s="3" customFormat="1" ht="30" customHeight="1" spans="1:11">
      <c r="A5" s="21"/>
      <c r="B5" s="32" t="s">
        <v>40</v>
      </c>
      <c r="C5" s="32"/>
      <c r="D5" s="32"/>
      <c r="E5" s="10">
        <f>E6+E7</f>
        <v>318.3</v>
      </c>
      <c r="F5" s="10">
        <f>F6+F7</f>
        <v>-22.5</v>
      </c>
      <c r="G5" s="10">
        <f t="shared" ref="G5:G10" si="0">F5+E5</f>
        <v>295.8</v>
      </c>
      <c r="H5" s="10">
        <f>H6+H7</f>
        <v>295.8</v>
      </c>
      <c r="I5" s="54">
        <f t="shared" ref="I5:I10" si="1">H5/G5</f>
        <v>1</v>
      </c>
      <c r="J5" s="32"/>
      <c r="K5" s="55"/>
    </row>
    <row r="6" s="3" customFormat="1" ht="30" customHeight="1" spans="1:11">
      <c r="A6" s="21"/>
      <c r="B6" s="5" t="s">
        <v>41</v>
      </c>
      <c r="C6" s="32" t="s">
        <v>40</v>
      </c>
      <c r="D6" s="32"/>
      <c r="E6" s="7">
        <v>181.84</v>
      </c>
      <c r="F6" s="7">
        <v>41.62</v>
      </c>
      <c r="G6" s="10">
        <f t="shared" si="0"/>
        <v>223.46</v>
      </c>
      <c r="H6" s="10">
        <v>223.46</v>
      </c>
      <c r="I6" s="54">
        <f t="shared" si="1"/>
        <v>1</v>
      </c>
      <c r="J6" s="56"/>
      <c r="K6" s="55"/>
    </row>
    <row r="7" s="3" customFormat="1" ht="30" customHeight="1" spans="1:11">
      <c r="A7" s="21"/>
      <c r="B7" s="5" t="s">
        <v>42</v>
      </c>
      <c r="C7" s="32" t="s">
        <v>40</v>
      </c>
      <c r="D7" s="32"/>
      <c r="E7" s="7">
        <f t="shared" ref="E7:H7" si="2">SUM(E8:E10)</f>
        <v>136.46</v>
      </c>
      <c r="F7" s="7">
        <f t="shared" si="2"/>
        <v>-64.12</v>
      </c>
      <c r="G7" s="10">
        <f t="shared" si="0"/>
        <v>72.34</v>
      </c>
      <c r="H7" s="7">
        <f t="shared" si="2"/>
        <v>72.34</v>
      </c>
      <c r="I7" s="54">
        <f t="shared" si="1"/>
        <v>1</v>
      </c>
      <c r="J7" s="56"/>
      <c r="K7" s="55"/>
    </row>
    <row r="8" s="3" customFormat="1" ht="30" customHeight="1" spans="1:11">
      <c r="A8" s="21"/>
      <c r="B8" s="5"/>
      <c r="C8" s="32" t="s">
        <v>43</v>
      </c>
      <c r="D8" s="32"/>
      <c r="E8" s="7">
        <v>136</v>
      </c>
      <c r="F8" s="7">
        <v>-64.12</v>
      </c>
      <c r="G8" s="10">
        <f t="shared" si="0"/>
        <v>71.88</v>
      </c>
      <c r="H8" s="10">
        <v>71.88</v>
      </c>
      <c r="I8" s="54">
        <f t="shared" si="1"/>
        <v>1</v>
      </c>
      <c r="J8" s="56"/>
      <c r="K8" s="55"/>
    </row>
    <row r="9" s="3" customFormat="1" ht="30" customHeight="1" spans="1:11">
      <c r="A9" s="21"/>
      <c r="B9" s="5"/>
      <c r="C9" s="32" t="s">
        <v>44</v>
      </c>
      <c r="D9" s="32"/>
      <c r="E9" s="7">
        <v>0.46</v>
      </c>
      <c r="F9" s="7"/>
      <c r="G9" s="10">
        <f t="shared" si="0"/>
        <v>0.46</v>
      </c>
      <c r="H9" s="10">
        <v>0.46</v>
      </c>
      <c r="I9" s="54">
        <f t="shared" si="1"/>
        <v>1</v>
      </c>
      <c r="J9" s="56"/>
      <c r="K9" s="55"/>
    </row>
    <row r="10" s="3" customFormat="1" ht="30" customHeight="1" spans="1:11">
      <c r="A10" s="23"/>
      <c r="B10" s="5"/>
      <c r="C10" s="32" t="s">
        <v>45</v>
      </c>
      <c r="D10" s="32"/>
      <c r="E10" s="7"/>
      <c r="F10" s="7"/>
      <c r="G10" s="10"/>
      <c r="H10" s="34"/>
      <c r="I10" s="54"/>
      <c r="J10" s="56"/>
      <c r="K10" s="55"/>
    </row>
    <row r="11" s="3" customFormat="1" ht="199" customHeight="1" spans="1:11">
      <c r="A11" s="6" t="s">
        <v>46</v>
      </c>
      <c r="B11" s="9" t="s">
        <v>47</v>
      </c>
      <c r="C11" s="9"/>
      <c r="D11" s="9"/>
      <c r="E11" s="9"/>
      <c r="F11" s="9"/>
      <c r="G11" s="35"/>
      <c r="H11" s="35"/>
      <c r="I11" s="57"/>
      <c r="J11" s="9"/>
      <c r="K11" s="9"/>
    </row>
    <row r="12" s="3" customFormat="1" ht="32" customHeight="1" spans="1:11">
      <c r="A12" s="29" t="s">
        <v>48</v>
      </c>
      <c r="B12" s="29"/>
      <c r="C12" s="29"/>
      <c r="D12" s="29"/>
      <c r="E12" s="29"/>
      <c r="F12" s="29"/>
      <c r="G12" s="30"/>
      <c r="H12" s="31"/>
      <c r="I12" s="53"/>
      <c r="J12" s="29"/>
      <c r="K12" s="29"/>
    </row>
    <row r="13" s="3" customFormat="1" ht="15.75" customHeight="1" spans="1:11">
      <c r="A13" s="32" t="s">
        <v>49</v>
      </c>
      <c r="B13" s="32"/>
      <c r="C13" s="32"/>
      <c r="D13" s="32"/>
      <c r="E13" s="6" t="s">
        <v>50</v>
      </c>
      <c r="F13" s="5" t="s">
        <v>51</v>
      </c>
      <c r="G13" s="33" t="s">
        <v>52</v>
      </c>
      <c r="H13" s="33" t="s">
        <v>53</v>
      </c>
      <c r="I13" s="58" t="s">
        <v>54</v>
      </c>
      <c r="J13" s="59"/>
      <c r="K13" s="45"/>
    </row>
    <row r="14" s="3" customFormat="1" ht="28" customHeight="1" spans="1:11">
      <c r="A14" s="6" t="s">
        <v>55</v>
      </c>
      <c r="B14" s="32" t="s">
        <v>56</v>
      </c>
      <c r="C14" s="32"/>
      <c r="D14" s="32" t="s">
        <v>57</v>
      </c>
      <c r="E14" s="36"/>
      <c r="F14" s="5"/>
      <c r="G14" s="37"/>
      <c r="H14" s="37"/>
      <c r="I14" s="60"/>
      <c r="J14" s="61"/>
      <c r="K14" s="48"/>
    </row>
    <row r="15" s="3" customFormat="1" ht="36" customHeight="1" spans="1:11">
      <c r="A15" s="5" t="s">
        <v>58</v>
      </c>
      <c r="B15" s="38" t="s">
        <v>59</v>
      </c>
      <c r="C15" s="39"/>
      <c r="D15" s="9" t="s">
        <v>60</v>
      </c>
      <c r="E15" s="5" t="s">
        <v>61</v>
      </c>
      <c r="F15" s="5">
        <v>15</v>
      </c>
      <c r="G15" s="14" t="s">
        <v>62</v>
      </c>
      <c r="H15" s="5">
        <v>15</v>
      </c>
      <c r="I15" s="8" t="s">
        <v>26</v>
      </c>
      <c r="J15" s="5"/>
      <c r="K15" s="5"/>
    </row>
    <row r="16" s="3" customFormat="1" ht="36" customHeight="1" spans="1:11">
      <c r="A16" s="5"/>
      <c r="B16" s="40"/>
      <c r="C16" s="41"/>
      <c r="D16" s="9" t="s">
        <v>63</v>
      </c>
      <c r="E16" s="5" t="s">
        <v>64</v>
      </c>
      <c r="F16" s="5">
        <v>1</v>
      </c>
      <c r="G16" s="14" t="s">
        <v>62</v>
      </c>
      <c r="H16" s="5">
        <v>1</v>
      </c>
      <c r="I16" s="8" t="s">
        <v>26</v>
      </c>
      <c r="J16" s="5"/>
      <c r="K16" s="5"/>
    </row>
    <row r="17" s="3" customFormat="1" ht="36" customHeight="1" spans="1:11">
      <c r="A17" s="5"/>
      <c r="B17" s="40"/>
      <c r="C17" s="41"/>
      <c r="D17" s="9" t="s">
        <v>65</v>
      </c>
      <c r="E17" s="5" t="s">
        <v>66</v>
      </c>
      <c r="F17" s="5">
        <v>2000</v>
      </c>
      <c r="G17" s="14" t="s">
        <v>67</v>
      </c>
      <c r="H17" s="5">
        <v>2000</v>
      </c>
      <c r="I17" s="8" t="s">
        <v>26</v>
      </c>
      <c r="J17" s="5"/>
      <c r="K17" s="5"/>
    </row>
    <row r="18" s="3" customFormat="1" ht="36" customHeight="1" spans="1:11">
      <c r="A18" s="5"/>
      <c r="B18" s="40"/>
      <c r="C18" s="41"/>
      <c r="D18" s="9" t="s">
        <v>68</v>
      </c>
      <c r="E18" s="5" t="s">
        <v>66</v>
      </c>
      <c r="F18" s="5">
        <v>3</v>
      </c>
      <c r="G18" s="14" t="s">
        <v>67</v>
      </c>
      <c r="H18" s="5">
        <v>3</v>
      </c>
      <c r="I18" s="8" t="s">
        <v>26</v>
      </c>
      <c r="J18" s="5"/>
      <c r="K18" s="5"/>
    </row>
    <row r="19" s="3" customFormat="1" ht="36" customHeight="1" spans="1:11">
      <c r="A19" s="5"/>
      <c r="B19" s="40"/>
      <c r="C19" s="41"/>
      <c r="D19" s="9" t="s">
        <v>69</v>
      </c>
      <c r="E19" s="5" t="s">
        <v>66</v>
      </c>
      <c r="F19" s="5">
        <v>1</v>
      </c>
      <c r="G19" s="14" t="s">
        <v>67</v>
      </c>
      <c r="H19" s="5">
        <v>1</v>
      </c>
      <c r="I19" s="8" t="s">
        <v>26</v>
      </c>
      <c r="J19" s="5"/>
      <c r="K19" s="5"/>
    </row>
    <row r="20" s="3" customFormat="1" ht="36" customHeight="1" spans="1:11">
      <c r="A20" s="5"/>
      <c r="B20" s="40"/>
      <c r="C20" s="41"/>
      <c r="D20" s="9" t="s">
        <v>70</v>
      </c>
      <c r="E20" s="5" t="s">
        <v>66</v>
      </c>
      <c r="F20" s="5">
        <v>52</v>
      </c>
      <c r="G20" s="14" t="s">
        <v>71</v>
      </c>
      <c r="H20" s="5">
        <v>52</v>
      </c>
      <c r="I20" s="8" t="s">
        <v>26</v>
      </c>
      <c r="J20" s="5"/>
      <c r="K20" s="5"/>
    </row>
    <row r="21" s="3" customFormat="1" ht="36" customHeight="1" spans="1:11">
      <c r="A21" s="5"/>
      <c r="B21" s="40"/>
      <c r="C21" s="41"/>
      <c r="D21" s="9" t="s">
        <v>72</v>
      </c>
      <c r="E21" s="5" t="s">
        <v>66</v>
      </c>
      <c r="F21" s="5">
        <v>7</v>
      </c>
      <c r="G21" s="14" t="s">
        <v>73</v>
      </c>
      <c r="H21" s="5">
        <v>7</v>
      </c>
      <c r="I21" s="8" t="s">
        <v>26</v>
      </c>
      <c r="J21" s="5"/>
      <c r="K21" s="5"/>
    </row>
    <row r="22" s="3" customFormat="1" ht="36" customHeight="1" spans="1:11">
      <c r="A22" s="5"/>
      <c r="B22" s="40"/>
      <c r="C22" s="41"/>
      <c r="D22" s="9" t="s">
        <v>74</v>
      </c>
      <c r="E22" s="5" t="s">
        <v>66</v>
      </c>
      <c r="F22" s="5">
        <v>1</v>
      </c>
      <c r="G22" s="14" t="s">
        <v>75</v>
      </c>
      <c r="H22" s="5">
        <v>1</v>
      </c>
      <c r="I22" s="8" t="s">
        <v>26</v>
      </c>
      <c r="J22" s="5"/>
      <c r="K22" s="5"/>
    </row>
    <row r="23" s="3" customFormat="1" ht="36" customHeight="1" spans="1:11">
      <c r="A23" s="5"/>
      <c r="B23" s="40"/>
      <c r="C23" s="41"/>
      <c r="D23" s="9" t="s">
        <v>76</v>
      </c>
      <c r="E23" s="5" t="s">
        <v>66</v>
      </c>
      <c r="F23" s="5">
        <v>3000</v>
      </c>
      <c r="G23" s="14" t="s">
        <v>77</v>
      </c>
      <c r="H23" s="5">
        <v>3000</v>
      </c>
      <c r="I23" s="8" t="s">
        <v>26</v>
      </c>
      <c r="J23" s="5"/>
      <c r="K23" s="5"/>
    </row>
    <row r="24" s="3" customFormat="1" ht="36" customHeight="1" spans="1:11">
      <c r="A24" s="5"/>
      <c r="B24" s="40"/>
      <c r="C24" s="41"/>
      <c r="D24" s="9" t="s">
        <v>78</v>
      </c>
      <c r="E24" s="5" t="s">
        <v>66</v>
      </c>
      <c r="F24" s="5">
        <v>2</v>
      </c>
      <c r="G24" s="14" t="s">
        <v>67</v>
      </c>
      <c r="H24" s="5">
        <v>2</v>
      </c>
      <c r="I24" s="8" t="s">
        <v>26</v>
      </c>
      <c r="J24" s="5"/>
      <c r="K24" s="5"/>
    </row>
    <row r="25" s="3" customFormat="1" ht="36" customHeight="1" spans="1:11">
      <c r="A25" s="5"/>
      <c r="B25" s="40"/>
      <c r="C25" s="41"/>
      <c r="D25" s="9" t="s">
        <v>79</v>
      </c>
      <c r="E25" s="5" t="s">
        <v>66</v>
      </c>
      <c r="F25" s="5">
        <v>5</v>
      </c>
      <c r="G25" s="14" t="s">
        <v>67</v>
      </c>
      <c r="H25" s="5">
        <v>5</v>
      </c>
      <c r="I25" s="8" t="s">
        <v>26</v>
      </c>
      <c r="J25" s="5"/>
      <c r="K25" s="5"/>
    </row>
    <row r="26" s="3" customFormat="1" ht="36" customHeight="1" spans="1:11">
      <c r="A26" s="5"/>
      <c r="B26" s="40"/>
      <c r="C26" s="41"/>
      <c r="D26" s="9" t="s">
        <v>80</v>
      </c>
      <c r="E26" s="5" t="s">
        <v>66</v>
      </c>
      <c r="F26" s="5">
        <v>2</v>
      </c>
      <c r="G26" s="14" t="s">
        <v>67</v>
      </c>
      <c r="H26" s="5">
        <v>2</v>
      </c>
      <c r="I26" s="8" t="s">
        <v>26</v>
      </c>
      <c r="J26" s="5"/>
      <c r="K26" s="5"/>
    </row>
    <row r="27" s="3" customFormat="1" ht="36" customHeight="1" spans="1:11">
      <c r="A27" s="5"/>
      <c r="B27" s="40"/>
      <c r="C27" s="41"/>
      <c r="D27" s="9" t="s">
        <v>81</v>
      </c>
      <c r="E27" s="5" t="s">
        <v>66</v>
      </c>
      <c r="F27" s="5">
        <v>12</v>
      </c>
      <c r="G27" s="14" t="s">
        <v>82</v>
      </c>
      <c r="H27" s="5">
        <v>12</v>
      </c>
      <c r="I27" s="8" t="s">
        <v>26</v>
      </c>
      <c r="J27" s="5"/>
      <c r="K27" s="5"/>
    </row>
    <row r="28" s="3" customFormat="1" ht="36" customHeight="1" spans="1:11">
      <c r="A28" s="5"/>
      <c r="B28" s="42"/>
      <c r="C28" s="43"/>
      <c r="D28" s="9" t="s">
        <v>83</v>
      </c>
      <c r="E28" s="5" t="s">
        <v>66</v>
      </c>
      <c r="F28" s="5">
        <v>4</v>
      </c>
      <c r="G28" s="14" t="s">
        <v>67</v>
      </c>
      <c r="H28" s="5">
        <v>4</v>
      </c>
      <c r="I28" s="8" t="s">
        <v>26</v>
      </c>
      <c r="J28" s="5"/>
      <c r="K28" s="5"/>
    </row>
    <row r="29" s="3" customFormat="1" ht="36" customHeight="1" spans="1:11">
      <c r="A29" s="32"/>
      <c r="B29" s="38" t="s">
        <v>84</v>
      </c>
      <c r="C29" s="39"/>
      <c r="D29" s="5" t="s">
        <v>85</v>
      </c>
      <c r="E29" s="5" t="s">
        <v>66</v>
      </c>
      <c r="F29" s="5">
        <v>90</v>
      </c>
      <c r="G29" s="14" t="s">
        <v>86</v>
      </c>
      <c r="H29" s="5">
        <v>90</v>
      </c>
      <c r="I29" s="8" t="s">
        <v>26</v>
      </c>
      <c r="J29" s="5"/>
      <c r="K29" s="5"/>
    </row>
    <row r="30" s="3" customFormat="1" ht="36" customHeight="1" spans="1:11">
      <c r="A30" s="32"/>
      <c r="B30" s="40"/>
      <c r="C30" s="41"/>
      <c r="D30" s="5" t="s">
        <v>87</v>
      </c>
      <c r="E30" s="5" t="s">
        <v>64</v>
      </c>
      <c r="F30" s="5">
        <v>100</v>
      </c>
      <c r="G30" s="14" t="s">
        <v>86</v>
      </c>
      <c r="H30" s="5">
        <v>100</v>
      </c>
      <c r="I30" s="8" t="s">
        <v>26</v>
      </c>
      <c r="J30" s="5"/>
      <c r="K30" s="5"/>
    </row>
    <row r="31" s="3" customFormat="1" ht="36" customHeight="1" spans="1:11">
      <c r="A31" s="32"/>
      <c r="B31" s="40"/>
      <c r="C31" s="41"/>
      <c r="D31" s="5" t="s">
        <v>88</v>
      </c>
      <c r="E31" s="5" t="s">
        <v>64</v>
      </c>
      <c r="F31" s="5" t="s">
        <v>89</v>
      </c>
      <c r="G31" s="14" t="s">
        <v>26</v>
      </c>
      <c r="H31" s="5" t="s">
        <v>89</v>
      </c>
      <c r="I31" s="8" t="s">
        <v>26</v>
      </c>
      <c r="J31" s="5"/>
      <c r="K31" s="5"/>
    </row>
    <row r="32" s="3" customFormat="1" ht="36" customHeight="1" spans="1:11">
      <c r="A32" s="32"/>
      <c r="B32" s="40"/>
      <c r="C32" s="41"/>
      <c r="D32" s="5" t="s">
        <v>90</v>
      </c>
      <c r="E32" s="5" t="s">
        <v>64</v>
      </c>
      <c r="F32" s="5">
        <v>100</v>
      </c>
      <c r="G32" s="14" t="s">
        <v>86</v>
      </c>
      <c r="H32" s="5">
        <v>100</v>
      </c>
      <c r="I32" s="8" t="s">
        <v>26</v>
      </c>
      <c r="J32" s="5"/>
      <c r="K32" s="5"/>
    </row>
    <row r="33" s="3" customFormat="1" ht="36" customHeight="1" spans="1:11">
      <c r="A33" s="32"/>
      <c r="B33" s="42"/>
      <c r="C33" s="43"/>
      <c r="D33" s="5" t="s">
        <v>91</v>
      </c>
      <c r="E33" s="5" t="s">
        <v>66</v>
      </c>
      <c r="F33" s="5">
        <v>75</v>
      </c>
      <c r="G33" s="14" t="s">
        <v>86</v>
      </c>
      <c r="H33" s="5">
        <v>75</v>
      </c>
      <c r="I33" s="8" t="s">
        <v>26</v>
      </c>
      <c r="J33" s="5"/>
      <c r="K33" s="5"/>
    </row>
    <row r="34" s="3" customFormat="1" ht="36" customHeight="1" spans="1:11">
      <c r="A34" s="32"/>
      <c r="B34" s="32" t="s">
        <v>92</v>
      </c>
      <c r="C34" s="32"/>
      <c r="D34" s="5" t="s">
        <v>93</v>
      </c>
      <c r="E34" s="5" t="s">
        <v>64</v>
      </c>
      <c r="F34" s="5">
        <v>100</v>
      </c>
      <c r="G34" s="14" t="s">
        <v>86</v>
      </c>
      <c r="H34" s="5">
        <v>100</v>
      </c>
      <c r="I34" s="8" t="s">
        <v>26</v>
      </c>
      <c r="J34" s="5"/>
      <c r="K34" s="5"/>
    </row>
    <row r="35" s="3" customFormat="1" ht="79" customHeight="1" spans="1:11">
      <c r="A35" s="32" t="s">
        <v>94</v>
      </c>
      <c r="B35" s="44" t="s">
        <v>95</v>
      </c>
      <c r="C35" s="45"/>
      <c r="D35" s="5" t="s">
        <v>96</v>
      </c>
      <c r="E35" s="46" t="s">
        <v>64</v>
      </c>
      <c r="F35" s="5" t="s">
        <v>97</v>
      </c>
      <c r="G35" s="14" t="s">
        <v>26</v>
      </c>
      <c r="H35" s="5" t="s">
        <v>97</v>
      </c>
      <c r="I35" s="8" t="s">
        <v>26</v>
      </c>
      <c r="J35" s="5"/>
      <c r="K35" s="5"/>
    </row>
    <row r="36" s="3" customFormat="1" ht="39" customHeight="1" spans="1:11">
      <c r="A36" s="32"/>
      <c r="B36" s="47"/>
      <c r="C36" s="48"/>
      <c r="D36" s="5" t="s">
        <v>98</v>
      </c>
      <c r="E36" s="46" t="s">
        <v>64</v>
      </c>
      <c r="F36" s="5" t="s">
        <v>97</v>
      </c>
      <c r="G36" s="14" t="s">
        <v>26</v>
      </c>
      <c r="H36" s="5" t="s">
        <v>97</v>
      </c>
      <c r="I36" s="8" t="s">
        <v>26</v>
      </c>
      <c r="J36" s="5"/>
      <c r="K36" s="5"/>
    </row>
    <row r="37" s="3" customFormat="1" ht="31" customHeight="1" spans="1:11">
      <c r="A37" s="32"/>
      <c r="B37" s="47"/>
      <c r="C37" s="48"/>
      <c r="D37" s="5" t="s">
        <v>99</v>
      </c>
      <c r="E37" s="46" t="s">
        <v>64</v>
      </c>
      <c r="F37" s="5" t="s">
        <v>97</v>
      </c>
      <c r="G37" s="14" t="s">
        <v>26</v>
      </c>
      <c r="H37" s="5" t="s">
        <v>97</v>
      </c>
      <c r="I37" s="8" t="s">
        <v>26</v>
      </c>
      <c r="J37" s="5"/>
      <c r="K37" s="5"/>
    </row>
    <row r="38" s="3" customFormat="1" ht="30" customHeight="1" spans="1:11">
      <c r="A38" s="32"/>
      <c r="B38" s="47"/>
      <c r="C38" s="48"/>
      <c r="D38" s="5" t="s">
        <v>100</v>
      </c>
      <c r="E38" s="46" t="s">
        <v>64</v>
      </c>
      <c r="F38" s="5" t="s">
        <v>97</v>
      </c>
      <c r="G38" s="14" t="s">
        <v>26</v>
      </c>
      <c r="H38" s="5" t="s">
        <v>97</v>
      </c>
      <c r="I38" s="8" t="s">
        <v>26</v>
      </c>
      <c r="J38" s="5"/>
      <c r="K38" s="5"/>
    </row>
    <row r="39" s="3" customFormat="1" ht="38" customHeight="1" spans="1:11">
      <c r="A39" s="32"/>
      <c r="B39" s="47"/>
      <c r="C39" s="48"/>
      <c r="D39" s="5" t="s">
        <v>101</v>
      </c>
      <c r="E39" s="46" t="s">
        <v>64</v>
      </c>
      <c r="F39" s="5" t="s">
        <v>102</v>
      </c>
      <c r="G39" s="14" t="s">
        <v>26</v>
      </c>
      <c r="H39" s="5" t="s">
        <v>102</v>
      </c>
      <c r="I39" s="8" t="s">
        <v>26</v>
      </c>
      <c r="J39" s="5"/>
      <c r="K39" s="5"/>
    </row>
    <row r="40" s="3" customFormat="1" ht="62" customHeight="1" spans="1:11">
      <c r="A40" s="32"/>
      <c r="B40" s="44" t="s">
        <v>103</v>
      </c>
      <c r="C40" s="45"/>
      <c r="D40" s="5" t="s">
        <v>104</v>
      </c>
      <c r="E40" s="46" t="s">
        <v>64</v>
      </c>
      <c r="F40" s="5" t="s">
        <v>102</v>
      </c>
      <c r="G40" s="14" t="s">
        <v>26</v>
      </c>
      <c r="H40" s="5" t="s">
        <v>102</v>
      </c>
      <c r="I40" s="8" t="s">
        <v>26</v>
      </c>
      <c r="J40" s="5"/>
      <c r="K40" s="5"/>
    </row>
    <row r="41" s="3" customFormat="1" ht="51" customHeight="1" spans="1:11">
      <c r="A41" s="32"/>
      <c r="B41" s="47"/>
      <c r="C41" s="48"/>
      <c r="D41" s="5" t="s">
        <v>105</v>
      </c>
      <c r="E41" s="46" t="s">
        <v>64</v>
      </c>
      <c r="F41" s="5" t="s">
        <v>102</v>
      </c>
      <c r="G41" s="14" t="s">
        <v>26</v>
      </c>
      <c r="H41" s="5" t="s">
        <v>102</v>
      </c>
      <c r="I41" s="8" t="s">
        <v>26</v>
      </c>
      <c r="J41" s="5"/>
      <c r="K41" s="5"/>
    </row>
    <row r="42" s="3" customFormat="1" ht="36" customHeight="1" spans="1:11">
      <c r="A42" s="32"/>
      <c r="B42" s="47"/>
      <c r="C42" s="48"/>
      <c r="D42" s="5" t="s">
        <v>106</v>
      </c>
      <c r="E42" s="46" t="s">
        <v>64</v>
      </c>
      <c r="F42" s="5" t="s">
        <v>102</v>
      </c>
      <c r="G42" s="14" t="s">
        <v>26</v>
      </c>
      <c r="H42" s="5" t="s">
        <v>102</v>
      </c>
      <c r="I42" s="8" t="s">
        <v>26</v>
      </c>
      <c r="J42" s="5"/>
      <c r="K42" s="5"/>
    </row>
    <row r="43" s="3" customFormat="1" ht="36" customHeight="1" spans="1:11">
      <c r="A43" s="32"/>
      <c r="B43" s="47"/>
      <c r="C43" s="48"/>
      <c r="D43" s="5" t="s">
        <v>107</v>
      </c>
      <c r="E43" s="46" t="s">
        <v>64</v>
      </c>
      <c r="F43" s="5" t="s">
        <v>102</v>
      </c>
      <c r="G43" s="14" t="s">
        <v>26</v>
      </c>
      <c r="H43" s="5" t="s">
        <v>102</v>
      </c>
      <c r="I43" s="8" t="s">
        <v>26</v>
      </c>
      <c r="J43" s="5"/>
      <c r="K43" s="5"/>
    </row>
    <row r="44" s="3" customFormat="1" ht="36" customHeight="1" spans="1:11">
      <c r="A44" s="5" t="s">
        <v>108</v>
      </c>
      <c r="B44" s="44" t="s">
        <v>109</v>
      </c>
      <c r="C44" s="45"/>
      <c r="D44" s="5" t="s">
        <v>110</v>
      </c>
      <c r="E44" s="46" t="s">
        <v>66</v>
      </c>
      <c r="F44" s="5">
        <v>90</v>
      </c>
      <c r="G44" s="14" t="s">
        <v>86</v>
      </c>
      <c r="H44" s="5">
        <v>90</v>
      </c>
      <c r="I44" s="8" t="s">
        <v>26</v>
      </c>
      <c r="J44" s="5"/>
      <c r="K44" s="5"/>
    </row>
    <row r="45" s="3" customFormat="1" ht="62" customHeight="1" spans="1:11">
      <c r="A45" s="5" t="s">
        <v>111</v>
      </c>
      <c r="B45" s="5" t="s">
        <v>26</v>
      </c>
      <c r="C45" s="5"/>
      <c r="D45" s="5"/>
      <c r="E45" s="5"/>
      <c r="F45" s="5"/>
      <c r="G45" s="14"/>
      <c r="H45" s="14"/>
      <c r="I45" s="8"/>
      <c r="J45" s="5"/>
      <c r="K45" s="5"/>
    </row>
    <row r="46" s="3" customFormat="1" spans="1:11">
      <c r="A46" s="49" t="s">
        <v>112</v>
      </c>
      <c r="B46" s="50"/>
      <c r="C46" s="50"/>
      <c r="D46" s="50"/>
      <c r="E46" s="50"/>
      <c r="F46" s="50"/>
      <c r="G46" s="51"/>
      <c r="H46" s="51"/>
      <c r="I46" s="62"/>
      <c r="J46" s="50"/>
      <c r="K46" s="50"/>
    </row>
    <row r="47" s="3" customFormat="1" spans="1:11">
      <c r="A47" s="50"/>
      <c r="B47" s="50"/>
      <c r="C47" s="50"/>
      <c r="D47" s="50"/>
      <c r="E47" s="50"/>
      <c r="F47" s="50"/>
      <c r="G47" s="51"/>
      <c r="H47" s="51"/>
      <c r="I47" s="62"/>
      <c r="J47" s="50"/>
      <c r="K47" s="50"/>
    </row>
  </sheetData>
  <mergeCells count="62">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I35:K35"/>
    <mergeCell ref="I36:K36"/>
    <mergeCell ref="I37:K37"/>
    <mergeCell ref="I38:K38"/>
    <mergeCell ref="I39:K39"/>
    <mergeCell ref="I40:K40"/>
    <mergeCell ref="I41:K41"/>
    <mergeCell ref="I42:K42"/>
    <mergeCell ref="I43:K43"/>
    <mergeCell ref="B44:C44"/>
    <mergeCell ref="I44:K44"/>
    <mergeCell ref="B45:K45"/>
    <mergeCell ref="A4:A10"/>
    <mergeCell ref="A15:A34"/>
    <mergeCell ref="A35:A43"/>
    <mergeCell ref="B7:B10"/>
    <mergeCell ref="E13:E14"/>
    <mergeCell ref="F13:F14"/>
    <mergeCell ref="G13:G14"/>
    <mergeCell ref="H13:H14"/>
    <mergeCell ref="K5:K10"/>
    <mergeCell ref="I13:K14"/>
    <mergeCell ref="B15:C28"/>
    <mergeCell ref="B29:C33"/>
    <mergeCell ref="B35:C39"/>
    <mergeCell ref="A46:K47"/>
    <mergeCell ref="B40:C4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opLeftCell="A9" workbookViewId="0">
      <selection activeCell="I20" sqref="A10:J20"/>
    </sheetView>
  </sheetViews>
  <sheetFormatPr defaultColWidth="9" defaultRowHeight="14.25"/>
  <cols>
    <col min="1" max="1" width="11.5" style="3" customWidth="1"/>
    <col min="2" max="2" width="21.2583333333333" style="3" customWidth="1"/>
    <col min="3" max="3" width="40.8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258</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5</v>
      </c>
      <c r="D5" s="10">
        <v>3.69</v>
      </c>
      <c r="E5" s="10">
        <v>3.69</v>
      </c>
      <c r="F5" s="5">
        <v>10</v>
      </c>
      <c r="G5" s="5"/>
      <c r="H5" s="8">
        <f>E5/D5</f>
        <v>1</v>
      </c>
      <c r="I5" s="5">
        <v>10</v>
      </c>
      <c r="J5" s="5"/>
    </row>
    <row r="6" ht="31" customHeight="1" spans="1:10">
      <c r="A6" s="5"/>
      <c r="B6" s="9" t="s">
        <v>43</v>
      </c>
      <c r="C6" s="10">
        <v>5</v>
      </c>
      <c r="D6" s="10">
        <v>3.69</v>
      </c>
      <c r="E6" s="10">
        <v>3.69</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259</v>
      </c>
      <c r="C10" s="12"/>
      <c r="D10" s="12"/>
      <c r="E10" s="12"/>
      <c r="F10" s="12"/>
      <c r="G10" s="12" t="s">
        <v>260</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261</v>
      </c>
      <c r="D13" s="5" t="s">
        <v>66</v>
      </c>
      <c r="E13" s="14">
        <v>1</v>
      </c>
      <c r="F13" s="11" t="s">
        <v>73</v>
      </c>
      <c r="G13" s="11">
        <v>10</v>
      </c>
      <c r="H13" s="11">
        <v>15</v>
      </c>
      <c r="I13" s="11">
        <v>15</v>
      </c>
      <c r="J13" s="11" t="s">
        <v>26</v>
      </c>
    </row>
    <row r="14" ht="39" customHeight="1" spans="1:10">
      <c r="A14" s="5"/>
      <c r="B14" s="6" t="s">
        <v>84</v>
      </c>
      <c r="C14" s="5" t="s">
        <v>262</v>
      </c>
      <c r="D14" s="5" t="s">
        <v>64</v>
      </c>
      <c r="E14" s="14">
        <v>100</v>
      </c>
      <c r="F14" s="11" t="s">
        <v>86</v>
      </c>
      <c r="G14" s="14">
        <v>100</v>
      </c>
      <c r="H14" s="11">
        <v>15</v>
      </c>
      <c r="I14" s="11">
        <v>15</v>
      </c>
      <c r="J14" s="11" t="s">
        <v>26</v>
      </c>
    </row>
    <row r="15" ht="31" customHeight="1" spans="1:10">
      <c r="A15" s="5"/>
      <c r="B15" s="5" t="s">
        <v>92</v>
      </c>
      <c r="C15" s="5" t="s">
        <v>93</v>
      </c>
      <c r="D15" s="5" t="s">
        <v>66</v>
      </c>
      <c r="E15" s="14">
        <v>100</v>
      </c>
      <c r="F15" s="11" t="s">
        <v>86</v>
      </c>
      <c r="G15" s="14">
        <v>100</v>
      </c>
      <c r="H15" s="11">
        <v>20</v>
      </c>
      <c r="I15" s="11">
        <v>20</v>
      </c>
      <c r="J15" s="11" t="s">
        <v>26</v>
      </c>
    </row>
    <row r="16" ht="80" customHeight="1" spans="1:10">
      <c r="A16" s="5" t="s">
        <v>94</v>
      </c>
      <c r="B16" s="5" t="s">
        <v>95</v>
      </c>
      <c r="C16" s="5" t="s">
        <v>263</v>
      </c>
      <c r="D16" s="5" t="s">
        <v>64</v>
      </c>
      <c r="E16" s="71" t="s">
        <v>97</v>
      </c>
      <c r="F16" s="11" t="s">
        <v>26</v>
      </c>
      <c r="G16" s="71" t="s">
        <v>97</v>
      </c>
      <c r="H16" s="11">
        <v>15</v>
      </c>
      <c r="I16" s="11">
        <v>13</v>
      </c>
      <c r="J16" s="11" t="s">
        <v>26</v>
      </c>
    </row>
    <row r="17" ht="44" customHeight="1" spans="1:10">
      <c r="A17" s="5"/>
      <c r="B17" s="5" t="s">
        <v>103</v>
      </c>
      <c r="C17" s="5" t="s">
        <v>264</v>
      </c>
      <c r="D17" s="16" t="s">
        <v>64</v>
      </c>
      <c r="E17" s="71" t="s">
        <v>102</v>
      </c>
      <c r="F17" s="11" t="s">
        <v>26</v>
      </c>
      <c r="G17" s="71" t="s">
        <v>102</v>
      </c>
      <c r="H17" s="11">
        <v>15</v>
      </c>
      <c r="I17" s="11">
        <v>13</v>
      </c>
      <c r="J17" s="11" t="s">
        <v>26</v>
      </c>
    </row>
    <row r="18" ht="41" customHeight="1" spans="1:10">
      <c r="A18" s="5" t="s">
        <v>108</v>
      </c>
      <c r="B18" s="6" t="s">
        <v>109</v>
      </c>
      <c r="C18" s="5" t="s">
        <v>222</v>
      </c>
      <c r="D18" s="16" t="s">
        <v>66</v>
      </c>
      <c r="E18" s="14">
        <v>90</v>
      </c>
      <c r="F18" s="5" t="s">
        <v>86</v>
      </c>
      <c r="G18" s="14">
        <v>95</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96</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11" workbookViewId="0">
      <selection activeCell="J20" sqref="A12:J20"/>
    </sheetView>
  </sheetViews>
  <sheetFormatPr defaultColWidth="9" defaultRowHeight="14.25"/>
  <cols>
    <col min="1" max="1" width="11.5" style="3" customWidth="1"/>
    <col min="2" max="2" width="21.2583333333333" style="3" customWidth="1"/>
    <col min="3" max="3" width="26.62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265</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6</v>
      </c>
      <c r="D5" s="10">
        <v>5.23</v>
      </c>
      <c r="E5" s="10">
        <v>5.23</v>
      </c>
      <c r="F5" s="5">
        <v>10</v>
      </c>
      <c r="G5" s="5"/>
      <c r="H5" s="8">
        <f>E5/D5</f>
        <v>1</v>
      </c>
      <c r="I5" s="5">
        <v>10</v>
      </c>
      <c r="J5" s="5"/>
    </row>
    <row r="6" ht="31" customHeight="1" spans="1:10">
      <c r="A6" s="5"/>
      <c r="B6" s="9" t="s">
        <v>43</v>
      </c>
      <c r="C6" s="10">
        <v>6</v>
      </c>
      <c r="D6" s="10">
        <v>5.23</v>
      </c>
      <c r="E6" s="10">
        <v>5.23</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266</v>
      </c>
      <c r="C10" s="12"/>
      <c r="D10" s="12"/>
      <c r="E10" s="12"/>
      <c r="F10" s="12"/>
      <c r="G10" s="12" t="s">
        <v>267</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5" customHeight="1" spans="1:10">
      <c r="A13" s="5" t="s">
        <v>58</v>
      </c>
      <c r="B13" s="6" t="s">
        <v>59</v>
      </c>
      <c r="C13" s="5" t="s">
        <v>65</v>
      </c>
      <c r="D13" s="5" t="s">
        <v>66</v>
      </c>
      <c r="E13" s="14">
        <v>2000</v>
      </c>
      <c r="F13" s="11" t="s">
        <v>67</v>
      </c>
      <c r="G13" s="11">
        <v>6000</v>
      </c>
      <c r="H13" s="11">
        <v>15</v>
      </c>
      <c r="I13" s="11">
        <v>15</v>
      </c>
      <c r="J13" s="11" t="s">
        <v>26</v>
      </c>
    </row>
    <row r="14" ht="39" customHeight="1" spans="1:10">
      <c r="A14" s="5"/>
      <c r="B14" s="6" t="s">
        <v>84</v>
      </c>
      <c r="C14" s="5" t="s">
        <v>85</v>
      </c>
      <c r="D14" s="5" t="s">
        <v>66</v>
      </c>
      <c r="E14" s="14">
        <v>90</v>
      </c>
      <c r="F14" s="11" t="s">
        <v>86</v>
      </c>
      <c r="G14" s="11">
        <v>95</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54" customHeight="1" spans="1:10">
      <c r="A16" s="5" t="s">
        <v>94</v>
      </c>
      <c r="B16" s="5" t="s">
        <v>95</v>
      </c>
      <c r="C16" s="5" t="s">
        <v>268</v>
      </c>
      <c r="D16" s="5" t="s">
        <v>64</v>
      </c>
      <c r="E16" s="71" t="s">
        <v>97</v>
      </c>
      <c r="F16" s="11" t="s">
        <v>26</v>
      </c>
      <c r="G16" s="71" t="s">
        <v>97</v>
      </c>
      <c r="H16" s="11">
        <v>15</v>
      </c>
      <c r="I16" s="11">
        <v>13</v>
      </c>
      <c r="J16" s="11" t="s">
        <v>26</v>
      </c>
    </row>
    <row r="17" ht="64" customHeight="1" spans="1:10">
      <c r="A17" s="5"/>
      <c r="B17" s="5" t="s">
        <v>103</v>
      </c>
      <c r="C17" s="5" t="s">
        <v>269</v>
      </c>
      <c r="D17" s="16" t="s">
        <v>64</v>
      </c>
      <c r="E17" s="71" t="s">
        <v>102</v>
      </c>
      <c r="F17" s="11" t="s">
        <v>26</v>
      </c>
      <c r="G17" s="71" t="s">
        <v>102</v>
      </c>
      <c r="H17" s="11">
        <v>15</v>
      </c>
      <c r="I17" s="11">
        <v>14</v>
      </c>
      <c r="J17" s="11" t="s">
        <v>26</v>
      </c>
    </row>
    <row r="18" ht="41" customHeight="1" spans="1:10">
      <c r="A18" s="5" t="s">
        <v>108</v>
      </c>
      <c r="B18" s="6" t="s">
        <v>109</v>
      </c>
      <c r="C18" s="5" t="s">
        <v>222</v>
      </c>
      <c r="D18" s="16" t="s">
        <v>66</v>
      </c>
      <c r="E18" s="14">
        <v>90</v>
      </c>
      <c r="F18" s="5" t="s">
        <v>86</v>
      </c>
      <c r="G18" s="14">
        <v>95</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97</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opLeftCell="A8" workbookViewId="0">
      <selection activeCell="E17" sqref="E17"/>
    </sheetView>
  </sheetViews>
  <sheetFormatPr defaultColWidth="9" defaultRowHeight="14.25"/>
  <cols>
    <col min="1" max="1" width="11.5" style="3" customWidth="1"/>
    <col min="2" max="2" width="21.2583333333333" style="3" customWidth="1"/>
    <col min="3" max="3" width="34.25" style="3" customWidth="1"/>
    <col min="4" max="4" width="9" style="3"/>
    <col min="5" max="5" width="13.3833333333333" style="3" customWidth="1"/>
    <col min="6" max="6" width="9" style="3"/>
    <col min="7" max="7" width="10.7583333333333" style="2" customWidth="1"/>
    <col min="8" max="9" width="9" style="3"/>
    <col min="10" max="10" width="14.1333333333333" style="3" customWidth="1"/>
    <col min="11" max="16384" width="9" style="3"/>
  </cols>
  <sheetData>
    <row r="1" ht="27" spans="1:10">
      <c r="A1" s="4" t="s">
        <v>113</v>
      </c>
      <c r="B1" s="4"/>
      <c r="C1" s="4"/>
      <c r="D1" s="4"/>
      <c r="E1" s="4"/>
      <c r="F1" s="4"/>
      <c r="G1" s="19"/>
      <c r="H1" s="4"/>
      <c r="I1" s="4"/>
      <c r="J1" s="4"/>
    </row>
    <row r="2" ht="26" customHeight="1" spans="1:10">
      <c r="A2" s="5" t="s">
        <v>114</v>
      </c>
      <c r="B2" s="5" t="s">
        <v>270</v>
      </c>
      <c r="C2" s="5"/>
      <c r="D2" s="5"/>
      <c r="E2" s="5"/>
      <c r="F2" s="5"/>
      <c r="G2" s="20"/>
      <c r="H2" s="5"/>
      <c r="I2" s="5"/>
      <c r="J2" s="5"/>
    </row>
    <row r="3" ht="26" customHeight="1" spans="1:10">
      <c r="A3" s="5" t="s">
        <v>116</v>
      </c>
      <c r="B3" s="5" t="s">
        <v>30</v>
      </c>
      <c r="C3" s="5"/>
      <c r="D3" s="5"/>
      <c r="E3" s="6" t="s">
        <v>117</v>
      </c>
      <c r="F3" s="5" t="s">
        <v>30</v>
      </c>
      <c r="G3" s="20"/>
      <c r="H3" s="5"/>
      <c r="I3" s="5"/>
      <c r="J3" s="5"/>
    </row>
    <row r="4" ht="46" customHeight="1" spans="1:10">
      <c r="A4" s="5" t="s">
        <v>118</v>
      </c>
      <c r="B4" s="5"/>
      <c r="C4" s="6" t="s">
        <v>33</v>
      </c>
      <c r="D4" s="6" t="s">
        <v>119</v>
      </c>
      <c r="E4" s="6" t="s">
        <v>120</v>
      </c>
      <c r="F4" s="5" t="s">
        <v>121</v>
      </c>
      <c r="G4" s="20"/>
      <c r="H4" s="5" t="s">
        <v>122</v>
      </c>
      <c r="I4" s="5" t="s">
        <v>123</v>
      </c>
      <c r="J4" s="5"/>
    </row>
    <row r="5" ht="31" customHeight="1" spans="1:10">
      <c r="A5" s="5"/>
      <c r="B5" s="5" t="s">
        <v>40</v>
      </c>
      <c r="C5" s="10">
        <v>8</v>
      </c>
      <c r="D5" s="10">
        <v>7.5</v>
      </c>
      <c r="E5" s="10">
        <v>7.5</v>
      </c>
      <c r="F5" s="5">
        <v>10</v>
      </c>
      <c r="G5" s="20"/>
      <c r="H5" s="8">
        <f>E5/D5</f>
        <v>1</v>
      </c>
      <c r="I5" s="5">
        <v>10</v>
      </c>
      <c r="J5" s="5"/>
    </row>
    <row r="6" ht="31" customHeight="1" spans="1:10">
      <c r="A6" s="5"/>
      <c r="B6" s="9" t="s">
        <v>43</v>
      </c>
      <c r="C6" s="10">
        <v>8</v>
      </c>
      <c r="D6" s="10">
        <v>7.5</v>
      </c>
      <c r="E6" s="10">
        <v>7.5</v>
      </c>
      <c r="F6" s="5" t="s">
        <v>124</v>
      </c>
      <c r="G6" s="20"/>
      <c r="H6" s="5" t="s">
        <v>124</v>
      </c>
      <c r="I6" s="5" t="s">
        <v>124</v>
      </c>
      <c r="J6" s="5"/>
    </row>
    <row r="7" ht="31" customHeight="1" spans="1:10">
      <c r="A7" s="5"/>
      <c r="B7" s="5" t="s">
        <v>125</v>
      </c>
      <c r="C7" s="10"/>
      <c r="D7" s="10"/>
      <c r="E7" s="10"/>
      <c r="F7" s="5" t="s">
        <v>124</v>
      </c>
      <c r="G7" s="20"/>
      <c r="H7" s="5" t="s">
        <v>124</v>
      </c>
      <c r="I7" s="5" t="s">
        <v>124</v>
      </c>
      <c r="J7" s="5"/>
    </row>
    <row r="8" ht="31" customHeight="1" spans="1:10">
      <c r="A8" s="5"/>
      <c r="B8" s="5" t="s">
        <v>126</v>
      </c>
      <c r="C8" s="10"/>
      <c r="D8" s="10"/>
      <c r="E8" s="10"/>
      <c r="F8" s="5" t="s">
        <v>124</v>
      </c>
      <c r="G8" s="20"/>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271</v>
      </c>
      <c r="C10" s="12"/>
      <c r="D10" s="12"/>
      <c r="E10" s="12"/>
      <c r="F10" s="12"/>
      <c r="G10" s="12" t="s">
        <v>271</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5" customHeight="1" spans="1:10">
      <c r="A13" s="5" t="s">
        <v>58</v>
      </c>
      <c r="B13" s="6" t="s">
        <v>59</v>
      </c>
      <c r="C13" s="5" t="s">
        <v>272</v>
      </c>
      <c r="D13" s="5" t="s">
        <v>66</v>
      </c>
      <c r="E13" s="14" t="s">
        <v>273</v>
      </c>
      <c r="F13" s="11" t="s">
        <v>82</v>
      </c>
      <c r="G13" s="11">
        <v>15</v>
      </c>
      <c r="H13" s="11">
        <v>15</v>
      </c>
      <c r="I13" s="11">
        <v>15</v>
      </c>
      <c r="J13" s="11" t="s">
        <v>26</v>
      </c>
    </row>
    <row r="14" ht="39" customHeight="1" spans="1:10">
      <c r="A14" s="5"/>
      <c r="B14" s="6" t="s">
        <v>84</v>
      </c>
      <c r="C14" s="5" t="s">
        <v>91</v>
      </c>
      <c r="D14" s="5" t="s">
        <v>66</v>
      </c>
      <c r="E14" s="14" t="s">
        <v>274</v>
      </c>
      <c r="F14" s="11" t="s">
        <v>86</v>
      </c>
      <c r="G14" s="11">
        <v>80</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54" customHeight="1" spans="1:10">
      <c r="A16" s="5" t="s">
        <v>94</v>
      </c>
      <c r="B16" s="5" t="s">
        <v>95</v>
      </c>
      <c r="C16" s="5" t="s">
        <v>275</v>
      </c>
      <c r="D16" s="5" t="s">
        <v>64</v>
      </c>
      <c r="E16" s="71" t="s">
        <v>97</v>
      </c>
      <c r="F16" s="11" t="s">
        <v>26</v>
      </c>
      <c r="G16" s="72" t="s">
        <v>97</v>
      </c>
      <c r="H16" s="11">
        <v>15</v>
      </c>
      <c r="I16" s="11">
        <v>13</v>
      </c>
      <c r="J16" s="11" t="s">
        <v>26</v>
      </c>
    </row>
    <row r="17" ht="64" customHeight="1" spans="1:10">
      <c r="A17" s="5"/>
      <c r="B17" s="5" t="s">
        <v>103</v>
      </c>
      <c r="C17" s="5" t="s">
        <v>106</v>
      </c>
      <c r="D17" s="16" t="s">
        <v>64</v>
      </c>
      <c r="E17" s="71" t="s">
        <v>102</v>
      </c>
      <c r="F17" s="11" t="s">
        <v>26</v>
      </c>
      <c r="G17" s="72" t="s">
        <v>102</v>
      </c>
      <c r="H17" s="11">
        <v>15</v>
      </c>
      <c r="I17" s="11">
        <v>14</v>
      </c>
      <c r="J17" s="11" t="s">
        <v>26</v>
      </c>
    </row>
    <row r="18" ht="41" customHeight="1" spans="1:10">
      <c r="A18" s="5" t="s">
        <v>108</v>
      </c>
      <c r="B18" s="6" t="s">
        <v>109</v>
      </c>
      <c r="C18" s="5" t="s">
        <v>222</v>
      </c>
      <c r="D18" s="16" t="s">
        <v>66</v>
      </c>
      <c r="E18" s="14">
        <v>90</v>
      </c>
      <c r="F18" s="5" t="s">
        <v>86</v>
      </c>
      <c r="G18" s="11">
        <v>90</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97</v>
      </c>
      <c r="J20" s="5" t="s">
        <v>140</v>
      </c>
    </row>
    <row r="21" spans="1:10">
      <c r="A21" s="17" t="s">
        <v>141</v>
      </c>
      <c r="B21" s="18"/>
      <c r="C21" s="18"/>
      <c r="D21" s="18"/>
      <c r="E21" s="18"/>
      <c r="F21" s="18"/>
      <c r="G21" s="22"/>
      <c r="H21" s="18"/>
      <c r="I21" s="18"/>
      <c r="J21" s="18"/>
    </row>
    <row r="22" spans="1:10">
      <c r="A22" s="18"/>
      <c r="B22" s="18"/>
      <c r="C22" s="18"/>
      <c r="D22" s="18"/>
      <c r="E22" s="18"/>
      <c r="F22" s="18"/>
      <c r="G22" s="22"/>
      <c r="H22" s="18"/>
      <c r="I22" s="18"/>
      <c r="J22" s="18"/>
    </row>
    <row r="23" spans="1:10">
      <c r="A23" s="18"/>
      <c r="B23" s="18"/>
      <c r="C23" s="18"/>
      <c r="D23" s="18"/>
      <c r="E23" s="18"/>
      <c r="F23" s="18"/>
      <c r="G23" s="22"/>
      <c r="H23" s="18"/>
      <c r="I23" s="18"/>
      <c r="J23" s="18"/>
    </row>
    <row r="24" spans="1:10">
      <c r="A24" s="18"/>
      <c r="B24" s="18"/>
      <c r="C24" s="18"/>
      <c r="D24" s="18"/>
      <c r="E24" s="18"/>
      <c r="F24" s="18"/>
      <c r="G24" s="22"/>
      <c r="H24" s="18"/>
      <c r="I24" s="18"/>
      <c r="J24" s="18"/>
    </row>
    <row r="25" spans="1:10">
      <c r="A25" s="18"/>
      <c r="B25" s="18"/>
      <c r="C25" s="18"/>
      <c r="D25" s="18"/>
      <c r="E25" s="18"/>
      <c r="F25" s="18"/>
      <c r="G25" s="22"/>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6"/>
  <sheetViews>
    <sheetView topLeftCell="A12" workbookViewId="0">
      <selection activeCell="J21" sqref="A9:J21"/>
    </sheetView>
  </sheetViews>
  <sheetFormatPr defaultColWidth="9" defaultRowHeight="14.25"/>
  <cols>
    <col min="1" max="1" width="11.5" style="3" customWidth="1"/>
    <col min="2" max="2" width="21.2583333333333" style="3" customWidth="1"/>
    <col min="3" max="3" width="32.875" style="3" customWidth="1"/>
    <col min="4" max="4" width="9" style="3"/>
    <col min="5" max="5" width="13.3833333333333" style="3" customWidth="1"/>
    <col min="6" max="6" width="9" style="3"/>
    <col min="7" max="7" width="10.7583333333333" style="2" customWidth="1"/>
    <col min="8" max="9" width="9" style="3"/>
    <col min="10" max="10" width="14.1333333333333" style="3" customWidth="1"/>
    <col min="11" max="16384" width="9" style="3"/>
  </cols>
  <sheetData>
    <row r="1" ht="27" spans="1:10">
      <c r="A1" s="4" t="s">
        <v>113</v>
      </c>
      <c r="B1" s="4"/>
      <c r="C1" s="4"/>
      <c r="D1" s="4"/>
      <c r="E1" s="4"/>
      <c r="F1" s="4"/>
      <c r="G1" s="19"/>
      <c r="H1" s="4"/>
      <c r="I1" s="4"/>
      <c r="J1" s="4"/>
    </row>
    <row r="2" ht="26" customHeight="1" spans="1:10">
      <c r="A2" s="5" t="s">
        <v>114</v>
      </c>
      <c r="B2" s="5" t="s">
        <v>276</v>
      </c>
      <c r="C2" s="5"/>
      <c r="D2" s="5"/>
      <c r="E2" s="5"/>
      <c r="F2" s="5"/>
      <c r="G2" s="20"/>
      <c r="H2" s="5"/>
      <c r="I2" s="5"/>
      <c r="J2" s="5"/>
    </row>
    <row r="3" ht="26" customHeight="1" spans="1:10">
      <c r="A3" s="5" t="s">
        <v>116</v>
      </c>
      <c r="B3" s="5" t="s">
        <v>30</v>
      </c>
      <c r="C3" s="5"/>
      <c r="D3" s="5"/>
      <c r="E3" s="6" t="s">
        <v>117</v>
      </c>
      <c r="F3" s="5" t="s">
        <v>30</v>
      </c>
      <c r="G3" s="20"/>
      <c r="H3" s="5"/>
      <c r="I3" s="5"/>
      <c r="J3" s="5"/>
    </row>
    <row r="4" ht="46" customHeight="1" spans="1:10">
      <c r="A4" s="5" t="s">
        <v>118</v>
      </c>
      <c r="B4" s="5"/>
      <c r="C4" s="6" t="s">
        <v>33</v>
      </c>
      <c r="D4" s="6" t="s">
        <v>119</v>
      </c>
      <c r="E4" s="6" t="s">
        <v>120</v>
      </c>
      <c r="F4" s="5" t="s">
        <v>121</v>
      </c>
      <c r="G4" s="20"/>
      <c r="H4" s="5" t="s">
        <v>122</v>
      </c>
      <c r="I4" s="5" t="s">
        <v>123</v>
      </c>
      <c r="J4" s="5"/>
    </row>
    <row r="5" ht="31" customHeight="1" spans="1:10">
      <c r="A5" s="5"/>
      <c r="B5" s="5" t="s">
        <v>40</v>
      </c>
      <c r="C5" s="10">
        <v>5</v>
      </c>
      <c r="D5" s="10">
        <v>0.91</v>
      </c>
      <c r="E5" s="10">
        <v>0.91</v>
      </c>
      <c r="F5" s="5">
        <v>10</v>
      </c>
      <c r="G5" s="20"/>
      <c r="H5" s="8">
        <f>E5/D5</f>
        <v>1</v>
      </c>
      <c r="I5" s="5">
        <v>10</v>
      </c>
      <c r="J5" s="5"/>
    </row>
    <row r="6" ht="31" customHeight="1" spans="1:10">
      <c r="A6" s="5"/>
      <c r="B6" s="9" t="s">
        <v>43</v>
      </c>
      <c r="C6" s="10">
        <v>5</v>
      </c>
      <c r="D6" s="10">
        <v>0.91</v>
      </c>
      <c r="E6" s="10">
        <v>0.91</v>
      </c>
      <c r="F6" s="5" t="s">
        <v>124</v>
      </c>
      <c r="G6" s="20"/>
      <c r="H6" s="5" t="s">
        <v>124</v>
      </c>
      <c r="I6" s="5" t="s">
        <v>124</v>
      </c>
      <c r="J6" s="5"/>
    </row>
    <row r="7" ht="31" customHeight="1" spans="1:10">
      <c r="A7" s="5"/>
      <c r="B7" s="5" t="s">
        <v>125</v>
      </c>
      <c r="C7" s="10"/>
      <c r="D7" s="10"/>
      <c r="E7" s="10"/>
      <c r="F7" s="5" t="s">
        <v>124</v>
      </c>
      <c r="G7" s="20"/>
      <c r="H7" s="5" t="s">
        <v>124</v>
      </c>
      <c r="I7" s="5" t="s">
        <v>124</v>
      </c>
      <c r="J7" s="5"/>
    </row>
    <row r="8" ht="31" customHeight="1" spans="1:10">
      <c r="A8" s="5"/>
      <c r="B8" s="5" t="s">
        <v>126</v>
      </c>
      <c r="C8" s="10"/>
      <c r="D8" s="10"/>
      <c r="E8" s="10"/>
      <c r="F8" s="5" t="s">
        <v>124</v>
      </c>
      <c r="G8" s="20"/>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277</v>
      </c>
      <c r="C10" s="12"/>
      <c r="D10" s="12"/>
      <c r="E10" s="12"/>
      <c r="F10" s="12"/>
      <c r="G10" s="12" t="s">
        <v>278</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5" customHeight="1" spans="1:10">
      <c r="A13" s="5" t="s">
        <v>58</v>
      </c>
      <c r="B13" s="6" t="s">
        <v>59</v>
      </c>
      <c r="C13" s="5" t="s">
        <v>279</v>
      </c>
      <c r="D13" s="5" t="s">
        <v>66</v>
      </c>
      <c r="E13" s="14">
        <v>1</v>
      </c>
      <c r="F13" s="11" t="s">
        <v>67</v>
      </c>
      <c r="G13" s="11">
        <v>5</v>
      </c>
      <c r="H13" s="11">
        <v>10</v>
      </c>
      <c r="I13" s="11">
        <v>10</v>
      </c>
      <c r="J13" s="11" t="s">
        <v>26</v>
      </c>
    </row>
    <row r="14" ht="35" customHeight="1" spans="1:10">
      <c r="A14" s="5"/>
      <c r="B14" s="21"/>
      <c r="C14" s="5" t="s">
        <v>76</v>
      </c>
      <c r="D14" s="5" t="s">
        <v>66</v>
      </c>
      <c r="E14" s="14">
        <v>2000</v>
      </c>
      <c r="F14" s="11" t="s">
        <v>77</v>
      </c>
      <c r="G14" s="11">
        <v>3000</v>
      </c>
      <c r="H14" s="11">
        <v>10</v>
      </c>
      <c r="I14" s="11">
        <v>10</v>
      </c>
      <c r="J14" s="11" t="s">
        <v>26</v>
      </c>
    </row>
    <row r="15" ht="39" customHeight="1" spans="1:10">
      <c r="A15" s="5"/>
      <c r="B15" s="6" t="s">
        <v>84</v>
      </c>
      <c r="C15" s="5" t="s">
        <v>177</v>
      </c>
      <c r="D15" s="5" t="s">
        <v>64</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s="2" customFormat="1" ht="90" customHeight="1" spans="1:10">
      <c r="A17" s="5" t="s">
        <v>94</v>
      </c>
      <c r="B17" s="5" t="s">
        <v>95</v>
      </c>
      <c r="C17" s="5" t="s">
        <v>280</v>
      </c>
      <c r="D17" s="5" t="s">
        <v>64</v>
      </c>
      <c r="E17" s="71" t="s">
        <v>97</v>
      </c>
      <c r="F17" s="11" t="s">
        <v>26</v>
      </c>
      <c r="G17" s="71" t="s">
        <v>97</v>
      </c>
      <c r="H17" s="11">
        <v>15</v>
      </c>
      <c r="I17" s="11">
        <v>13</v>
      </c>
      <c r="J17" s="11" t="s">
        <v>26</v>
      </c>
    </row>
    <row r="18" s="2" customFormat="1" ht="87" customHeight="1" spans="1:10">
      <c r="A18" s="5"/>
      <c r="B18" s="5" t="s">
        <v>103</v>
      </c>
      <c r="C18" s="5" t="s">
        <v>281</v>
      </c>
      <c r="D18" s="16" t="s">
        <v>64</v>
      </c>
      <c r="E18" s="71" t="s">
        <v>102</v>
      </c>
      <c r="F18" s="11" t="s">
        <v>26</v>
      </c>
      <c r="G18" s="71" t="s">
        <v>102</v>
      </c>
      <c r="H18" s="11">
        <v>15</v>
      </c>
      <c r="I18" s="11">
        <v>13</v>
      </c>
      <c r="J18" s="11" t="s">
        <v>26</v>
      </c>
    </row>
    <row r="19" ht="41" customHeight="1" spans="1:10">
      <c r="A19" s="5" t="s">
        <v>108</v>
      </c>
      <c r="B19" s="6" t="s">
        <v>109</v>
      </c>
      <c r="C19" s="5" t="s">
        <v>222</v>
      </c>
      <c r="D19" s="16" t="s">
        <v>66</v>
      </c>
      <c r="E19" s="14">
        <v>90</v>
      </c>
      <c r="F19" s="5" t="s">
        <v>86</v>
      </c>
      <c r="G19" s="11">
        <v>90</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96</v>
      </c>
      <c r="J21" s="5" t="s">
        <v>140</v>
      </c>
    </row>
    <row r="22" spans="1:10">
      <c r="A22" s="17" t="s">
        <v>141</v>
      </c>
      <c r="B22" s="18"/>
      <c r="C22" s="18"/>
      <c r="D22" s="18"/>
      <c r="E22" s="18"/>
      <c r="F22" s="18"/>
      <c r="G22" s="22"/>
      <c r="H22" s="18"/>
      <c r="I22" s="18"/>
      <c r="J22" s="18"/>
    </row>
    <row r="23" spans="1:10">
      <c r="A23" s="18"/>
      <c r="B23" s="18"/>
      <c r="C23" s="18"/>
      <c r="D23" s="18"/>
      <c r="E23" s="18"/>
      <c r="F23" s="18"/>
      <c r="G23" s="22"/>
      <c r="H23" s="18"/>
      <c r="I23" s="18"/>
      <c r="J23" s="18"/>
    </row>
    <row r="24" spans="1:10">
      <c r="A24" s="18"/>
      <c r="B24" s="18"/>
      <c r="C24" s="18"/>
      <c r="D24" s="18"/>
      <c r="E24" s="18"/>
      <c r="F24" s="18"/>
      <c r="G24" s="22"/>
      <c r="H24" s="18"/>
      <c r="I24" s="18"/>
      <c r="J24" s="18"/>
    </row>
    <row r="25" spans="1:10">
      <c r="A25" s="18"/>
      <c r="B25" s="18"/>
      <c r="C25" s="18"/>
      <c r="D25" s="18"/>
      <c r="E25" s="18"/>
      <c r="F25" s="18"/>
      <c r="G25" s="22"/>
      <c r="H25" s="18"/>
      <c r="I25" s="18"/>
      <c r="J25" s="18"/>
    </row>
    <row r="26" spans="1:10">
      <c r="A26" s="18"/>
      <c r="B26" s="18"/>
      <c r="C26" s="18"/>
      <c r="D26" s="18"/>
      <c r="E26" s="18"/>
      <c r="F26" s="18"/>
      <c r="G26" s="22"/>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5"/>
  <sheetViews>
    <sheetView topLeftCell="A9" workbookViewId="0">
      <selection activeCell="G15" sqref="G15"/>
    </sheetView>
  </sheetViews>
  <sheetFormatPr defaultColWidth="9" defaultRowHeight="14.25"/>
  <cols>
    <col min="1" max="1" width="11.5" style="3" customWidth="1"/>
    <col min="2" max="2" width="21.2583333333333" style="3" customWidth="1"/>
    <col min="3" max="3" width="37.625" style="3" customWidth="1"/>
    <col min="4" max="4" width="9" style="3"/>
    <col min="5" max="5" width="13.3833333333333" style="3" customWidth="1"/>
    <col min="6" max="6" width="9" style="3"/>
    <col min="7" max="7" width="10.7583333333333" style="3" customWidth="1"/>
    <col min="8" max="9" width="9" style="3"/>
    <col min="10" max="10" width="26.625" style="3" customWidth="1"/>
    <col min="11" max="16384" width="9" style="3"/>
  </cols>
  <sheetData>
    <row r="1" ht="27" spans="1:10">
      <c r="A1" s="4" t="s">
        <v>113</v>
      </c>
      <c r="B1" s="4"/>
      <c r="C1" s="4"/>
      <c r="D1" s="4"/>
      <c r="E1" s="4"/>
      <c r="F1" s="4"/>
      <c r="G1" s="4"/>
      <c r="H1" s="4"/>
      <c r="I1" s="4"/>
      <c r="J1" s="4"/>
    </row>
    <row r="2" ht="26" customHeight="1" spans="1:10">
      <c r="A2" s="5" t="s">
        <v>114</v>
      </c>
      <c r="B2" s="5" t="s">
        <v>282</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8</v>
      </c>
      <c r="D5" s="10">
        <v>3.46</v>
      </c>
      <c r="E5" s="10">
        <v>3.46</v>
      </c>
      <c r="F5" s="5">
        <v>10</v>
      </c>
      <c r="G5" s="5"/>
      <c r="H5" s="8">
        <f>E5/D5</f>
        <v>1</v>
      </c>
      <c r="I5" s="5">
        <v>10</v>
      </c>
      <c r="J5" s="5"/>
    </row>
    <row r="6" ht="31" customHeight="1" spans="1:10">
      <c r="A6" s="5"/>
      <c r="B6" s="9" t="s">
        <v>43</v>
      </c>
      <c r="C6" s="10">
        <v>8</v>
      </c>
      <c r="D6" s="10">
        <v>3.46</v>
      </c>
      <c r="E6" s="10">
        <v>3.46</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283</v>
      </c>
      <c r="C10" s="12"/>
      <c r="D10" s="12"/>
      <c r="E10" s="12"/>
      <c r="F10" s="12"/>
      <c r="G10" s="12" t="s">
        <v>283</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s="2" customFormat="1" ht="35" customHeight="1" spans="1:10">
      <c r="A13" s="5" t="s">
        <v>58</v>
      </c>
      <c r="B13" s="6" t="s">
        <v>59</v>
      </c>
      <c r="C13" s="5" t="s">
        <v>284</v>
      </c>
      <c r="D13" s="5" t="s">
        <v>66</v>
      </c>
      <c r="E13" s="14">
        <v>4</v>
      </c>
      <c r="F13" s="11" t="s">
        <v>285</v>
      </c>
      <c r="G13" s="14">
        <v>10</v>
      </c>
      <c r="H13" s="11">
        <v>15</v>
      </c>
      <c r="I13" s="11">
        <v>15</v>
      </c>
      <c r="J13" s="11" t="s">
        <v>26</v>
      </c>
    </row>
    <row r="14" s="2" customFormat="1" ht="94" customHeight="1" spans="1:10">
      <c r="A14" s="5"/>
      <c r="B14" s="6" t="s">
        <v>84</v>
      </c>
      <c r="C14" s="5" t="s">
        <v>96</v>
      </c>
      <c r="D14" s="5" t="s">
        <v>64</v>
      </c>
      <c r="E14" s="73" t="s">
        <v>171</v>
      </c>
      <c r="F14" s="11" t="s">
        <v>26</v>
      </c>
      <c r="G14" s="73" t="s">
        <v>171</v>
      </c>
      <c r="H14" s="11">
        <v>15</v>
      </c>
      <c r="I14" s="11">
        <v>15</v>
      </c>
      <c r="J14" s="11" t="s">
        <v>26</v>
      </c>
    </row>
    <row r="15" s="2" customFormat="1" ht="31" customHeight="1" spans="1:10">
      <c r="A15" s="5"/>
      <c r="B15" s="5" t="s">
        <v>92</v>
      </c>
      <c r="C15" s="5" t="s">
        <v>93</v>
      </c>
      <c r="D15" s="5" t="s">
        <v>66</v>
      </c>
      <c r="E15" s="14">
        <v>100</v>
      </c>
      <c r="F15" s="11" t="s">
        <v>86</v>
      </c>
      <c r="G15" s="14">
        <v>100</v>
      </c>
      <c r="H15" s="11">
        <v>20</v>
      </c>
      <c r="I15" s="11">
        <v>20</v>
      </c>
      <c r="J15" s="11" t="s">
        <v>26</v>
      </c>
    </row>
    <row r="16" s="2" customFormat="1" ht="82" customHeight="1" spans="1:10">
      <c r="A16" s="5" t="s">
        <v>94</v>
      </c>
      <c r="B16" s="5" t="s">
        <v>95</v>
      </c>
      <c r="C16" s="5" t="s">
        <v>221</v>
      </c>
      <c r="D16" s="5" t="s">
        <v>64</v>
      </c>
      <c r="E16" s="71" t="s">
        <v>97</v>
      </c>
      <c r="F16" s="11" t="s">
        <v>26</v>
      </c>
      <c r="G16" s="71" t="s">
        <v>97</v>
      </c>
      <c r="H16" s="11">
        <v>15</v>
      </c>
      <c r="I16" s="11">
        <v>13</v>
      </c>
      <c r="J16" s="11" t="s">
        <v>26</v>
      </c>
    </row>
    <row r="17" s="2" customFormat="1" ht="78" customHeight="1" spans="1:10">
      <c r="A17" s="5"/>
      <c r="B17" s="5" t="s">
        <v>103</v>
      </c>
      <c r="C17" s="5" t="s">
        <v>286</v>
      </c>
      <c r="D17" s="16" t="s">
        <v>64</v>
      </c>
      <c r="E17" s="71" t="s">
        <v>102</v>
      </c>
      <c r="F17" s="11" t="s">
        <v>26</v>
      </c>
      <c r="G17" s="71" t="s">
        <v>102</v>
      </c>
      <c r="H17" s="11">
        <v>15</v>
      </c>
      <c r="I17" s="11">
        <v>13</v>
      </c>
      <c r="J17" s="11" t="s">
        <v>26</v>
      </c>
    </row>
    <row r="18" s="2" customFormat="1" ht="41" customHeight="1" spans="1:10">
      <c r="A18" s="5" t="s">
        <v>108</v>
      </c>
      <c r="B18" s="6" t="s">
        <v>109</v>
      </c>
      <c r="C18" s="5" t="s">
        <v>222</v>
      </c>
      <c r="D18" s="16" t="s">
        <v>66</v>
      </c>
      <c r="E18" s="14">
        <v>90</v>
      </c>
      <c r="F18" s="5" t="s">
        <v>86</v>
      </c>
      <c r="G18" s="14">
        <v>90</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96</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5"/>
  <sheetViews>
    <sheetView tabSelected="1" topLeftCell="A7" workbookViewId="0">
      <selection activeCell="E16" sqref="E16"/>
    </sheetView>
  </sheetViews>
  <sheetFormatPr defaultColWidth="9" defaultRowHeight="14.25"/>
  <cols>
    <col min="1" max="1" width="11.5" style="3" customWidth="1"/>
    <col min="2" max="2" width="21.2583333333333" style="3" customWidth="1"/>
    <col min="3" max="3" width="35.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287</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7">
        <v>0.46</v>
      </c>
      <c r="D5" s="7">
        <v>0.46</v>
      </c>
      <c r="E5" s="7">
        <v>0.46</v>
      </c>
      <c r="F5" s="5">
        <v>10</v>
      </c>
      <c r="G5" s="5"/>
      <c r="H5" s="8">
        <f>E5/D5</f>
        <v>1</v>
      </c>
      <c r="I5" s="5">
        <v>10</v>
      </c>
      <c r="J5" s="5"/>
    </row>
    <row r="6" ht="31" customHeight="1" spans="1:10">
      <c r="A6" s="5"/>
      <c r="B6" s="9" t="s">
        <v>43</v>
      </c>
      <c r="C6" s="10"/>
      <c r="D6" s="10"/>
      <c r="E6" s="10"/>
      <c r="F6" s="5" t="s">
        <v>124</v>
      </c>
      <c r="G6" s="5"/>
      <c r="H6" s="5" t="s">
        <v>124</v>
      </c>
      <c r="I6" s="5" t="s">
        <v>124</v>
      </c>
      <c r="J6" s="5"/>
    </row>
    <row r="7" ht="31" customHeight="1" spans="1:10">
      <c r="A7" s="5"/>
      <c r="B7" s="5" t="s">
        <v>125</v>
      </c>
      <c r="C7" s="7">
        <v>0.46</v>
      </c>
      <c r="D7" s="7">
        <v>0.46</v>
      </c>
      <c r="E7" s="7">
        <v>0.46</v>
      </c>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288</v>
      </c>
      <c r="C10" s="12"/>
      <c r="D10" s="12"/>
      <c r="E10" s="12"/>
      <c r="F10" s="12"/>
      <c r="G10" s="12" t="s">
        <v>288</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s="2" customFormat="1" ht="35" customHeight="1" spans="1:10">
      <c r="A13" s="5" t="s">
        <v>58</v>
      </c>
      <c r="B13" s="6" t="s">
        <v>59</v>
      </c>
      <c r="C13" s="5" t="s">
        <v>289</v>
      </c>
      <c r="D13" s="5" t="s">
        <v>66</v>
      </c>
      <c r="E13" s="14">
        <v>1</v>
      </c>
      <c r="F13" s="11" t="s">
        <v>73</v>
      </c>
      <c r="G13" s="11">
        <v>1</v>
      </c>
      <c r="H13" s="11">
        <v>15</v>
      </c>
      <c r="I13" s="11">
        <v>15</v>
      </c>
      <c r="J13" s="11" t="s">
        <v>26</v>
      </c>
    </row>
    <row r="14" s="2" customFormat="1" ht="39" customHeight="1" spans="1:10">
      <c r="A14" s="5"/>
      <c r="B14" s="6" t="s">
        <v>84</v>
      </c>
      <c r="C14" s="5" t="s">
        <v>290</v>
      </c>
      <c r="D14" s="5" t="s">
        <v>64</v>
      </c>
      <c r="E14" s="73" t="s">
        <v>171</v>
      </c>
      <c r="F14" s="11" t="s">
        <v>26</v>
      </c>
      <c r="G14" s="73" t="s">
        <v>171</v>
      </c>
      <c r="H14" s="11">
        <v>15</v>
      </c>
      <c r="I14" s="11">
        <v>15</v>
      </c>
      <c r="J14" s="11" t="s">
        <v>26</v>
      </c>
    </row>
    <row r="15" s="2" customFormat="1" ht="31" customHeight="1" spans="1:10">
      <c r="A15" s="5"/>
      <c r="B15" s="5" t="s">
        <v>92</v>
      </c>
      <c r="C15" s="5" t="s">
        <v>93</v>
      </c>
      <c r="D15" s="5" t="s">
        <v>66</v>
      </c>
      <c r="E15" s="14">
        <v>100</v>
      </c>
      <c r="F15" s="11" t="s">
        <v>86</v>
      </c>
      <c r="G15" s="15">
        <v>1</v>
      </c>
      <c r="H15" s="11">
        <v>20</v>
      </c>
      <c r="I15" s="11">
        <v>20</v>
      </c>
      <c r="J15" s="11" t="s">
        <v>26</v>
      </c>
    </row>
    <row r="16" s="2" customFormat="1" ht="82" customHeight="1" spans="1:10">
      <c r="A16" s="5" t="s">
        <v>94</v>
      </c>
      <c r="B16" s="5" t="s">
        <v>95</v>
      </c>
      <c r="C16" s="5" t="s">
        <v>291</v>
      </c>
      <c r="D16" s="5" t="s">
        <v>64</v>
      </c>
      <c r="E16" s="71" t="s">
        <v>97</v>
      </c>
      <c r="F16" s="11" t="s">
        <v>26</v>
      </c>
      <c r="G16" s="71" t="s">
        <v>97</v>
      </c>
      <c r="H16" s="11">
        <v>15</v>
      </c>
      <c r="I16" s="11">
        <v>13</v>
      </c>
      <c r="J16" s="11" t="s">
        <v>26</v>
      </c>
    </row>
    <row r="17" s="2" customFormat="1" ht="48" customHeight="1" spans="1:10">
      <c r="A17" s="5"/>
      <c r="B17" s="5" t="s">
        <v>103</v>
      </c>
      <c r="C17" s="5" t="s">
        <v>292</v>
      </c>
      <c r="D17" s="16" t="s">
        <v>64</v>
      </c>
      <c r="E17" s="71" t="s">
        <v>102</v>
      </c>
      <c r="F17" s="11" t="s">
        <v>26</v>
      </c>
      <c r="G17" s="71" t="s">
        <v>102</v>
      </c>
      <c r="H17" s="11">
        <v>15</v>
      </c>
      <c r="I17" s="11">
        <v>13</v>
      </c>
      <c r="J17" s="11" t="s">
        <v>26</v>
      </c>
    </row>
    <row r="18" s="2" customFormat="1" ht="41" customHeight="1" spans="1:10">
      <c r="A18" s="5" t="s">
        <v>108</v>
      </c>
      <c r="B18" s="6" t="s">
        <v>109</v>
      </c>
      <c r="C18" s="5" t="s">
        <v>222</v>
      </c>
      <c r="D18" s="16" t="s">
        <v>66</v>
      </c>
      <c r="E18" s="14">
        <v>90</v>
      </c>
      <c r="F18" s="5" t="s">
        <v>86</v>
      </c>
      <c r="G18" s="15">
        <v>0.9</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96</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6"/>
  <sheetViews>
    <sheetView topLeftCell="A9" workbookViewId="0">
      <selection activeCell="C17" sqref="C17"/>
    </sheetView>
  </sheetViews>
  <sheetFormatPr defaultColWidth="9" defaultRowHeight="14.25"/>
  <cols>
    <col min="1" max="1" width="11.5" style="3" customWidth="1"/>
    <col min="2" max="2" width="21.2583333333333" style="3" customWidth="1"/>
    <col min="3" max="3" width="35" style="3" customWidth="1"/>
    <col min="4" max="4" width="9" style="3"/>
    <col min="5" max="5" width="21.625" style="3" customWidth="1"/>
    <col min="6" max="6" width="9" style="3"/>
    <col min="7" max="7" width="19.5"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115</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2</v>
      </c>
      <c r="D5" s="10">
        <v>0.23</v>
      </c>
      <c r="E5" s="10">
        <v>0.23</v>
      </c>
      <c r="F5" s="5">
        <v>10</v>
      </c>
      <c r="G5" s="5"/>
      <c r="H5" s="8">
        <f>E5/D5</f>
        <v>1</v>
      </c>
      <c r="I5" s="5">
        <v>10</v>
      </c>
      <c r="J5" s="5"/>
    </row>
    <row r="6" ht="31" customHeight="1" spans="1:10">
      <c r="A6" s="5"/>
      <c r="B6" s="9" t="s">
        <v>43</v>
      </c>
      <c r="C6" s="10">
        <v>2</v>
      </c>
      <c r="D6" s="10">
        <v>0.23</v>
      </c>
      <c r="E6" s="10">
        <v>0.23</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130</v>
      </c>
      <c r="C10" s="12"/>
      <c r="D10" s="12"/>
      <c r="E10" s="12"/>
      <c r="F10" s="12"/>
      <c r="G10" s="12" t="s">
        <v>131</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83</v>
      </c>
      <c r="D13" s="5" t="s">
        <v>66</v>
      </c>
      <c r="E13" s="5">
        <v>4</v>
      </c>
      <c r="F13" s="11" t="s">
        <v>67</v>
      </c>
      <c r="G13" s="11">
        <v>16</v>
      </c>
      <c r="H13" s="11">
        <v>10</v>
      </c>
      <c r="I13" s="11">
        <v>10</v>
      </c>
      <c r="J13" s="11" t="s">
        <v>26</v>
      </c>
    </row>
    <row r="14" ht="31" customHeight="1" spans="1:10">
      <c r="A14" s="5"/>
      <c r="B14" s="23"/>
      <c r="C14" s="5" t="s">
        <v>134</v>
      </c>
      <c r="D14" s="5" t="s">
        <v>66</v>
      </c>
      <c r="E14" s="5">
        <v>1</v>
      </c>
      <c r="F14" s="11" t="s">
        <v>73</v>
      </c>
      <c r="G14" s="11">
        <v>1</v>
      </c>
      <c r="H14" s="11">
        <v>10</v>
      </c>
      <c r="I14" s="11">
        <v>10</v>
      </c>
      <c r="J14" s="11" t="s">
        <v>26</v>
      </c>
    </row>
    <row r="15" ht="31" customHeight="1" spans="1:10">
      <c r="A15" s="5"/>
      <c r="B15" s="5" t="s">
        <v>84</v>
      </c>
      <c r="C15" s="5" t="s">
        <v>135</v>
      </c>
      <c r="D15" s="5" t="s">
        <v>64</v>
      </c>
      <c r="E15" s="71" t="s">
        <v>136</v>
      </c>
      <c r="F15" s="11" t="s">
        <v>26</v>
      </c>
      <c r="G15" s="72" t="s">
        <v>136</v>
      </c>
      <c r="H15" s="11">
        <v>10</v>
      </c>
      <c r="I15" s="11">
        <v>10</v>
      </c>
      <c r="J15" s="11" t="s">
        <v>26</v>
      </c>
    </row>
    <row r="16" ht="31" customHeight="1" spans="1:10">
      <c r="A16" s="5"/>
      <c r="B16" s="5" t="s">
        <v>92</v>
      </c>
      <c r="C16" s="5" t="s">
        <v>93</v>
      </c>
      <c r="D16" s="5" t="s">
        <v>64</v>
      </c>
      <c r="E16" s="5">
        <v>100</v>
      </c>
      <c r="F16" s="11" t="s">
        <v>86</v>
      </c>
      <c r="G16" s="11">
        <v>100</v>
      </c>
      <c r="H16" s="11">
        <v>20</v>
      </c>
      <c r="I16" s="11">
        <v>20</v>
      </c>
      <c r="J16" s="11" t="s">
        <v>26</v>
      </c>
    </row>
    <row r="17" ht="40" customHeight="1" spans="1:10">
      <c r="A17" s="5" t="s">
        <v>94</v>
      </c>
      <c r="B17" s="5" t="s">
        <v>95</v>
      </c>
      <c r="C17" s="5" t="s">
        <v>101</v>
      </c>
      <c r="D17" s="16" t="s">
        <v>64</v>
      </c>
      <c r="E17" s="71" t="s">
        <v>102</v>
      </c>
      <c r="F17" s="11" t="s">
        <v>26</v>
      </c>
      <c r="G17" s="72" t="s">
        <v>102</v>
      </c>
      <c r="H17" s="11">
        <v>15</v>
      </c>
      <c r="I17" s="11">
        <v>14</v>
      </c>
      <c r="J17" s="11" t="s">
        <v>26</v>
      </c>
    </row>
    <row r="18" ht="31" customHeight="1" spans="1:10">
      <c r="A18" s="5"/>
      <c r="B18" s="5" t="s">
        <v>103</v>
      </c>
      <c r="C18" s="5" t="s">
        <v>107</v>
      </c>
      <c r="D18" s="16" t="s">
        <v>64</v>
      </c>
      <c r="E18" s="71" t="s">
        <v>102</v>
      </c>
      <c r="F18" s="11" t="s">
        <v>26</v>
      </c>
      <c r="G18" s="72" t="s">
        <v>102</v>
      </c>
      <c r="H18" s="11">
        <v>15</v>
      </c>
      <c r="I18" s="11">
        <v>13</v>
      </c>
      <c r="J18" s="11" t="s">
        <v>26</v>
      </c>
    </row>
    <row r="19" ht="41" customHeight="1" spans="1:10">
      <c r="A19" s="5" t="s">
        <v>108</v>
      </c>
      <c r="B19" s="6" t="s">
        <v>109</v>
      </c>
      <c r="C19" s="5" t="s">
        <v>137</v>
      </c>
      <c r="D19" s="16" t="s">
        <v>66</v>
      </c>
      <c r="E19" s="5">
        <v>90</v>
      </c>
      <c r="F19" s="5" t="s">
        <v>86</v>
      </c>
      <c r="G19" s="11">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97</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6"/>
  <sheetViews>
    <sheetView topLeftCell="A6" workbookViewId="0">
      <selection activeCell="F15" sqref="F15"/>
    </sheetView>
  </sheetViews>
  <sheetFormatPr defaultColWidth="9" defaultRowHeight="14.25"/>
  <cols>
    <col min="1" max="1" width="11.5" style="3" customWidth="1"/>
    <col min="2" max="2" width="21.2583333333333" style="3" customWidth="1"/>
    <col min="3" max="3" width="30.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142</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0</v>
      </c>
      <c r="D5" s="10">
        <v>15</v>
      </c>
      <c r="E5" s="10">
        <v>15</v>
      </c>
      <c r="F5" s="5">
        <v>10</v>
      </c>
      <c r="G5" s="5"/>
      <c r="H5" s="8">
        <f>E5/D5</f>
        <v>1</v>
      </c>
      <c r="I5" s="5">
        <v>10</v>
      </c>
      <c r="J5" s="5"/>
    </row>
    <row r="6" ht="31" customHeight="1" spans="1:10">
      <c r="A6" s="5"/>
      <c r="B6" s="9" t="s">
        <v>43</v>
      </c>
      <c r="C6" s="10">
        <v>0</v>
      </c>
      <c r="D6" s="10">
        <v>15</v>
      </c>
      <c r="E6" s="10">
        <v>15</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143</v>
      </c>
      <c r="C10" s="12"/>
      <c r="D10" s="12"/>
      <c r="E10" s="12"/>
      <c r="F10" s="12"/>
      <c r="G10" s="12" t="s">
        <v>144</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145</v>
      </c>
      <c r="D13" s="5" t="s">
        <v>66</v>
      </c>
      <c r="E13" s="14">
        <v>1000</v>
      </c>
      <c r="F13" s="11" t="s">
        <v>146</v>
      </c>
      <c r="G13" s="11">
        <v>1000</v>
      </c>
      <c r="H13" s="11">
        <v>20</v>
      </c>
      <c r="I13" s="11">
        <v>20</v>
      </c>
      <c r="J13" s="11" t="s">
        <v>26</v>
      </c>
    </row>
    <row r="14" ht="31" customHeight="1" spans="1:10">
      <c r="A14" s="5"/>
      <c r="B14" s="5" t="s">
        <v>84</v>
      </c>
      <c r="C14" s="5" t="s">
        <v>147</v>
      </c>
      <c r="D14" s="5" t="s">
        <v>66</v>
      </c>
      <c r="E14" s="14">
        <v>97</v>
      </c>
      <c r="F14" s="11" t="s">
        <v>86</v>
      </c>
      <c r="G14" s="11">
        <v>97</v>
      </c>
      <c r="H14" s="11">
        <v>20</v>
      </c>
      <c r="I14" s="11">
        <v>20</v>
      </c>
      <c r="J14" s="11" t="s">
        <v>26</v>
      </c>
    </row>
    <row r="15" ht="31" customHeight="1" spans="1:10">
      <c r="A15" s="5"/>
      <c r="B15" s="5" t="s">
        <v>92</v>
      </c>
      <c r="C15" s="5" t="s">
        <v>148</v>
      </c>
      <c r="D15" s="5" t="s">
        <v>66</v>
      </c>
      <c r="E15" s="5">
        <v>100</v>
      </c>
      <c r="F15" s="11" t="s">
        <v>86</v>
      </c>
      <c r="G15" s="11">
        <v>100</v>
      </c>
      <c r="H15" s="11">
        <v>10</v>
      </c>
      <c r="I15" s="11">
        <v>10</v>
      </c>
      <c r="J15" s="11" t="s">
        <v>26</v>
      </c>
    </row>
    <row r="16" ht="31" customHeight="1" spans="1:10">
      <c r="A16" s="5" t="s">
        <v>94</v>
      </c>
      <c r="B16" s="5" t="s">
        <v>149</v>
      </c>
      <c r="C16" s="5" t="s">
        <v>150</v>
      </c>
      <c r="D16" s="5" t="s">
        <v>66</v>
      </c>
      <c r="E16" s="5" t="s">
        <v>151</v>
      </c>
      <c r="F16" s="11" t="s">
        <v>152</v>
      </c>
      <c r="G16" s="11" t="s">
        <v>151</v>
      </c>
      <c r="H16" s="11">
        <v>10</v>
      </c>
      <c r="I16" s="11">
        <v>10</v>
      </c>
      <c r="J16" s="11" t="s">
        <v>26</v>
      </c>
    </row>
    <row r="17" ht="40" customHeight="1" spans="1:10">
      <c r="A17" s="5"/>
      <c r="B17" s="5" t="s">
        <v>95</v>
      </c>
      <c r="C17" s="5" t="s">
        <v>153</v>
      </c>
      <c r="D17" s="5" t="s">
        <v>66</v>
      </c>
      <c r="E17" s="5" t="s">
        <v>154</v>
      </c>
      <c r="F17" s="11" t="s">
        <v>73</v>
      </c>
      <c r="G17" s="11" t="s">
        <v>154</v>
      </c>
      <c r="H17" s="11">
        <v>10</v>
      </c>
      <c r="I17" s="11">
        <v>10</v>
      </c>
      <c r="J17" s="11" t="s">
        <v>26</v>
      </c>
    </row>
    <row r="18" ht="31" customHeight="1" spans="1:10">
      <c r="A18" s="5"/>
      <c r="B18" s="5" t="s">
        <v>103</v>
      </c>
      <c r="C18" s="5" t="s">
        <v>155</v>
      </c>
      <c r="D18" s="16" t="s">
        <v>64</v>
      </c>
      <c r="E18" s="5" t="s">
        <v>102</v>
      </c>
      <c r="F18" s="11" t="s">
        <v>26</v>
      </c>
      <c r="G18" s="11" t="s">
        <v>102</v>
      </c>
      <c r="H18" s="11">
        <v>10</v>
      </c>
      <c r="I18" s="11">
        <v>8</v>
      </c>
      <c r="J18" s="11" t="s">
        <v>26</v>
      </c>
    </row>
    <row r="19" ht="41" customHeight="1" spans="1:10">
      <c r="A19" s="5" t="s">
        <v>108</v>
      </c>
      <c r="B19" s="6" t="s">
        <v>109</v>
      </c>
      <c r="C19" s="5" t="s">
        <v>156</v>
      </c>
      <c r="D19" s="16" t="s">
        <v>66</v>
      </c>
      <c r="E19" s="5" t="s">
        <v>157</v>
      </c>
      <c r="F19" s="5" t="s">
        <v>86</v>
      </c>
      <c r="G19" s="11" t="s">
        <v>157</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98</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6"/>
  <sheetViews>
    <sheetView topLeftCell="A12" workbookViewId="0">
      <selection activeCell="B21" sqref="B21:H21"/>
    </sheetView>
  </sheetViews>
  <sheetFormatPr defaultColWidth="9" defaultRowHeight="14.25"/>
  <cols>
    <col min="1" max="1" width="11.5" style="3" customWidth="1"/>
    <col min="2" max="2" width="21.2583333333333" style="3" customWidth="1"/>
    <col min="3" max="3" width="33"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158</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0</v>
      </c>
      <c r="D5" s="10">
        <v>1</v>
      </c>
      <c r="E5" s="10">
        <v>1</v>
      </c>
      <c r="F5" s="5">
        <v>10</v>
      </c>
      <c r="G5" s="5"/>
      <c r="H5" s="8">
        <f>E5/D5</f>
        <v>1</v>
      </c>
      <c r="I5" s="5">
        <v>10</v>
      </c>
      <c r="J5" s="5"/>
    </row>
    <row r="6" ht="31" customHeight="1" spans="1:10">
      <c r="A6" s="5"/>
      <c r="B6" s="9" t="s">
        <v>43</v>
      </c>
      <c r="C6" s="10">
        <v>0</v>
      </c>
      <c r="D6" s="10">
        <v>1</v>
      </c>
      <c r="E6" s="10">
        <v>1</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138" customHeight="1" spans="1:10">
      <c r="A10" s="11" t="s">
        <v>129</v>
      </c>
      <c r="B10" s="12" t="s">
        <v>159</v>
      </c>
      <c r="C10" s="12"/>
      <c r="D10" s="12"/>
      <c r="E10" s="12"/>
      <c r="F10" s="12"/>
      <c r="G10" s="12" t="s">
        <v>160</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79</v>
      </c>
      <c r="D13" s="5" t="s">
        <v>66</v>
      </c>
      <c r="E13" s="14">
        <v>5</v>
      </c>
      <c r="F13" s="11" t="s">
        <v>67</v>
      </c>
      <c r="G13" s="11">
        <v>15</v>
      </c>
      <c r="H13" s="11">
        <v>10</v>
      </c>
      <c r="I13" s="11">
        <v>10</v>
      </c>
      <c r="J13" s="11" t="s">
        <v>26</v>
      </c>
    </row>
    <row r="14" ht="31" customHeight="1" spans="1:10">
      <c r="A14" s="5"/>
      <c r="B14" s="6" t="s">
        <v>59</v>
      </c>
      <c r="C14" s="5" t="s">
        <v>161</v>
      </c>
      <c r="D14" s="5" t="s">
        <v>66</v>
      </c>
      <c r="E14" s="14">
        <v>1</v>
      </c>
      <c r="F14" s="11" t="s">
        <v>67</v>
      </c>
      <c r="G14" s="11">
        <v>5</v>
      </c>
      <c r="H14" s="11">
        <v>10</v>
      </c>
      <c r="I14" s="11">
        <v>10</v>
      </c>
      <c r="J14" s="11" t="s">
        <v>26</v>
      </c>
    </row>
    <row r="15" ht="31" customHeight="1" spans="1:10">
      <c r="A15" s="5"/>
      <c r="B15" s="5" t="s">
        <v>84</v>
      </c>
      <c r="C15" s="5" t="s">
        <v>162</v>
      </c>
      <c r="D15" s="5" t="s">
        <v>64</v>
      </c>
      <c r="E15" s="14" t="s">
        <v>97</v>
      </c>
      <c r="F15" s="11" t="s">
        <v>26</v>
      </c>
      <c r="G15" s="11" t="s">
        <v>97</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72" customHeight="1" spans="1:10">
      <c r="A17" s="5" t="s">
        <v>94</v>
      </c>
      <c r="B17" s="5" t="s">
        <v>95</v>
      </c>
      <c r="C17" s="5" t="s">
        <v>163</v>
      </c>
      <c r="D17" s="5" t="s">
        <v>64</v>
      </c>
      <c r="E17" s="5" t="s">
        <v>97</v>
      </c>
      <c r="F17" s="11" t="s">
        <v>26</v>
      </c>
      <c r="G17" s="11" t="s">
        <v>97</v>
      </c>
      <c r="H17" s="11">
        <v>15</v>
      </c>
      <c r="I17" s="11">
        <v>14</v>
      </c>
      <c r="J17" s="11" t="s">
        <v>26</v>
      </c>
    </row>
    <row r="18" ht="72" customHeight="1" spans="1:10">
      <c r="A18" s="5"/>
      <c r="B18" s="5" t="s">
        <v>103</v>
      </c>
      <c r="C18" s="5" t="s">
        <v>164</v>
      </c>
      <c r="D18" s="16" t="s">
        <v>64</v>
      </c>
      <c r="E18" s="5" t="s">
        <v>102</v>
      </c>
      <c r="F18" s="11" t="s">
        <v>26</v>
      </c>
      <c r="G18" s="11" t="s">
        <v>102</v>
      </c>
      <c r="H18" s="11">
        <v>15</v>
      </c>
      <c r="I18" s="11">
        <v>13</v>
      </c>
      <c r="J18" s="11" t="s">
        <v>26</v>
      </c>
    </row>
    <row r="19" ht="41" customHeight="1" spans="1:10">
      <c r="A19" s="5" t="s">
        <v>108</v>
      </c>
      <c r="B19" s="6" t="s">
        <v>109</v>
      </c>
      <c r="C19" s="5" t="s">
        <v>156</v>
      </c>
      <c r="D19" s="16" t="s">
        <v>66</v>
      </c>
      <c r="E19" s="5" t="s">
        <v>157</v>
      </c>
      <c r="F19" s="5" t="s">
        <v>86</v>
      </c>
      <c r="G19" s="11">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97</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5"/>
  <sheetViews>
    <sheetView topLeftCell="A9" workbookViewId="0">
      <selection activeCell="E17" sqref="E17"/>
    </sheetView>
  </sheetViews>
  <sheetFormatPr defaultColWidth="9" defaultRowHeight="14.25"/>
  <cols>
    <col min="1" max="1" width="11.5" style="3" customWidth="1"/>
    <col min="2" max="2" width="21.2583333333333" style="3" customWidth="1"/>
    <col min="3" max="3" width="3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165</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0</v>
      </c>
      <c r="D5" s="10">
        <v>2.17</v>
      </c>
      <c r="E5" s="10">
        <v>2.17</v>
      </c>
      <c r="F5" s="5">
        <v>10</v>
      </c>
      <c r="G5" s="5"/>
      <c r="H5" s="8">
        <f>E5/D5</f>
        <v>1</v>
      </c>
      <c r="I5" s="5">
        <v>10</v>
      </c>
      <c r="J5" s="5"/>
    </row>
    <row r="6" ht="31" customHeight="1" spans="1:10">
      <c r="A6" s="5"/>
      <c r="B6" s="9" t="s">
        <v>43</v>
      </c>
      <c r="C6" s="10">
        <v>0</v>
      </c>
      <c r="D6" s="10">
        <v>2.17</v>
      </c>
      <c r="E6" s="10">
        <v>2.17</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166</v>
      </c>
      <c r="C10" s="12"/>
      <c r="D10" s="12"/>
      <c r="E10" s="12"/>
      <c r="F10" s="12"/>
      <c r="G10" s="12" t="s">
        <v>167</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168</v>
      </c>
      <c r="D13" s="5" t="s">
        <v>66</v>
      </c>
      <c r="E13" s="14">
        <v>50</v>
      </c>
      <c r="F13" s="11" t="s">
        <v>73</v>
      </c>
      <c r="G13" s="11">
        <v>100</v>
      </c>
      <c r="H13" s="11">
        <v>15</v>
      </c>
      <c r="I13" s="11">
        <v>15</v>
      </c>
      <c r="J13" s="11" t="s">
        <v>26</v>
      </c>
    </row>
    <row r="14" ht="31" customHeight="1" spans="1:10">
      <c r="A14" s="5"/>
      <c r="B14" s="5" t="s">
        <v>84</v>
      </c>
      <c r="C14" s="5" t="s">
        <v>169</v>
      </c>
      <c r="D14" s="5" t="s">
        <v>64</v>
      </c>
      <c r="E14" s="14">
        <v>100</v>
      </c>
      <c r="F14" s="11" t="s">
        <v>86</v>
      </c>
      <c r="G14" s="11">
        <v>100</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43" customHeight="1" spans="1:10">
      <c r="A16" s="5"/>
      <c r="B16" s="5" t="s">
        <v>95</v>
      </c>
      <c r="C16" s="5" t="s">
        <v>170</v>
      </c>
      <c r="D16" s="5" t="s">
        <v>64</v>
      </c>
      <c r="E16" s="5" t="s">
        <v>171</v>
      </c>
      <c r="F16" s="11" t="s">
        <v>26</v>
      </c>
      <c r="G16" s="11" t="s">
        <v>171</v>
      </c>
      <c r="H16" s="11">
        <v>15</v>
      </c>
      <c r="I16" s="11">
        <v>13</v>
      </c>
      <c r="J16" s="11" t="s">
        <v>26</v>
      </c>
    </row>
    <row r="17" ht="56" customHeight="1" spans="1:10">
      <c r="A17" s="5"/>
      <c r="B17" s="5" t="s">
        <v>103</v>
      </c>
      <c r="C17" s="5" t="s">
        <v>172</v>
      </c>
      <c r="D17" s="16" t="s">
        <v>64</v>
      </c>
      <c r="E17" s="5" t="s">
        <v>171</v>
      </c>
      <c r="F17" s="11" t="s">
        <v>26</v>
      </c>
      <c r="G17" s="11" t="s">
        <v>171</v>
      </c>
      <c r="H17" s="11">
        <v>15</v>
      </c>
      <c r="I17" s="11">
        <v>13</v>
      </c>
      <c r="J17" s="11" t="s">
        <v>26</v>
      </c>
    </row>
    <row r="18" ht="41" customHeight="1" spans="1:10">
      <c r="A18" s="5" t="s">
        <v>108</v>
      </c>
      <c r="B18" s="6" t="s">
        <v>109</v>
      </c>
      <c r="C18" s="5" t="s">
        <v>156</v>
      </c>
      <c r="D18" s="16" t="s">
        <v>66</v>
      </c>
      <c r="E18" s="5">
        <v>95</v>
      </c>
      <c r="F18" s="5" t="s">
        <v>86</v>
      </c>
      <c r="G18" s="11">
        <v>95</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96</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6"/>
  <sheetViews>
    <sheetView topLeftCell="A9" workbookViewId="0">
      <selection activeCell="B21" sqref="A10:J21"/>
    </sheetView>
  </sheetViews>
  <sheetFormatPr defaultColWidth="9" defaultRowHeight="14.25"/>
  <cols>
    <col min="1" max="1" width="11.5" style="3" customWidth="1"/>
    <col min="2" max="2" width="21.2583333333333" style="3" customWidth="1"/>
    <col min="3" max="3" width="33.25" style="3" customWidth="1"/>
    <col min="4" max="4" width="9" style="3"/>
    <col min="5" max="5" width="13.3833333333333" style="3" customWidth="1"/>
    <col min="6" max="6" width="9" style="3"/>
    <col min="7" max="7" width="10.7583333333333" style="3" customWidth="1"/>
    <col min="8" max="9" width="9" style="3"/>
    <col min="10" max="10" width="28" style="3" customWidth="1"/>
    <col min="11" max="16384" width="9" style="3"/>
  </cols>
  <sheetData>
    <row r="1" ht="27" spans="1:10">
      <c r="A1" s="4" t="s">
        <v>113</v>
      </c>
      <c r="B1" s="4"/>
      <c r="C1" s="4"/>
      <c r="D1" s="4"/>
      <c r="E1" s="4"/>
      <c r="F1" s="4"/>
      <c r="G1" s="4"/>
      <c r="H1" s="4"/>
      <c r="I1" s="4"/>
      <c r="J1" s="4"/>
    </row>
    <row r="2" ht="26" customHeight="1" spans="1:10">
      <c r="A2" s="5" t="s">
        <v>114</v>
      </c>
      <c r="B2" s="5" t="s">
        <v>173</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10</v>
      </c>
      <c r="D5" s="10">
        <v>2.18</v>
      </c>
      <c r="E5" s="10">
        <v>2.18</v>
      </c>
      <c r="F5" s="5">
        <v>10</v>
      </c>
      <c r="G5" s="5"/>
      <c r="H5" s="8">
        <f>E5/D5</f>
        <v>1</v>
      </c>
      <c r="I5" s="5">
        <v>10</v>
      </c>
      <c r="J5" s="5"/>
    </row>
    <row r="6" ht="31" customHeight="1" spans="1:10">
      <c r="A6" s="5"/>
      <c r="B6" s="9" t="s">
        <v>43</v>
      </c>
      <c r="C6" s="10">
        <v>10</v>
      </c>
      <c r="D6" s="10">
        <v>2.18</v>
      </c>
      <c r="E6" s="10">
        <v>2.18</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174</v>
      </c>
      <c r="C10" s="12"/>
      <c r="D10" s="12"/>
      <c r="E10" s="12"/>
      <c r="F10" s="12"/>
      <c r="G10" s="12" t="s">
        <v>174</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175</v>
      </c>
      <c r="D13" s="5" t="s">
        <v>66</v>
      </c>
      <c r="E13" s="14">
        <v>20</v>
      </c>
      <c r="F13" s="11" t="s">
        <v>67</v>
      </c>
      <c r="G13" s="11">
        <v>20</v>
      </c>
      <c r="H13" s="11">
        <v>10</v>
      </c>
      <c r="I13" s="11">
        <v>10</v>
      </c>
      <c r="J13" s="11" t="s">
        <v>26</v>
      </c>
    </row>
    <row r="14" ht="31" customHeight="1" spans="1:10">
      <c r="A14" s="5"/>
      <c r="B14" s="21"/>
      <c r="C14" s="5" t="s">
        <v>176</v>
      </c>
      <c r="D14" s="5" t="s">
        <v>66</v>
      </c>
      <c r="E14" s="14">
        <v>1</v>
      </c>
      <c r="F14" s="11" t="s">
        <v>67</v>
      </c>
      <c r="G14" s="11">
        <v>5</v>
      </c>
      <c r="H14" s="11">
        <v>10</v>
      </c>
      <c r="I14" s="11">
        <v>10</v>
      </c>
      <c r="J14" s="11" t="s">
        <v>26</v>
      </c>
    </row>
    <row r="15" ht="31" customHeight="1" spans="1:10">
      <c r="A15" s="5"/>
      <c r="B15" s="5" t="s">
        <v>84</v>
      </c>
      <c r="C15" s="5" t="s">
        <v>177</v>
      </c>
      <c r="D15" s="5" t="s">
        <v>64</v>
      </c>
      <c r="E15" s="14">
        <v>100</v>
      </c>
      <c r="F15" s="11" t="s">
        <v>86</v>
      </c>
      <c r="G15" s="11">
        <v>100</v>
      </c>
      <c r="H15" s="11">
        <v>10</v>
      </c>
      <c r="I15" s="11">
        <v>10</v>
      </c>
      <c r="J15" s="11" t="s">
        <v>26</v>
      </c>
    </row>
    <row r="16" ht="31" customHeight="1" spans="1:10">
      <c r="A16" s="5"/>
      <c r="B16" s="5" t="s">
        <v>92</v>
      </c>
      <c r="C16" s="5" t="s">
        <v>93</v>
      </c>
      <c r="D16" s="5" t="s">
        <v>66</v>
      </c>
      <c r="E16" s="14">
        <v>100</v>
      </c>
      <c r="F16" s="11" t="s">
        <v>86</v>
      </c>
      <c r="G16" s="11">
        <v>100</v>
      </c>
      <c r="H16" s="11">
        <v>20</v>
      </c>
      <c r="I16" s="11">
        <v>20</v>
      </c>
      <c r="J16" s="11" t="s">
        <v>26</v>
      </c>
    </row>
    <row r="17" ht="67" customHeight="1" spans="1:10">
      <c r="A17" s="5" t="s">
        <v>94</v>
      </c>
      <c r="B17" s="5" t="s">
        <v>95</v>
      </c>
      <c r="C17" s="5" t="s">
        <v>178</v>
      </c>
      <c r="D17" s="5" t="s">
        <v>64</v>
      </c>
      <c r="E17" s="5" t="s">
        <v>97</v>
      </c>
      <c r="F17" s="11" t="s">
        <v>179</v>
      </c>
      <c r="G17" s="11" t="s">
        <v>97</v>
      </c>
      <c r="H17" s="11">
        <v>15</v>
      </c>
      <c r="I17" s="11">
        <v>14</v>
      </c>
      <c r="J17" s="11" t="s">
        <v>26</v>
      </c>
    </row>
    <row r="18" ht="43" customHeight="1" spans="1:10">
      <c r="A18" s="5"/>
      <c r="B18" s="5" t="s">
        <v>103</v>
      </c>
      <c r="C18" s="5" t="s">
        <v>180</v>
      </c>
      <c r="D18" s="16" t="s">
        <v>66</v>
      </c>
      <c r="E18" s="5" t="s">
        <v>181</v>
      </c>
      <c r="F18" s="11" t="s">
        <v>182</v>
      </c>
      <c r="G18" s="11" t="s">
        <v>181</v>
      </c>
      <c r="H18" s="11">
        <v>15</v>
      </c>
      <c r="I18" s="11">
        <v>13</v>
      </c>
      <c r="J18" s="11" t="s">
        <v>26</v>
      </c>
    </row>
    <row r="19" ht="41" customHeight="1" spans="1:10">
      <c r="A19" s="5" t="s">
        <v>108</v>
      </c>
      <c r="B19" s="6" t="s">
        <v>109</v>
      </c>
      <c r="C19" s="5" t="s">
        <v>156</v>
      </c>
      <c r="D19" s="16" t="s">
        <v>66</v>
      </c>
      <c r="E19" s="5">
        <v>90</v>
      </c>
      <c r="F19" s="5" t="s">
        <v>86</v>
      </c>
      <c r="G19" s="11">
        <v>95</v>
      </c>
      <c r="H19" s="5">
        <v>10</v>
      </c>
      <c r="I19" s="5">
        <v>10</v>
      </c>
      <c r="J19" s="11" t="s">
        <v>26</v>
      </c>
    </row>
    <row r="20" ht="31" customHeight="1" spans="1:10">
      <c r="A20" s="5" t="s">
        <v>138</v>
      </c>
      <c r="B20" s="5"/>
      <c r="C20" s="5" t="s">
        <v>26</v>
      </c>
      <c r="D20" s="5"/>
      <c r="E20" s="5"/>
      <c r="F20" s="5"/>
      <c r="G20" s="5"/>
      <c r="H20" s="5"/>
      <c r="I20" s="5"/>
      <c r="J20" s="5"/>
    </row>
    <row r="21" ht="24" customHeight="1" spans="1:10">
      <c r="A21" s="5" t="s">
        <v>139</v>
      </c>
      <c r="B21" s="5">
        <v>100</v>
      </c>
      <c r="C21" s="5"/>
      <c r="D21" s="5"/>
      <c r="E21" s="5"/>
      <c r="F21" s="5"/>
      <c r="G21" s="5"/>
      <c r="H21" s="5"/>
      <c r="I21" s="5">
        <f>SUM(I5,I13:I19)</f>
        <v>97</v>
      </c>
      <c r="J21" s="5" t="s">
        <v>140</v>
      </c>
    </row>
    <row r="22" spans="1:10">
      <c r="A22" s="17" t="s">
        <v>141</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topLeftCell="A9" workbookViewId="0">
      <selection activeCell="L16" sqref="L16"/>
    </sheetView>
  </sheetViews>
  <sheetFormatPr defaultColWidth="9" defaultRowHeight="14.25"/>
  <cols>
    <col min="1" max="1" width="11.5" style="3" customWidth="1"/>
    <col min="2" max="2" width="21.2583333333333" style="3" customWidth="1"/>
    <col min="3" max="3" width="24.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183</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8</v>
      </c>
      <c r="D5" s="10">
        <v>1.87</v>
      </c>
      <c r="E5" s="10">
        <v>1.87</v>
      </c>
      <c r="F5" s="5">
        <v>10</v>
      </c>
      <c r="G5" s="5"/>
      <c r="H5" s="8">
        <f>E5/D5</f>
        <v>1</v>
      </c>
      <c r="I5" s="5">
        <v>10</v>
      </c>
      <c r="J5" s="5"/>
    </row>
    <row r="6" ht="31" customHeight="1" spans="1:10">
      <c r="A6" s="5"/>
      <c r="B6" s="9" t="s">
        <v>43</v>
      </c>
      <c r="C6" s="10">
        <v>8</v>
      </c>
      <c r="D6" s="10">
        <v>1.87</v>
      </c>
      <c r="E6" s="10">
        <v>1.87</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108" customHeight="1" spans="1:10">
      <c r="A10" s="11" t="s">
        <v>129</v>
      </c>
      <c r="B10" s="12" t="s">
        <v>184</v>
      </c>
      <c r="C10" s="12"/>
      <c r="D10" s="12"/>
      <c r="E10" s="12"/>
      <c r="F10" s="12"/>
      <c r="G10" s="12" t="s">
        <v>184</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185</v>
      </c>
      <c r="D13" s="5" t="s">
        <v>66</v>
      </c>
      <c r="E13" s="14">
        <v>24</v>
      </c>
      <c r="F13" s="11" t="s">
        <v>186</v>
      </c>
      <c r="G13" s="11">
        <v>52</v>
      </c>
      <c r="H13" s="11">
        <v>15</v>
      </c>
      <c r="I13" s="11">
        <v>15</v>
      </c>
      <c r="J13" s="11" t="s">
        <v>26</v>
      </c>
    </row>
    <row r="14" ht="31" customHeight="1" spans="1:10">
      <c r="A14" s="5"/>
      <c r="B14" s="5" t="s">
        <v>84</v>
      </c>
      <c r="C14" s="5" t="s">
        <v>187</v>
      </c>
      <c r="D14" s="5" t="s">
        <v>66</v>
      </c>
      <c r="E14" s="14">
        <v>80</v>
      </c>
      <c r="F14" s="11" t="s">
        <v>86</v>
      </c>
      <c r="G14" s="11">
        <v>85</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54" customHeight="1" spans="1:10">
      <c r="A16" s="5" t="s">
        <v>94</v>
      </c>
      <c r="B16" s="5" t="s">
        <v>95</v>
      </c>
      <c r="C16" s="5" t="s">
        <v>188</v>
      </c>
      <c r="D16" s="5" t="s">
        <v>64</v>
      </c>
      <c r="E16" s="71" t="s">
        <v>97</v>
      </c>
      <c r="F16" s="11" t="s">
        <v>26</v>
      </c>
      <c r="G16" s="72" t="s">
        <v>97</v>
      </c>
      <c r="H16" s="11">
        <v>15</v>
      </c>
      <c r="I16" s="11">
        <v>13</v>
      </c>
      <c r="J16" s="11" t="s">
        <v>26</v>
      </c>
    </row>
    <row r="17" ht="51" customHeight="1" spans="1:10">
      <c r="A17" s="5"/>
      <c r="B17" s="5" t="s">
        <v>103</v>
      </c>
      <c r="C17" s="5" t="s">
        <v>189</v>
      </c>
      <c r="D17" s="16" t="s">
        <v>64</v>
      </c>
      <c r="E17" s="71" t="s">
        <v>102</v>
      </c>
      <c r="F17" s="11" t="s">
        <v>26</v>
      </c>
      <c r="G17" s="72" t="s">
        <v>102</v>
      </c>
      <c r="H17" s="11">
        <v>15</v>
      </c>
      <c r="I17" s="11">
        <v>13</v>
      </c>
      <c r="J17" s="11" t="s">
        <v>26</v>
      </c>
    </row>
    <row r="18" ht="41" customHeight="1" spans="1:10">
      <c r="A18" s="5" t="s">
        <v>108</v>
      </c>
      <c r="B18" s="6" t="s">
        <v>109</v>
      </c>
      <c r="C18" s="5" t="s">
        <v>156</v>
      </c>
      <c r="D18" s="16" t="s">
        <v>66</v>
      </c>
      <c r="E18" s="5">
        <v>90</v>
      </c>
      <c r="F18" s="5" t="s">
        <v>86</v>
      </c>
      <c r="G18" s="11">
        <v>95</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96</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5"/>
  <sheetViews>
    <sheetView topLeftCell="A10" workbookViewId="0">
      <selection activeCell="B20" sqref="A10:J20"/>
    </sheetView>
  </sheetViews>
  <sheetFormatPr defaultColWidth="9" defaultRowHeight="14.25"/>
  <cols>
    <col min="1" max="1" width="11.5" style="3" customWidth="1"/>
    <col min="2" max="2" width="21.2583333333333" style="3" customWidth="1"/>
    <col min="3" max="3" width="37.75" style="3" customWidth="1"/>
    <col min="4" max="4" width="9" style="3"/>
    <col min="5" max="5" width="13.3833333333333" style="3" customWidth="1"/>
    <col min="6" max="6" width="9" style="3"/>
    <col min="7" max="7" width="10.7583333333333" style="3" customWidth="1"/>
    <col min="8" max="9" width="9" style="3"/>
    <col min="10" max="10" width="14.1333333333333" style="3" customWidth="1"/>
    <col min="11" max="16384" width="9" style="3"/>
  </cols>
  <sheetData>
    <row r="1" ht="27" spans="1:10">
      <c r="A1" s="4" t="s">
        <v>113</v>
      </c>
      <c r="B1" s="4"/>
      <c r="C1" s="4"/>
      <c r="D1" s="4"/>
      <c r="E1" s="4"/>
      <c r="F1" s="4"/>
      <c r="G1" s="4"/>
      <c r="H1" s="4"/>
      <c r="I1" s="4"/>
      <c r="J1" s="4"/>
    </row>
    <row r="2" ht="26" customHeight="1" spans="1:10">
      <c r="A2" s="5" t="s">
        <v>114</v>
      </c>
      <c r="B2" s="5" t="s">
        <v>190</v>
      </c>
      <c r="C2" s="5"/>
      <c r="D2" s="5"/>
      <c r="E2" s="5"/>
      <c r="F2" s="5"/>
      <c r="G2" s="5"/>
      <c r="H2" s="5"/>
      <c r="I2" s="5"/>
      <c r="J2" s="5"/>
    </row>
    <row r="3" ht="26" customHeight="1" spans="1:10">
      <c r="A3" s="5" t="s">
        <v>116</v>
      </c>
      <c r="B3" s="5" t="s">
        <v>30</v>
      </c>
      <c r="C3" s="5"/>
      <c r="D3" s="5"/>
      <c r="E3" s="6" t="s">
        <v>117</v>
      </c>
      <c r="F3" s="5" t="s">
        <v>30</v>
      </c>
      <c r="G3" s="5"/>
      <c r="H3" s="5"/>
      <c r="I3" s="5"/>
      <c r="J3" s="5"/>
    </row>
    <row r="4" ht="46" customHeight="1" spans="1:10">
      <c r="A4" s="5" t="s">
        <v>118</v>
      </c>
      <c r="B4" s="5"/>
      <c r="C4" s="6" t="s">
        <v>33</v>
      </c>
      <c r="D4" s="6" t="s">
        <v>119</v>
      </c>
      <c r="E4" s="6" t="s">
        <v>120</v>
      </c>
      <c r="F4" s="5" t="s">
        <v>121</v>
      </c>
      <c r="G4" s="5"/>
      <c r="H4" s="5" t="s">
        <v>122</v>
      </c>
      <c r="I4" s="5" t="s">
        <v>123</v>
      </c>
      <c r="J4" s="5"/>
    </row>
    <row r="5" ht="31" customHeight="1" spans="1:10">
      <c r="A5" s="5"/>
      <c r="B5" s="5" t="s">
        <v>40</v>
      </c>
      <c r="C5" s="10">
        <v>5</v>
      </c>
      <c r="D5" s="10">
        <v>4.91</v>
      </c>
      <c r="E5" s="10">
        <v>4.91</v>
      </c>
      <c r="F5" s="5">
        <v>10</v>
      </c>
      <c r="G5" s="5"/>
      <c r="H5" s="8">
        <f>E5/D5</f>
        <v>1</v>
      </c>
      <c r="I5" s="5">
        <v>10</v>
      </c>
      <c r="J5" s="5"/>
    </row>
    <row r="6" ht="31" customHeight="1" spans="1:10">
      <c r="A6" s="5"/>
      <c r="B6" s="9" t="s">
        <v>43</v>
      </c>
      <c r="C6" s="10">
        <v>5</v>
      </c>
      <c r="D6" s="10">
        <v>4.91</v>
      </c>
      <c r="E6" s="10">
        <v>4.91</v>
      </c>
      <c r="F6" s="5" t="s">
        <v>124</v>
      </c>
      <c r="G6" s="5"/>
      <c r="H6" s="5" t="s">
        <v>124</v>
      </c>
      <c r="I6" s="5" t="s">
        <v>124</v>
      </c>
      <c r="J6" s="5"/>
    </row>
    <row r="7" ht="31" customHeight="1" spans="1:10">
      <c r="A7" s="5"/>
      <c r="B7" s="5" t="s">
        <v>125</v>
      </c>
      <c r="C7" s="10"/>
      <c r="D7" s="10"/>
      <c r="E7" s="10"/>
      <c r="F7" s="5" t="s">
        <v>124</v>
      </c>
      <c r="G7" s="5"/>
      <c r="H7" s="5" t="s">
        <v>124</v>
      </c>
      <c r="I7" s="5" t="s">
        <v>124</v>
      </c>
      <c r="J7" s="5"/>
    </row>
    <row r="8" ht="31" customHeight="1" spans="1:10">
      <c r="A8" s="5"/>
      <c r="B8" s="5" t="s">
        <v>126</v>
      </c>
      <c r="C8" s="10"/>
      <c r="D8" s="10"/>
      <c r="E8" s="10"/>
      <c r="F8" s="5" t="s">
        <v>124</v>
      </c>
      <c r="G8" s="5"/>
      <c r="H8" s="5" t="s">
        <v>124</v>
      </c>
      <c r="I8" s="5" t="s">
        <v>124</v>
      </c>
      <c r="J8" s="5"/>
    </row>
    <row r="9" ht="29" customHeight="1" spans="1:10">
      <c r="A9" s="11" t="s">
        <v>127</v>
      </c>
      <c r="B9" s="11"/>
      <c r="C9" s="11"/>
      <c r="D9" s="11"/>
      <c r="E9" s="11"/>
      <c r="F9" s="11"/>
      <c r="G9" s="11" t="s">
        <v>128</v>
      </c>
      <c r="H9" s="11"/>
      <c r="I9" s="11"/>
      <c r="J9" s="11"/>
    </row>
    <row r="10" ht="71" customHeight="1" spans="1:10">
      <c r="A10" s="11" t="s">
        <v>129</v>
      </c>
      <c r="B10" s="12" t="s">
        <v>191</v>
      </c>
      <c r="C10" s="12"/>
      <c r="D10" s="12"/>
      <c r="E10" s="12"/>
      <c r="F10" s="12"/>
      <c r="G10" s="12" t="s">
        <v>191</v>
      </c>
      <c r="H10" s="12"/>
      <c r="I10" s="12"/>
      <c r="J10" s="12"/>
    </row>
    <row r="11" ht="30" customHeight="1" spans="1:10">
      <c r="A11" s="11" t="s">
        <v>49</v>
      </c>
      <c r="B11" s="11"/>
      <c r="C11" s="11"/>
      <c r="D11" s="11" t="s">
        <v>132</v>
      </c>
      <c r="E11" s="11"/>
      <c r="F11" s="11"/>
      <c r="G11" s="11" t="s">
        <v>133</v>
      </c>
      <c r="H11" s="11"/>
      <c r="I11" s="11"/>
      <c r="J11" s="11"/>
    </row>
    <row r="12" s="1" customFormat="1" ht="48" customHeight="1" spans="1:10">
      <c r="A12" s="5" t="s">
        <v>55</v>
      </c>
      <c r="B12" s="5" t="s">
        <v>56</v>
      </c>
      <c r="C12" s="6" t="s">
        <v>57</v>
      </c>
      <c r="D12" s="6" t="s">
        <v>50</v>
      </c>
      <c r="E12" s="5" t="s">
        <v>51</v>
      </c>
      <c r="F12" s="13" t="s">
        <v>52</v>
      </c>
      <c r="G12" s="13" t="s">
        <v>53</v>
      </c>
      <c r="H12" s="11" t="s">
        <v>121</v>
      </c>
      <c r="I12" s="11" t="s">
        <v>123</v>
      </c>
      <c r="J12" s="11" t="s">
        <v>54</v>
      </c>
    </row>
    <row r="13" ht="31" customHeight="1" spans="1:10">
      <c r="A13" s="5" t="s">
        <v>58</v>
      </c>
      <c r="B13" s="6" t="s">
        <v>59</v>
      </c>
      <c r="C13" s="5" t="s">
        <v>192</v>
      </c>
      <c r="D13" s="5" t="s">
        <v>66</v>
      </c>
      <c r="E13" s="14">
        <v>1</v>
      </c>
      <c r="F13" s="11" t="s">
        <v>67</v>
      </c>
      <c r="G13" s="11">
        <v>1</v>
      </c>
      <c r="H13" s="11">
        <v>15</v>
      </c>
      <c r="I13" s="11">
        <v>15</v>
      </c>
      <c r="J13" s="11" t="s">
        <v>26</v>
      </c>
    </row>
    <row r="14" ht="31" customHeight="1" spans="1:10">
      <c r="A14" s="5"/>
      <c r="B14" s="5" t="s">
        <v>84</v>
      </c>
      <c r="C14" s="5" t="s">
        <v>88</v>
      </c>
      <c r="D14" s="5" t="s">
        <v>64</v>
      </c>
      <c r="E14" s="73" t="s">
        <v>89</v>
      </c>
      <c r="F14" s="11" t="s">
        <v>26</v>
      </c>
      <c r="G14" s="72" t="s">
        <v>89</v>
      </c>
      <c r="H14" s="11">
        <v>15</v>
      </c>
      <c r="I14" s="11">
        <v>15</v>
      </c>
      <c r="J14" s="11" t="s">
        <v>26</v>
      </c>
    </row>
    <row r="15" ht="31" customHeight="1" spans="1:10">
      <c r="A15" s="5"/>
      <c r="B15" s="5" t="s">
        <v>92</v>
      </c>
      <c r="C15" s="5" t="s">
        <v>93</v>
      </c>
      <c r="D15" s="5" t="s">
        <v>66</v>
      </c>
      <c r="E15" s="14">
        <v>100</v>
      </c>
      <c r="F15" s="11" t="s">
        <v>86</v>
      </c>
      <c r="G15" s="11">
        <v>100</v>
      </c>
      <c r="H15" s="11">
        <v>20</v>
      </c>
      <c r="I15" s="11">
        <v>20</v>
      </c>
      <c r="J15" s="11" t="s">
        <v>26</v>
      </c>
    </row>
    <row r="16" ht="61" customHeight="1" spans="1:10">
      <c r="A16" s="5" t="s">
        <v>94</v>
      </c>
      <c r="B16" s="5" t="s">
        <v>95</v>
      </c>
      <c r="C16" s="5" t="s">
        <v>193</v>
      </c>
      <c r="D16" s="5" t="s">
        <v>64</v>
      </c>
      <c r="E16" s="71" t="s">
        <v>97</v>
      </c>
      <c r="F16" s="11" t="s">
        <v>26</v>
      </c>
      <c r="G16" s="72" t="s">
        <v>97</v>
      </c>
      <c r="H16" s="11">
        <v>15</v>
      </c>
      <c r="I16" s="11">
        <v>14</v>
      </c>
      <c r="J16" s="11" t="s">
        <v>26</v>
      </c>
    </row>
    <row r="17" ht="51" customHeight="1" spans="1:10">
      <c r="A17" s="5"/>
      <c r="B17" s="5" t="s">
        <v>103</v>
      </c>
      <c r="C17" s="5" t="s">
        <v>194</v>
      </c>
      <c r="D17" s="16" t="s">
        <v>64</v>
      </c>
      <c r="E17" s="71" t="s">
        <v>102</v>
      </c>
      <c r="F17" s="11" t="s">
        <v>26</v>
      </c>
      <c r="G17" s="72" t="s">
        <v>102</v>
      </c>
      <c r="H17" s="11">
        <v>15</v>
      </c>
      <c r="I17" s="11">
        <v>13</v>
      </c>
      <c r="J17" s="11" t="s">
        <v>26</v>
      </c>
    </row>
    <row r="18" ht="41" customHeight="1" spans="1:10">
      <c r="A18" s="5" t="s">
        <v>108</v>
      </c>
      <c r="B18" s="6" t="s">
        <v>109</v>
      </c>
      <c r="C18" s="5" t="s">
        <v>156</v>
      </c>
      <c r="D18" s="16" t="s">
        <v>66</v>
      </c>
      <c r="E18" s="5">
        <v>90</v>
      </c>
      <c r="F18" s="5" t="s">
        <v>86</v>
      </c>
      <c r="G18" s="11">
        <v>90</v>
      </c>
      <c r="H18" s="5">
        <v>10</v>
      </c>
      <c r="I18" s="5">
        <v>10</v>
      </c>
      <c r="J18" s="11" t="s">
        <v>26</v>
      </c>
    </row>
    <row r="19" ht="31" customHeight="1" spans="1:10">
      <c r="A19" s="5" t="s">
        <v>138</v>
      </c>
      <c r="B19" s="5"/>
      <c r="C19" s="5" t="s">
        <v>26</v>
      </c>
      <c r="D19" s="5"/>
      <c r="E19" s="5"/>
      <c r="F19" s="5"/>
      <c r="G19" s="5"/>
      <c r="H19" s="5"/>
      <c r="I19" s="5"/>
      <c r="J19" s="5"/>
    </row>
    <row r="20" ht="24" customHeight="1" spans="1:10">
      <c r="A20" s="5" t="s">
        <v>139</v>
      </c>
      <c r="B20" s="5">
        <v>100</v>
      </c>
      <c r="C20" s="5"/>
      <c r="D20" s="5"/>
      <c r="E20" s="5"/>
      <c r="F20" s="5"/>
      <c r="G20" s="5"/>
      <c r="H20" s="5"/>
      <c r="I20" s="5">
        <f>SUM(I5,I13:I18)</f>
        <v>97</v>
      </c>
      <c r="J20" s="5" t="s">
        <v>140</v>
      </c>
    </row>
    <row r="21" spans="1:10">
      <c r="A21" s="17" t="s">
        <v>141</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2024年度部门整体支出绩效自评情况</vt:lpstr>
      <vt:lpstr>2024年度部门整体支出绩效自评表</vt:lpstr>
      <vt:lpstr>2024年项目支出绩效自评表 (1)</vt:lpstr>
      <vt:lpstr>2024年项目支出绩效自评表 (2)</vt:lpstr>
      <vt:lpstr>2024年项目支出绩效自评表 (3)</vt:lpstr>
      <vt:lpstr>2024年项目支出绩效自评表 (4)</vt:lpstr>
      <vt:lpstr>2024年项目支出绩效自评表 (5)</vt:lpstr>
      <vt:lpstr>2024年项目支出绩效自评表 (6)</vt:lpstr>
      <vt:lpstr>2024年项目支出绩效自评表 (7)</vt:lpstr>
      <vt:lpstr>2024年项目支出绩效自评表 (8)</vt:lpstr>
      <vt:lpstr>2024年项目支出绩效自评表 (9)</vt:lpstr>
      <vt:lpstr>2024年项目支出绩效自评表 (10)</vt:lpstr>
      <vt:lpstr>2024年项目支出绩效自评表 (11)</vt:lpstr>
      <vt:lpstr>2024年项目支出绩效自评表 (12)</vt:lpstr>
      <vt:lpstr>2024年项目支出绩效自评表 (13)</vt:lpstr>
      <vt:lpstr>2024年项目支出绩效自评表 (14)</vt:lpstr>
      <vt:lpstr>2024年项目支出绩效自评表 (15)</vt:lpstr>
      <vt:lpstr>2024年项目支出绩效自评表 (16)</vt:lpstr>
      <vt:lpstr>2024年项目支出绩效自评表 (17)</vt:lpstr>
      <vt:lpstr>2024年项目支出绩效自评表 (18)</vt:lpstr>
      <vt:lpstr>2024年项目支出绩效自评表 (19)</vt:lpstr>
      <vt:lpstr>2024年项目支出绩效自评表 (20)</vt:lpstr>
      <vt:lpstr>2024年项目支出绩效自评表 (21)</vt:lpstr>
      <vt:lpstr>2024年项目支出绩效自评表 (22)</vt:lpstr>
      <vt:lpstr>2024年项目支出绩效自评表 (23)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2025-09-23T00:45:49Z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