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2" activeTab="13"/>
  </bookViews>
  <sheets>
    <sheet name="2024年度部门整体支出绩效自评情况" sheetId="1" r:id="rId1"/>
    <sheet name="2024年度部门整体支出绩效自评表" sheetId="2" r:id="rId2"/>
    <sheet name="2024年项目支出绩效自评表（人大信息宣传工作经费）" sheetId="3" r:id="rId3"/>
    <sheet name="2024年项目支出绩效自评表（人大志编纂工作经费)" sheetId="4" r:id="rId4"/>
    <sheet name="2024年项目支出绩效自评表（人大专委、工委室工作经费） " sheetId="5" r:id="rId5"/>
    <sheet name="2024年项目支出绩效自评表（人大代表履职能力提升培训）" sheetId="6" r:id="rId6"/>
    <sheet name="2024年项目支出绩效自评表（人大常委会机关工作经费）" sheetId="7" r:id="rId7"/>
    <sheet name="2024年项目支出绩效自评表（人大代表活动经费）" sheetId="8" r:id="rId8"/>
    <sheet name="2024年项目支出绩效自评表（内外交流交往联谊工作经费）" sheetId="9" r:id="rId9"/>
    <sheet name="2024年项目支出绩效自评表（基层人大履职能力提升专项资金）" sheetId="10" r:id="rId10"/>
    <sheet name="2024年项目支出绩效自评表（十九届人大三次会议经费）" sheetId="11" r:id="rId11"/>
    <sheet name="2024年项目支出绩效自评表（州级领导工作经费）" sheetId="12" r:id="rId12"/>
    <sheet name="2024年项目支出绩效自评表（单位资金安排非财政拨款补助资金）" sheetId="13" r:id="rId13"/>
    <sheet name="2024年项目支出绩效自评表（来连村（丙赛）人大代表联络室经）"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<sst xmlns="http://schemas.openxmlformats.org/spreadsheetml/2006/main" count="1741" uniqueCount="278">
  <si>
    <t>2024年度部门整体支出绩效自评情况</t>
  </si>
  <si>
    <t>一、部门基本情况</t>
  </si>
  <si>
    <t>（一）部门概况</t>
  </si>
  <si>
    <t>我部门共设置8个内设机构，包括：民族外事华侨委员会、法制和监察司法委员会、教育科学文化卫生委员会、农业农村与环境资源保护委员会、财经预算委员会、社会建设委员会、代表工作委员会、办公室。所属单位0个。</t>
  </si>
  <si>
    <t>（二）部门绩效目标的设立情况</t>
  </si>
  <si>
    <t>一是组织召开人代会1次，听取和审议专项工作报告15项，开展执法检查3次，组织专题询问1次、视察1次，开展部门工作评议2次。配合州人大专题调研23次；
二是作出重大事项决定10项左右，依法任免国家机关工作
人员；
三是做好代表工作，邀请县人大代表列席县人大常委会不少于10人次。组织代表进行至少进行1次履职培训；
四是代表提出的建议、批评和意见，代表建议办结率不低于90%，办理结果为A类的不低于60%。
五是每两个月召开一次常委会会议，听取和审议有关工作。
六是提高全体干部职工的履职保障能力。</t>
  </si>
  <si>
    <t>（三）部门整体收支情况</t>
  </si>
  <si>
    <t>梁河县人大常委会部门2024年度收入合计580.25万元。其中：财政拨款收入577.25万元，占总收入的99.48%；支出合计581.66万。其中：基本支出493.60万元，占总支出的84.86%；项目支出88.07万元，占总支出的15.14%.</t>
  </si>
  <si>
    <t>（四）部门预算管理制度建设情况</t>
  </si>
  <si>
    <t>为积极推进预算绩效管理工作，不断提高机关预算绩效管理工作的质量和水平，提高财政资金使用效益。机关始终把制度建设作为开展绩效管理的关键环节，机关有健全的财务制度，制定了《梁河县人大常委会机关财务管理制度》《梁河县人大常委会机关节能管理制度》。构建起“预算编制有目标、预算执行有监控、预算完成有评价、评价结果有运用、绩效缺失有问责”的全过程预算绩效管理新机制，以提高财政资金使用绩效，促进机关管理效能提升。</t>
  </si>
  <si>
    <t>（五）严控“三公”经费支出情况</t>
  </si>
  <si>
    <t>“三公”经费总额为2.64万元，与年初预算数6.30万元相比，减少3.66万元，减少53.14%，与上年决算数5.09万元相比，减少2.45万元，减少43.18%；其中：
①公务用车运行维护费2.18万元，公务用车保有量2辆。与预算5.82万元相比减少3.64万元，减少62.63%，原因是比年初预计维修费和油费减少。与上年决算数4.73万元相比减少25530.86元，减少54%，原因是2024年车辆维修费未支付，下乡开展工作频次减少，车辆油费有所下降。
②公务接待费0.46万元，与预算0.48万元相比，减少0.02万元，减少4.21%，原因是公务接待较预期减少。与上年决算数0.37万元相比增加0.12万元，增加32.68%，原因是与去年相比公务接待次数、人数增加。全年国内公务接待7批次，78人。
③2024年单位无因公出国（境）情况。</t>
  </si>
  <si>
    <t>二、绩效自评组织情况</t>
  </si>
  <si>
    <t>（一）前期准备</t>
  </si>
  <si>
    <t>年初县财政局批复单位年度预算后，县人大常委会机关对照年初预算确定的各项绩效目标任务，对项目经费的支出绩效目标进行任务分解，加强项目和资金管理，保障资金及时到位。要求各项目资金使用部门作为项目支出的执行主体，严格按照年初预算绩效目标执行预算支出，预算项目按计划组织实施，做到专款专用，确保资金使用合规合法。</t>
  </si>
  <si>
    <t>（二）组织实施</t>
  </si>
  <si>
    <t>在项目支出过程中，对项目实施和资金使用情况进行跟踪监控。采取措施，对偏离绩效目标、预期无效项目及时提出纠正或调整意见，确保各部门项目支出绩效目标如期实现。预算执行完毕，部门根据年度工作任务完成情况，对各项目支出实施情况进行自评，撰写项目绩效评价自评报告。各项目标任务完成较好，机关整体支出绩效显著，充分保障了了人大监督、人事任免、重大事项决策等各项工作的顺利完成。</t>
  </si>
  <si>
    <t>三、评价情况分析及综合评价结论</t>
  </si>
  <si>
    <t>县人大常委会机关认真贯彻落实中央八项规定及其实施细则精神和省委实施办法，严肃财经纪律，严格管理使用经费，基本支出保障机关高效有序运行，项目支出保障各项特定工作顺利实施，为常委会工作任务提供了有力的经费保障，在县委综合考核中被评为优秀。部门整体支出绩效自评为优。</t>
  </si>
  <si>
    <t>四、存在的问题和整改情况</t>
  </si>
  <si>
    <t>总体来看，机关预算绩效管理工作在组织保障、制度建设两个方面的工作做得较好，但也存在一些问题需要解决，仍有一些不足之处需要完善。1.绩效指标体系需进一步完善  县人大常委会机关预算绩效管理基础工作中，绩效指标体系的建立因财政支出评价对象多，项目之间差异性大，绩效指标体系中多为共性指标，但真正能体现项目效果的个性指标，由于设置难度较大，还不能满足目前工作开展需要。2.人员业务素质有待进一步提高  因机关预算绩效管理工作开展时间较短，加上缺乏系统的培训，工作人员对预算绩效管理认识不到位、理解不充分，对预算绩效管理业务不了解、不熟悉，对工作重点把握不到位。</t>
  </si>
  <si>
    <t>五、绩效自评结果应用情况</t>
  </si>
  <si>
    <t>按财政要求开展部门整体支出绩效评价，按财政评审结果进行相应的调整、公开评审结果。决算绩效评审，对机关的决算工作进行评价，并将进行公示，在绩效工作管理办法中对评价结果的应用进行了优先考虑安排预算资金的规定。绩效评价工作已融入对资金管理全过程，使之与预算项目编制、预算项目执行、预算项目监督一起成为预算项目管理的组成部分，把绩效评价结果作为编制部门下一年度预算的重要依据，加强内部控制，完善项目管理。</t>
  </si>
  <si>
    <t>六、主要经验及做法</t>
  </si>
  <si>
    <t>1.逐步扩大绩效管理范围　在绩效目标管理方面，实施单位整体支出绩效管理，侧重项目支出绩效管理。在项目绩效评价方面，需逐步增加评价项目数量和项目支出数额占比。2.进一步统一认识，强化机关各部门“讲绩效、重绩效、用绩效”、“花钱必问效、无效必问责”的绩效管理理念，进一步增强部门支出责任，将绩效管理贯穿于预算管理工作的全过程，提升财政资金配置和使用的经济效益、社会效益、政治效益、生态效益和项目支出的科学精细化管理水平。3.加强预算绩效监控的信息报送分析今后机关将提高认识、高度重视，严格按照财政局关于预算绩效运行监控信息报送的相关要求做好该项工作。</t>
  </si>
  <si>
    <t>七、其他需说明的情况</t>
  </si>
  <si>
    <t>无</t>
  </si>
  <si>
    <t>2024年度部门整体支出绩效自评表</t>
  </si>
  <si>
    <t>基本信息</t>
  </si>
  <si>
    <t>部门
名称</t>
  </si>
  <si>
    <t>梁河县人大常委会</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</si>
  <si>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</si>
  <si>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</si>
  <si>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</si>
  <si>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</si>
  <si>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</si>
  <si>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</si>
  <si>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</si>
  <si>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</si>
  <si>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</si>
  <si>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</si>
  <si>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</si>
  <si>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</si>
  <si>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</si>
  <si>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</si>
  <si>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</si>
  <si>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</si>
  <si>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一是组织召开人代会1次，听取和审议专项工作报告15项，开展执法检查3次，组织专题询问1次、视察1次，开展部门工作评议2次。配合州人大专题调研23次；
二是作出重大事项决定10项左右，依法任免国家机关工作人员；
三是做好代表工作，邀请县人大代表列席县人大常委会不少于10人次。组织代表进行至少进行1次履职培训；
四是代表提出的建议、批评和意见，代表建议办结率不低于90%，办理结果为A类的不低于60%；
五是每两个月召开一次常委会会议，听取和审议有关工作；
六是提高全体干部职工的履职保障能力。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</si>
  <si>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</si>
  <si>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</si>
  <si>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</si>
  <si>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</si>
  <si>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</si>
  <si>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</si>
  <si>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</si>
  <si>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</si>
  <si>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</si>
  <si>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</si>
  <si>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</si>
  <si>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</si>
  <si>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公开发放的宣传材料数量</t>
  </si>
  <si>
    <t>≥</t>
  </si>
  <si>
    <t>20</t>
  </si>
  <si>
    <t>份（部、个、幅、条）</t>
  </si>
  <si>
    <t>发布稿件数量</t>
  </si>
  <si>
    <t>40</t>
  </si>
  <si>
    <t>篇</t>
  </si>
  <si>
    <t>订购报刊杂志</t>
  </si>
  <si>
    <t>10</t>
  </si>
  <si>
    <t>本</t>
  </si>
  <si>
    <t>购置办公设备</t>
  </si>
  <si>
    <t>2</t>
  </si>
  <si>
    <t>件</t>
  </si>
  <si>
    <t>人大志总字数</t>
  </si>
  <si>
    <t>20万</t>
  </si>
  <si>
    <t>字</t>
  </si>
  <si>
    <t>收集建议、意见条数</t>
  </si>
  <si>
    <t>50</t>
  </si>
  <si>
    <t>条</t>
  </si>
  <si>
    <t>保障人数</t>
  </si>
  <si>
    <t>35</t>
  </si>
  <si>
    <t>人</t>
  </si>
  <si>
    <t>保障车辆数</t>
  </si>
  <si>
    <t>=</t>
  </si>
  <si>
    <t>辆</t>
  </si>
  <si>
    <t>保障专工委室数量</t>
  </si>
  <si>
    <t>8</t>
  </si>
  <si>
    <t>个</t>
  </si>
  <si>
    <t>支付办公费</t>
  </si>
  <si>
    <t>次</t>
  </si>
  <si>
    <t>建设县级代表之家</t>
  </si>
  <si>
    <t>1</t>
  </si>
  <si>
    <t>建设乡镇代表工作站</t>
  </si>
  <si>
    <t>建设村级代表联络室</t>
  </si>
  <si>
    <t>9</t>
  </si>
  <si>
    <t>获补对象数</t>
  </si>
  <si>
    <t>180</t>
  </si>
  <si>
    <t>人(人次、家)</t>
  </si>
  <si>
    <t>开设课程门数</t>
  </si>
  <si>
    <t>4</t>
  </si>
  <si>
    <t>门</t>
  </si>
  <si>
    <t>组织培训期数</t>
  </si>
  <si>
    <t>培训参加人次</t>
  </si>
  <si>
    <t>30</t>
  </si>
  <si>
    <t>人次</t>
  </si>
  <si>
    <t>修缮房顶面积</t>
  </si>
  <si>
    <t>900</t>
  </si>
  <si>
    <t>平方米</t>
  </si>
  <si>
    <t>修缮墙面面积</t>
  </si>
  <si>
    <t>800</t>
  </si>
  <si>
    <t>机关干部体检人数</t>
  </si>
  <si>
    <t>45</t>
  </si>
  <si>
    <t>机关维修改造</t>
  </si>
  <si>
    <t>公车平台用车</t>
  </si>
  <si>
    <t>会议次数</t>
  </si>
  <si>
    <t>会议人次</t>
  </si>
  <si>
    <t>300</t>
  </si>
  <si>
    <t>外出学习次数</t>
  </si>
  <si>
    <t>3</t>
  </si>
  <si>
    <t>天</t>
  </si>
  <si>
    <t>保障车辆</t>
  </si>
  <si>
    <t>交流交往人次</t>
  </si>
  <si>
    <t>交流交往天数</t>
  </si>
  <si>
    <t>解决乡级人大代表建议</t>
  </si>
  <si>
    <t>解决县级人大代表建议</t>
  </si>
  <si>
    <t>质量指标</t>
  </si>
  <si>
    <t>及时率</t>
  </si>
  <si>
    <t>&lt;=</t>
  </si>
  <si>
    <t>60</t>
  </si>
  <si>
    <t>发布稿件（短视频）原创率</t>
  </si>
  <si>
    <t>90</t>
  </si>
  <si>
    <t>%</t>
  </si>
  <si>
    <t>验收通过率</t>
  </si>
  <si>
    <t>保障率</t>
  </si>
  <si>
    <t>代表活动阵地建设验收通过率</t>
  </si>
  <si>
    <t>兑现准确率</t>
  </si>
  <si>
    <t>100</t>
  </si>
  <si>
    <t>培训人员合格率</t>
  </si>
  <si>
    <t>培训出勤率</t>
  </si>
  <si>
    <t>参训率</t>
  </si>
  <si>
    <t>机关大楼维修验收通过率</t>
  </si>
  <si>
    <t>95</t>
  </si>
  <si>
    <t>机关设施设备运行效率</t>
  </si>
  <si>
    <t>保证24小时正常运行</t>
  </si>
  <si>
    <t>正常运行</t>
  </si>
  <si>
    <t>人大代表参会率</t>
  </si>
  <si>
    <t>县人大常委会开展对外交流学习活动经费保障率</t>
  </si>
  <si>
    <t>实施项目验收通过率</t>
  </si>
  <si>
    <t>时效指标</t>
  </si>
  <si>
    <t>项目完成时间</t>
  </si>
  <si>
    <t>月</t>
  </si>
  <si>
    <t>计划完成率</t>
  </si>
  <si>
    <t>成本指标</t>
  </si>
  <si>
    <t>经济成本指标</t>
  </si>
  <si>
    <t>万元</t>
  </si>
  <si>
    <t>代表建议资金110万元分配到建议承办单位，人大代表活动阵地规范化建设经费13万分配到乡镇，其余资金未能及时兑付。</t>
  </si>
  <si>
    <t>效益指标</t>
  </si>
  <si>
    <t>社会效益指标</t>
  </si>
  <si>
    <t>人大工作宣传覆盖率</t>
  </si>
  <si>
    <t>逐年提高</t>
  </si>
  <si>
    <t>为人民服务水平</t>
  </si>
  <si>
    <t>逐步提高</t>
  </si>
  <si>
    <t>代表履职水平</t>
  </si>
  <si>
    <t>常委会履职能力</t>
  </si>
  <si>
    <t>逐步提升</t>
  </si>
  <si>
    <t>监督服务水平</t>
  </si>
  <si>
    <t>代表建议解决率</t>
  </si>
  <si>
    <t>可持续影响指标</t>
  </si>
  <si>
    <t>提升社会各界对人大历史和现状的了解、认识</t>
  </si>
  <si>
    <t>长期</t>
  </si>
  <si>
    <t>提高办事效率</t>
  </si>
  <si>
    <t>加强人大自身建设，提高人大工作水平</t>
  </si>
  <si>
    <t>提高人大监督服务水平</t>
  </si>
  <si>
    <t>满意度指标</t>
  </si>
  <si>
    <t>服务对象满意度指标等</t>
  </si>
  <si>
    <t>干部职工满意度</t>
  </si>
  <si>
    <t>参训人员满意度</t>
  </si>
  <si>
    <t>代表满意度</t>
  </si>
  <si>
    <t>服务对象满意度</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</si>
  <si>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</si>
  <si>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</si>
  <si>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</si>
  <si>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</si>
  <si>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</si>
  <si>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人大信息宣传工作经费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</si>
  <si>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</si>
  <si>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</si>
  <si>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</si>
  <si>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</si>
  <si>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</si>
  <si>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</si>
  <si>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</si>
  <si>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</si>
  <si>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</si>
  <si>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</si>
  <si>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</si>
  <si>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</si>
  <si>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</si>
  <si>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</si>
  <si>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中共梁河县委关于新时代坚持和完善人民代表大会制度加强和改进人大工作的实施意见》（梁发〔2022〕23号）要求县人大常委会要同步规划、计划人民代表大会制度和人大工作宣传，大力宣传人大代表的先进事迹，讲好新时代梁河民主故事。县财政每年安排宣传信息经费10万元，专项用于县人大常委会信息化建设、宣传工作。</t>
  </si>
  <si>
    <t>一是订购报刊杂志，二是支付宣传广告费用，三是购置办公设备</t>
  </si>
  <si>
    <t>年度指标值</t>
  </si>
  <si>
    <t>指标完成情况</t>
  </si>
  <si>
    <t>≤</t>
  </si>
  <si>
    <t>人大期刊印刷费、报刊订购费等未能在2024年支付</t>
  </si>
  <si>
    <t>其他需要说明的事项</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</si>
  <si>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</si>
  <si>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</si>
  <si>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</si>
  <si>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人大志编纂工作经费</t>
  </si>
  <si>
    <t>根据《地方志工作条例》（国务院令第467号），要求地方志书每20年左右编修一次。梁河县人大于2002年出版《梁河县人民代表大会志》，记录了1950-1998年以来人大要事，距今已二十多年。新人大志的编撰将对全县的发展产生深远影响，对社会各界了解、认识人大历史和现状，将起着“服务当代，造福后世”的作用.</t>
  </si>
  <si>
    <t>按计划完成人大志初稿编撰</t>
  </si>
  <si>
    <t>项目完成时限</t>
  </si>
  <si>
    <t>2024年12月</t>
  </si>
  <si>
    <t>按照编撰进度拨款，2024年完成初稿</t>
  </si>
  <si>
    <t>优</t>
  </si>
  <si>
    <t>人大专委、工委室工作经费</t>
  </si>
  <si>
    <t>根据《中共德宏州委关于加强和改进新形势下人大工作的意见》和《中共梁河县委关于新时代坚持和完善人民代表大会制度加强和改进人大工作的实施意见》（梁发〔2022〕23号）文件要求，改善人大及其常委会机关的工作条件。各级党委政府要为人大常委会的机构提供必要的支持，人大工作经费依法列入同级政预算并确保落实。保障各专工委室正常开展调研等工作，提高办事效率。</t>
  </si>
  <si>
    <t>一是保障临聘人员工资和保险；二是补充办公经费。</t>
  </si>
  <si>
    <t>预算与实际支出有差异</t>
  </si>
  <si>
    <t>单位干部职工满意度</t>
  </si>
  <si>
    <t>人大代表履职能力提升培训经费</t>
  </si>
  <si>
    <t>根据《中共梁河县委关于新时代坚持和完善人民代表大会制度加强和改进人大工作的实施意见》（梁发〔2022〕23号）文件要求，要健全完善代表履职能力提升培训机制，履职能力提升培训经费列入同级财政预算，采取专家授课、高校短期学习、现场教学等方式，推动代表学习培训全覆盖，确保代表在任期内每年至少参加1次培训。</t>
  </si>
  <si>
    <t>组织代表到贵阳人大培训中心进行履职能力提升培训</t>
  </si>
  <si>
    <t>代表履职能力</t>
  </si>
  <si>
    <t>人大常委会机关工作经费</t>
  </si>
  <si>
    <t>根据《中共梁河县委关于新时代坚持和完善人民代表大会制度加强和改进人大工作的实施意见》（梁发〔2022〕23号）文件精神，要加强人大履职工作保障。人大常委会机关工作经费依法列入同级财政预算并确保落实，随人大工作需要和财政增长逐步增加。</t>
  </si>
  <si>
    <t>保障公车平台计代表培训租车费</t>
  </si>
  <si>
    <t>体检费及维修（护）费未能在2024年支付</t>
  </si>
  <si>
    <t>人大代表活动经费</t>
  </si>
  <si>
    <t>《中共梁河县委关于新时代坚持和完善人民代表大会制度加强和改进人大工作的实施意见》（梁发〔2022〕23号）文件要求，强化人大代表履职服务保障和管理监督。保障代表活动经费，县级人大代表每人每年不低于2000元，乡级人大代表每人每年不低于1000元，列入同级财政预算，并随人大工作需要和财政增长逐步增加。</t>
  </si>
  <si>
    <t>保障代表学习、代表视察、外出学习、下乡调查调研等活动支出</t>
  </si>
  <si>
    <t>内外交流交往联谊工作经费</t>
  </si>
  <si>
    <t>根据《中共梁河县委关于新时代坚持和完善人民代表大会制度加强和改进人大工作的实施意见》（梁发〔2022〕23号）文件精神，要支持上下级人大工作联动和交流学习。强化上下沟通、内外交流，积极借鉴外地人大工作经验，改进和提高工作能力和水平，县财政每年安排内外交流交往联谊工作经费10万元。</t>
  </si>
  <si>
    <t>一是保障外交流学习活动差旅费；二是保障公车运行维护费及租车费；三是保障公务接待费用。</t>
  </si>
  <si>
    <t>基层人大履职能力提升专项资金</t>
  </si>
  <si>
    <t>通过2023年基层人大履职能力提升项目实施，一是加强对代表的履职培训。组织代表集中学习、外出培训，使代表能够不断提高自身素养。二是加强人大自身建设。三是规范人大代表活动阵地建设。通过对基层代表联络活动室进行规范、提升，为代表参政议政搭建平台。</t>
  </si>
  <si>
    <t>保障对外交流学习活动差旅费</t>
  </si>
  <si>
    <t>办公设备购置数量</t>
  </si>
  <si>
    <t>代表学习培训次数</t>
  </si>
  <si>
    <t>5</t>
  </si>
  <si>
    <t>设备验收通过率</t>
  </si>
  <si>
    <t>代表之家建设及设备购置费未在2024年支付</t>
  </si>
  <si>
    <t>十九届人大三次会议经费</t>
  </si>
  <si>
    <t>经报请十二届梁河县委常委会第80次会议同意，梁河县第十九届人民代表大会第三次会议于2024年1月30日至2月2日在县城召开，会期3.5天。参会人员345人（其中：代表179人，列席166人），工作人员50人，共计395人。</t>
  </si>
  <si>
    <t>梁河县第十九届人民代表大会第三次会议顺利召开</t>
  </si>
  <si>
    <t>会议参与人次</t>
  </si>
  <si>
    <t>会议天数</t>
  </si>
  <si>
    <t>3.5</t>
  </si>
  <si>
    <t>代表出席率</t>
  </si>
  <si>
    <t>2024年2月</t>
  </si>
  <si>
    <t>选举工作完成率</t>
  </si>
  <si>
    <t>表决事项完成率</t>
  </si>
  <si>
    <t>州级领导工作经费</t>
  </si>
  <si>
    <t>规范人大代表活动阵地建设。通过对基层代表联络活动室进行规范、提升，为代表参政议政搭建平台，全力打造功能完备、方便使用的代表活动阵地。</t>
  </si>
  <si>
    <t>购置代表活动阵地文件柜10个</t>
  </si>
  <si>
    <t>购置计划完成率</t>
  </si>
  <si>
    <t>购置设备数量</t>
  </si>
  <si>
    <t>台（套）</t>
  </si>
  <si>
    <t>购置设备利用率</t>
  </si>
  <si>
    <t>设备部署及时率</t>
  </si>
  <si>
    <t>80</t>
  </si>
  <si>
    <t>设备使用年限</t>
  </si>
  <si>
    <t>年</t>
  </si>
  <si>
    <t>使用人员满意度</t>
  </si>
  <si>
    <t>单位资金安排非财政拨款补助资金</t>
  </si>
  <si>
    <t>为提高预算管理规范化、科学化、标准化水平和预算透明度，按财政局要求将非财政拨款资金纳入预算，用于保障单位部分经费</t>
  </si>
  <si>
    <t>补充单位办公经费</t>
  </si>
  <si>
    <t>弥补行政支出</t>
  </si>
  <si>
    <t>支出率</t>
  </si>
  <si>
    <t>办事效率</t>
  </si>
  <si>
    <t>来连村（丙赛）人大代表联络室经费</t>
  </si>
  <si>
    <t>根据省人大常委会关于加强代表活动阵地规范化建设要求，经研究梁河县河西乡来连村（丙赛）人大代表联络室入选省级实践创新联系点，州人大拨付代表活动阵地实践创新联系点运维经费补助3万元，专项用于丙赛村人大代表联络室建设。</t>
  </si>
  <si>
    <t>用于丙赛村人大代表联络室信息化建设</t>
  </si>
  <si>
    <t>70</t>
  </si>
  <si>
    <t>经济效益</t>
  </si>
  <si>
    <t>设备采购经济性</t>
  </si>
  <si>
    <t>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</si>
</sst>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sz val="11"/>
      <color indexed="8"/>
      <name val="宋体"/>
      <charset val="134"/>
    </font>
    <font>
      <b/>
      <sz val="11"/>
      <color rgb="FF000000"/>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4" borderId="13" applyNumberFormat="0" applyAlignment="0" applyProtection="0">
      <alignment vertical="center"/>
    </xf>
    <xf numFmtId="0" fontId="18" fillId="5" borderId="14" applyNumberFormat="0" applyAlignment="0" applyProtection="0">
      <alignment vertical="center"/>
    </xf>
    <xf numFmtId="0" fontId="19" fillId="5" borderId="13" applyNumberFormat="0" applyAlignment="0" applyProtection="0">
      <alignment vertical="center"/>
    </xf>
    <xf numFmtId="0" fontId="20" fillId="6"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9" fillId="0" borderId="0">
      <alignment vertical="top"/>
      <protection locked="0"/>
    </xf>
    <xf numFmtId="0" fontId="5" fillId="0" borderId="0"/>
    <xf numFmtId="0" fontId="8" fillId="0" borderId="0">
      <alignment vertical="center"/>
    </xf>
  </cellStyleXfs>
  <cellXfs count="62">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57"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wrapText="1"/>
    </xf>
    <xf numFmtId="0" fontId="4" fillId="0" borderId="0" xfId="0" applyFont="1" applyAlignment="1"/>
    <xf numFmtId="0" fontId="0" fillId="0" borderId="0" xfId="0" applyFont="1"/>
    <xf numFmtId="0" fontId="5" fillId="0" borderId="0" xfId="0" applyFont="1" applyFill="1" applyAlignment="1">
      <alignment horizontal="center"/>
    </xf>
    <xf numFmtId="0" fontId="2" fillId="0" borderId="0" xfId="0" applyFont="1" applyAlignment="1"/>
    <xf numFmtId="0" fontId="0" fillId="0" borderId="0" xfId="0" applyAlignment="1">
      <alignment vertical="center"/>
    </xf>
    <xf numFmtId="0" fontId="0" fillId="0" borderId="0" xfId="0" applyAlignment="1">
      <alignment wrapText="1"/>
    </xf>
    <xf numFmtId="0" fontId="0" fillId="0" borderId="0" xfId="0" applyNumberFormat="1"/>
    <xf numFmtId="10" fontId="0" fillId="0" borderId="0" xfId="0" applyNumberFormat="1"/>
    <xf numFmtId="0" fontId="1" fillId="0" borderId="0" xfId="0" applyFont="1" applyFill="1" applyAlignment="1">
      <alignment horizontal="center" wrapText="1"/>
    </xf>
    <xf numFmtId="0" fontId="1"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NumberFormat="1" applyFont="1" applyBorder="1" applyAlignment="1">
      <alignment horizontal="center" vertical="center"/>
    </xf>
    <xf numFmtId="10" fontId="1"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5"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10" fontId="2" fillId="0" borderId="8"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9"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4"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3" fillId="0" borderId="1" xfId="0" applyFont="1" applyBorder="1" applyAlignment="1">
      <alignment horizontal="justify"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 name="常规 3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10" workbookViewId="0">
      <selection activeCell="A1" sqref="A1:C1"/>
    </sheetView>
  </sheetViews>
  <sheetFormatPr defaultColWidth="9" defaultRowHeight="14.25" outlineLevelCol="2"/>
  <cols>
    <col min="1" max="1" width="22.125" customWidth="1"/>
    <col min="2" max="2" width="33.375" customWidth="1"/>
    <col min="3" max="3" width="98.875" customWidth="1"/>
  </cols>
  <sheetData>
    <row r="1" ht="27" spans="1:3">
      <c r="A1" s="2" t="s">
        <v>0</v>
      </c>
      <c r="B1" s="2"/>
      <c r="C1" s="2"/>
    </row>
    <row r="2" s="57" customFormat="1" ht="67" customHeight="1" spans="1:3">
      <c r="A2" s="7" t="s">
        <v>1</v>
      </c>
      <c r="B2" s="7" t="s">
        <v>2</v>
      </c>
      <c r="C2" s="58" t="s">
        <v>3</v>
      </c>
    </row>
    <row r="3" s="57" customFormat="1" ht="177" customHeight="1" spans="1:3">
      <c r="A3" s="7"/>
      <c r="B3" s="7" t="s">
        <v>4</v>
      </c>
      <c r="C3" s="59" t="s">
        <v>5</v>
      </c>
    </row>
    <row r="4" s="57" customFormat="1" ht="84" customHeight="1" spans="1:3">
      <c r="A4" s="7"/>
      <c r="B4" s="7" t="s">
        <v>6</v>
      </c>
      <c r="C4" s="60" t="s">
        <v>7</v>
      </c>
    </row>
    <row r="5" s="57" customFormat="1" ht="125" customHeight="1" spans="1:3">
      <c r="A5" s="7"/>
      <c r="B5" s="7" t="s">
        <v>8</v>
      </c>
      <c r="C5" s="58" t="s">
        <v>9</v>
      </c>
    </row>
    <row r="6" s="57" customFormat="1" ht="208" customHeight="1" spans="1:3">
      <c r="A6" s="7"/>
      <c r="B6" s="7" t="s">
        <v>10</v>
      </c>
      <c r="C6" s="59" t="s">
        <v>11</v>
      </c>
    </row>
    <row r="7" s="57" customFormat="1" ht="102" customHeight="1" spans="1:3">
      <c r="A7" s="7" t="s">
        <v>12</v>
      </c>
      <c r="B7" s="7" t="s">
        <v>13</v>
      </c>
      <c r="C7" s="58" t="s">
        <v>14</v>
      </c>
    </row>
    <row r="8" s="57" customFormat="1" ht="114" customHeight="1" spans="1:3">
      <c r="A8" s="7"/>
      <c r="B8" s="7" t="s">
        <v>15</v>
      </c>
      <c r="C8" s="58" t="s">
        <v>16</v>
      </c>
    </row>
    <row r="9" s="57" customFormat="1" ht="92" customHeight="1" spans="1:3">
      <c r="A9" s="7" t="s">
        <v>17</v>
      </c>
      <c r="B9" s="7"/>
      <c r="C9" s="58" t="s">
        <v>18</v>
      </c>
    </row>
    <row r="10" s="57" customFormat="1" ht="184" customHeight="1" spans="1:3">
      <c r="A10" s="7" t="s">
        <v>19</v>
      </c>
      <c r="B10" s="7"/>
      <c r="C10" s="58" t="s">
        <v>20</v>
      </c>
    </row>
    <row r="11" s="57" customFormat="1" ht="114" customHeight="1" spans="1:3">
      <c r="A11" s="7" t="s">
        <v>21</v>
      </c>
      <c r="B11" s="7"/>
      <c r="C11" s="58" t="s">
        <v>22</v>
      </c>
    </row>
    <row r="12" s="57" customFormat="1" ht="198" customHeight="1" spans="1:3">
      <c r="A12" s="7" t="s">
        <v>23</v>
      </c>
      <c r="B12" s="7"/>
      <c r="C12" s="58" t="s">
        <v>24</v>
      </c>
    </row>
    <row r="13" s="57" customFormat="1" ht="67" customHeight="1" spans="1:3">
      <c r="A13" s="7" t="s">
        <v>25</v>
      </c>
      <c r="B13" s="7"/>
      <c r="C13" s="61"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6" workbookViewId="0">
      <selection activeCell="L17" sqref="L17"/>
    </sheetView>
  </sheetViews>
  <sheetFormatPr defaultColWidth="9" defaultRowHeight="14.25"/>
  <cols>
    <col min="1" max="1" width="11.5" customWidth="1"/>
    <col min="2" max="2" width="21.2583333333333" customWidth="1"/>
    <col min="3" max="3" width="31.625" customWidth="1"/>
    <col min="5" max="5" width="13.375" customWidth="1"/>
    <col min="7" max="7" width="10.7583333333333" customWidth="1"/>
    <col min="10" max="10" width="41.75" style="16" customWidth="1"/>
  </cols>
  <sheetData>
    <row r="1" ht="27" spans="1:10">
      <c r="A1" s="2" t="s">
        <v>182</v>
      </c>
      <c r="B1" s="2"/>
      <c r="C1" s="2"/>
      <c r="D1" s="2"/>
      <c r="E1" s="2"/>
      <c r="F1" s="2"/>
      <c r="G1" s="2"/>
      <c r="H1" s="2"/>
      <c r="I1" s="2"/>
      <c r="J1" s="17"/>
    </row>
    <row r="2" ht="26" customHeight="1" spans="1:10">
      <c r="A2" s="3" t="s">
        <v>183</v>
      </c>
      <c r="B2" s="3" t="s">
        <v>235</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20</v>
      </c>
      <c r="D5" s="3">
        <v>3</v>
      </c>
      <c r="E5" s="3">
        <v>3</v>
      </c>
      <c r="F5" s="3">
        <v>10</v>
      </c>
      <c r="G5" s="3"/>
      <c r="H5" s="6">
        <f>E5/D5</f>
        <v>1</v>
      </c>
      <c r="I5" s="3">
        <v>10</v>
      </c>
      <c r="J5" s="3"/>
    </row>
    <row r="6" ht="31" customHeight="1" spans="1:10">
      <c r="A6" s="3"/>
      <c r="B6" s="7" t="s">
        <v>43</v>
      </c>
      <c r="C6" s="3">
        <v>20</v>
      </c>
      <c r="D6" s="3">
        <v>3</v>
      </c>
      <c r="E6" s="3">
        <v>3</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236</v>
      </c>
      <c r="C10" s="9"/>
      <c r="D10" s="9"/>
      <c r="E10" s="9"/>
      <c r="F10" s="9"/>
      <c r="G10" s="8" t="s">
        <v>237</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238</v>
      </c>
      <c r="D13" s="3" t="s">
        <v>61</v>
      </c>
      <c r="E13" s="3" t="s">
        <v>68</v>
      </c>
      <c r="F13" s="8" t="s">
        <v>72</v>
      </c>
      <c r="G13" s="8">
        <v>10</v>
      </c>
      <c r="H13" s="8">
        <v>15</v>
      </c>
      <c r="I13" s="8">
        <v>15</v>
      </c>
      <c r="J13" s="8" t="s">
        <v>26</v>
      </c>
    </row>
    <row r="14" ht="31" customHeight="1" spans="1:10">
      <c r="A14" s="3"/>
      <c r="B14" s="3" t="s">
        <v>59</v>
      </c>
      <c r="C14" s="3" t="s">
        <v>239</v>
      </c>
      <c r="D14" s="3" t="s">
        <v>61</v>
      </c>
      <c r="E14" s="3" t="s">
        <v>240</v>
      </c>
      <c r="F14" s="8" t="s">
        <v>89</v>
      </c>
      <c r="G14" s="8">
        <v>6</v>
      </c>
      <c r="H14" s="8">
        <v>15</v>
      </c>
      <c r="I14" s="8">
        <v>15</v>
      </c>
      <c r="J14" s="8" t="s">
        <v>26</v>
      </c>
    </row>
    <row r="15" ht="31" customHeight="1" spans="1:10">
      <c r="A15" s="3"/>
      <c r="B15" s="3" t="s">
        <v>125</v>
      </c>
      <c r="C15" s="3" t="s">
        <v>241</v>
      </c>
      <c r="D15" s="3" t="s">
        <v>61</v>
      </c>
      <c r="E15" s="3" t="s">
        <v>130</v>
      </c>
      <c r="F15" s="8" t="s">
        <v>131</v>
      </c>
      <c r="G15" s="8">
        <v>100</v>
      </c>
      <c r="H15" s="8">
        <v>5</v>
      </c>
      <c r="I15" s="8">
        <v>5</v>
      </c>
      <c r="J15" s="8" t="s">
        <v>26</v>
      </c>
    </row>
    <row r="16" ht="31" customHeight="1" spans="1:10">
      <c r="A16" s="3"/>
      <c r="B16" s="3" t="s">
        <v>148</v>
      </c>
      <c r="C16" s="3" t="s">
        <v>212</v>
      </c>
      <c r="D16" s="3" t="s">
        <v>83</v>
      </c>
      <c r="E16" s="11" t="s">
        <v>213</v>
      </c>
      <c r="F16" s="8" t="s">
        <v>150</v>
      </c>
      <c r="G16" s="12" t="s">
        <v>213</v>
      </c>
      <c r="H16" s="8">
        <v>5</v>
      </c>
      <c r="I16" s="8">
        <v>5</v>
      </c>
      <c r="J16" s="8" t="s">
        <v>26</v>
      </c>
    </row>
    <row r="17" ht="31" customHeight="1" spans="1:10">
      <c r="A17" s="3"/>
      <c r="B17" s="3" t="s">
        <v>152</v>
      </c>
      <c r="C17" s="3" t="s">
        <v>153</v>
      </c>
      <c r="D17" s="3" t="s">
        <v>83</v>
      </c>
      <c r="E17" s="3">
        <v>20</v>
      </c>
      <c r="F17" s="8" t="s">
        <v>154</v>
      </c>
      <c r="G17" s="8">
        <v>3</v>
      </c>
      <c r="H17" s="8">
        <v>10</v>
      </c>
      <c r="I17" s="8">
        <v>2</v>
      </c>
      <c r="J17" s="8" t="s">
        <v>242</v>
      </c>
    </row>
    <row r="18" ht="31" customHeight="1" spans="1:10">
      <c r="A18" s="3" t="s">
        <v>156</v>
      </c>
      <c r="B18" s="3" t="s">
        <v>157</v>
      </c>
      <c r="C18" s="3" t="s">
        <v>224</v>
      </c>
      <c r="D18" s="13" t="s">
        <v>83</v>
      </c>
      <c r="E18" s="3" t="s">
        <v>161</v>
      </c>
      <c r="F18" s="8" t="s">
        <v>131</v>
      </c>
      <c r="G18" s="8" t="s">
        <v>161</v>
      </c>
      <c r="H18" s="8">
        <v>15</v>
      </c>
      <c r="I18" s="8">
        <v>13</v>
      </c>
      <c r="J18" s="8" t="s">
        <v>26</v>
      </c>
    </row>
    <row r="19" ht="31" customHeight="1" spans="1:10">
      <c r="A19" s="3"/>
      <c r="B19" s="3" t="s">
        <v>167</v>
      </c>
      <c r="C19" s="3" t="s">
        <v>172</v>
      </c>
      <c r="D19" s="13" t="s">
        <v>83</v>
      </c>
      <c r="E19" s="3" t="s">
        <v>169</v>
      </c>
      <c r="F19" s="8" t="s">
        <v>131</v>
      </c>
      <c r="G19" s="8" t="s">
        <v>169</v>
      </c>
      <c r="H19" s="8">
        <v>15</v>
      </c>
      <c r="I19" s="8">
        <v>13</v>
      </c>
      <c r="J19" s="8" t="s">
        <v>26</v>
      </c>
    </row>
    <row r="20" ht="41" customHeight="1" spans="1:10">
      <c r="A20" s="3" t="s">
        <v>173</v>
      </c>
      <c r="B20" s="4" t="s">
        <v>174</v>
      </c>
      <c r="C20" s="3" t="s">
        <v>177</v>
      </c>
      <c r="D20" s="13" t="s">
        <v>61</v>
      </c>
      <c r="E20" s="3" t="s">
        <v>130</v>
      </c>
      <c r="F20" s="3" t="s">
        <v>131</v>
      </c>
      <c r="G20" s="3" t="s">
        <v>130</v>
      </c>
      <c r="H20" s="3">
        <v>10</v>
      </c>
      <c r="I20" s="3">
        <v>10</v>
      </c>
      <c r="J20" s="8" t="s">
        <v>26</v>
      </c>
    </row>
    <row r="21" ht="31" customHeight="1" spans="1:10">
      <c r="A21" s="3" t="s">
        <v>205</v>
      </c>
      <c r="B21" s="3"/>
      <c r="C21" s="5" t="s">
        <v>26</v>
      </c>
      <c r="D21" s="5"/>
      <c r="E21" s="5"/>
      <c r="F21" s="5"/>
      <c r="G21" s="5"/>
      <c r="H21" s="5"/>
      <c r="I21" s="5"/>
      <c r="J21" s="5"/>
    </row>
    <row r="22" ht="24" customHeight="1" spans="1:10">
      <c r="A22" s="3" t="s">
        <v>206</v>
      </c>
      <c r="B22" s="3">
        <v>100</v>
      </c>
      <c r="C22" s="3"/>
      <c r="D22" s="3"/>
      <c r="E22" s="3"/>
      <c r="F22" s="3"/>
      <c r="G22" s="3"/>
      <c r="H22" s="3"/>
      <c r="I22" s="3">
        <f>SUM(I5,I13:I20)</f>
        <v>88</v>
      </c>
      <c r="J22" s="3" t="s">
        <v>207</v>
      </c>
    </row>
    <row r="23" spans="1:10">
      <c r="A23" s="14" t="s">
        <v>208</v>
      </c>
      <c r="B23" s="15"/>
      <c r="C23" s="15"/>
      <c r="D23" s="15"/>
      <c r="E23" s="15"/>
      <c r="F23" s="15"/>
      <c r="G23" s="15"/>
      <c r="H23" s="15"/>
      <c r="I23" s="15"/>
      <c r="J23" s="18"/>
    </row>
    <row r="24" spans="1:10">
      <c r="A24" s="15"/>
      <c r="B24" s="15"/>
      <c r="C24" s="15"/>
      <c r="D24" s="15"/>
      <c r="E24" s="15"/>
      <c r="F24" s="15"/>
      <c r="G24" s="15"/>
      <c r="H24" s="15"/>
      <c r="I24" s="15"/>
      <c r="J24" s="18"/>
    </row>
    <row r="25" spans="1:10">
      <c r="A25" s="15"/>
      <c r="B25" s="15"/>
      <c r="C25" s="15"/>
      <c r="D25" s="15"/>
      <c r="E25" s="15"/>
      <c r="F25" s="15"/>
      <c r="G25" s="15"/>
      <c r="H25" s="15"/>
      <c r="I25" s="15"/>
      <c r="J25" s="18"/>
    </row>
    <row r="26" spans="1:10">
      <c r="A26" s="15"/>
      <c r="B26" s="15"/>
      <c r="C26" s="15"/>
      <c r="D26" s="15"/>
      <c r="E26" s="15"/>
      <c r="F26" s="15"/>
      <c r="G26" s="15"/>
      <c r="H26" s="15"/>
      <c r="I26" s="15"/>
      <c r="J26" s="18"/>
    </row>
    <row r="27" spans="1:10">
      <c r="A27" s="15"/>
      <c r="B27" s="15"/>
      <c r="C27" s="15"/>
      <c r="D27" s="15"/>
      <c r="E27" s="15"/>
      <c r="F27" s="15"/>
      <c r="G27" s="15"/>
      <c r="H27" s="15"/>
      <c r="I27" s="15"/>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K17" sqref="K17"/>
    </sheetView>
  </sheetViews>
  <sheetFormatPr defaultColWidth="9" defaultRowHeight="14.25"/>
  <cols>
    <col min="1" max="1" width="11.5" customWidth="1"/>
    <col min="2" max="2" width="21.2583333333333" customWidth="1"/>
    <col min="3" max="3" width="32.625" customWidth="1"/>
    <col min="5" max="5" width="13.375" customWidth="1"/>
    <col min="7" max="7" width="10.7583333333333" customWidth="1"/>
    <col min="10" max="10" width="31.125" style="16" customWidth="1"/>
  </cols>
  <sheetData>
    <row r="1" ht="27" spans="1:10">
      <c r="A1" s="2" t="s">
        <v>182</v>
      </c>
      <c r="B1" s="2"/>
      <c r="C1" s="2"/>
      <c r="D1" s="2"/>
      <c r="E1" s="2"/>
      <c r="F1" s="2"/>
      <c r="G1" s="2"/>
      <c r="H1" s="2"/>
      <c r="I1" s="2"/>
      <c r="J1" s="17"/>
    </row>
    <row r="2" ht="26" customHeight="1" spans="1:10">
      <c r="A2" s="3" t="s">
        <v>183</v>
      </c>
      <c r="B2" s="3" t="s">
        <v>243</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34.19</v>
      </c>
      <c r="D5" s="3">
        <v>29.11</v>
      </c>
      <c r="E5" s="3">
        <v>29.11</v>
      </c>
      <c r="F5" s="3">
        <v>10</v>
      </c>
      <c r="G5" s="3"/>
      <c r="H5" s="6">
        <f>E5/D5</f>
        <v>1</v>
      </c>
      <c r="I5" s="3">
        <v>10</v>
      </c>
      <c r="J5" s="3"/>
    </row>
    <row r="6" ht="31" customHeight="1" spans="1:10">
      <c r="A6" s="3"/>
      <c r="B6" s="7" t="s">
        <v>43</v>
      </c>
      <c r="C6" s="3">
        <v>34.19</v>
      </c>
      <c r="D6" s="3">
        <v>29.11</v>
      </c>
      <c r="E6" s="3">
        <v>29.11</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244</v>
      </c>
      <c r="C10" s="9"/>
      <c r="D10" s="9"/>
      <c r="E10" s="9"/>
      <c r="F10" s="9"/>
      <c r="G10" s="8" t="s">
        <v>245</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246</v>
      </c>
      <c r="D13" s="3" t="s">
        <v>61</v>
      </c>
      <c r="E13" s="3" t="s">
        <v>116</v>
      </c>
      <c r="F13" s="8" t="s">
        <v>81</v>
      </c>
      <c r="G13" s="8">
        <v>395</v>
      </c>
      <c r="H13" s="8">
        <v>15</v>
      </c>
      <c r="I13" s="8">
        <v>15</v>
      </c>
      <c r="J13" s="8" t="s">
        <v>26</v>
      </c>
    </row>
    <row r="14" ht="31" customHeight="1" spans="1:10">
      <c r="A14" s="3"/>
      <c r="B14" s="3" t="s">
        <v>59</v>
      </c>
      <c r="C14" s="3" t="s">
        <v>247</v>
      </c>
      <c r="D14" s="3" t="s">
        <v>83</v>
      </c>
      <c r="E14" s="3" t="s">
        <v>248</v>
      </c>
      <c r="F14" s="8" t="s">
        <v>119</v>
      </c>
      <c r="G14" s="8">
        <v>3.5</v>
      </c>
      <c r="H14" s="8">
        <v>15</v>
      </c>
      <c r="I14" s="8">
        <v>15</v>
      </c>
      <c r="J14" s="8" t="s">
        <v>26</v>
      </c>
    </row>
    <row r="15" ht="31" customHeight="1" spans="1:10">
      <c r="A15" s="3"/>
      <c r="B15" s="3" t="s">
        <v>125</v>
      </c>
      <c r="C15" s="3" t="s">
        <v>249</v>
      </c>
      <c r="D15" s="3" t="s">
        <v>61</v>
      </c>
      <c r="E15" s="3" t="s">
        <v>130</v>
      </c>
      <c r="F15" s="8" t="s">
        <v>131</v>
      </c>
      <c r="G15" s="8">
        <v>97</v>
      </c>
      <c r="H15" s="8">
        <v>5</v>
      </c>
      <c r="I15" s="8">
        <v>5</v>
      </c>
      <c r="J15" s="8" t="s">
        <v>26</v>
      </c>
    </row>
    <row r="16" ht="31" customHeight="1" spans="1:10">
      <c r="A16" s="3"/>
      <c r="B16" s="3" t="s">
        <v>148</v>
      </c>
      <c r="C16" s="3" t="s">
        <v>212</v>
      </c>
      <c r="D16" s="3" t="s">
        <v>83</v>
      </c>
      <c r="E16" s="11" t="s">
        <v>250</v>
      </c>
      <c r="F16" s="8" t="s">
        <v>150</v>
      </c>
      <c r="G16" s="12">
        <v>45323</v>
      </c>
      <c r="H16" s="8">
        <v>5</v>
      </c>
      <c r="I16" s="8">
        <v>5</v>
      </c>
      <c r="J16" s="8" t="s">
        <v>26</v>
      </c>
    </row>
    <row r="17" ht="31" customHeight="1" spans="1:10">
      <c r="A17" s="3"/>
      <c r="B17" s="3" t="s">
        <v>152</v>
      </c>
      <c r="C17" s="3" t="s">
        <v>153</v>
      </c>
      <c r="D17" s="3" t="s">
        <v>83</v>
      </c>
      <c r="E17" s="3">
        <v>34.19</v>
      </c>
      <c r="F17" s="8" t="s">
        <v>154</v>
      </c>
      <c r="G17" s="8">
        <v>29.11</v>
      </c>
      <c r="H17" s="8">
        <v>10</v>
      </c>
      <c r="I17" s="8">
        <v>8</v>
      </c>
      <c r="J17" s="8" t="s">
        <v>219</v>
      </c>
    </row>
    <row r="18" ht="31" customHeight="1" spans="1:10">
      <c r="A18" s="3" t="s">
        <v>156</v>
      </c>
      <c r="B18" s="3" t="s">
        <v>157</v>
      </c>
      <c r="C18" s="3" t="s">
        <v>251</v>
      </c>
      <c r="D18" s="13" t="s">
        <v>61</v>
      </c>
      <c r="E18" s="3" t="s">
        <v>141</v>
      </c>
      <c r="F18" s="8" t="s">
        <v>131</v>
      </c>
      <c r="G18" s="8">
        <v>100</v>
      </c>
      <c r="H18" s="8">
        <v>15</v>
      </c>
      <c r="I18" s="8">
        <v>15</v>
      </c>
      <c r="J18" s="8" t="s">
        <v>26</v>
      </c>
    </row>
    <row r="19" ht="31" customHeight="1" spans="1:10">
      <c r="A19" s="3"/>
      <c r="B19" s="3" t="s">
        <v>157</v>
      </c>
      <c r="C19" s="3" t="s">
        <v>252</v>
      </c>
      <c r="D19" s="13" t="s">
        <v>61</v>
      </c>
      <c r="E19" s="3" t="s">
        <v>141</v>
      </c>
      <c r="F19" s="8" t="s">
        <v>131</v>
      </c>
      <c r="G19" s="8">
        <v>100</v>
      </c>
      <c r="H19" s="8">
        <v>15</v>
      </c>
      <c r="I19" s="8">
        <v>15</v>
      </c>
      <c r="J19" s="8" t="s">
        <v>26</v>
      </c>
    </row>
    <row r="20" ht="41" customHeight="1" spans="1:10">
      <c r="A20" s="3" t="s">
        <v>173</v>
      </c>
      <c r="B20" s="4" t="s">
        <v>174</v>
      </c>
      <c r="C20" s="3" t="s">
        <v>177</v>
      </c>
      <c r="D20" s="13" t="s">
        <v>61</v>
      </c>
      <c r="E20" s="3" t="s">
        <v>130</v>
      </c>
      <c r="F20" s="3" t="s">
        <v>131</v>
      </c>
      <c r="G20" s="3" t="s">
        <v>130</v>
      </c>
      <c r="H20" s="3">
        <v>10</v>
      </c>
      <c r="I20" s="3">
        <v>10</v>
      </c>
      <c r="J20" s="8" t="s">
        <v>26</v>
      </c>
    </row>
    <row r="21" ht="31" customHeight="1" spans="1:10">
      <c r="A21" s="3" t="s">
        <v>205</v>
      </c>
      <c r="B21" s="3"/>
      <c r="C21" s="5" t="s">
        <v>26</v>
      </c>
      <c r="D21" s="5"/>
      <c r="E21" s="5"/>
      <c r="F21" s="5"/>
      <c r="G21" s="5"/>
      <c r="H21" s="5"/>
      <c r="I21" s="5"/>
      <c r="J21" s="5"/>
    </row>
    <row r="22" ht="24" customHeight="1" spans="1:10">
      <c r="A22" s="3" t="s">
        <v>206</v>
      </c>
      <c r="B22" s="3">
        <v>100</v>
      </c>
      <c r="C22" s="3"/>
      <c r="D22" s="3"/>
      <c r="E22" s="3"/>
      <c r="F22" s="3"/>
      <c r="G22" s="3"/>
      <c r="H22" s="3"/>
      <c r="I22" s="3">
        <f>SUM(I5,I13:I20)</f>
        <v>98</v>
      </c>
      <c r="J22" s="3" t="s">
        <v>215</v>
      </c>
    </row>
    <row r="23" spans="1:10">
      <c r="A23" s="14" t="s">
        <v>208</v>
      </c>
      <c r="B23" s="15"/>
      <c r="C23" s="15"/>
      <c r="D23" s="15"/>
      <c r="E23" s="15"/>
      <c r="F23" s="15"/>
      <c r="G23" s="15"/>
      <c r="H23" s="15"/>
      <c r="I23" s="15"/>
      <c r="J23" s="18"/>
    </row>
    <row r="24" spans="1:10">
      <c r="A24" s="15"/>
      <c r="B24" s="15"/>
      <c r="C24" s="15"/>
      <c r="D24" s="15"/>
      <c r="E24" s="15"/>
      <c r="F24" s="15"/>
      <c r="G24" s="15"/>
      <c r="H24" s="15"/>
      <c r="I24" s="15"/>
      <c r="J24" s="18"/>
    </row>
    <row r="25" spans="1:10">
      <c r="A25" s="15"/>
      <c r="B25" s="15"/>
      <c r="C25" s="15"/>
      <c r="D25" s="15"/>
      <c r="E25" s="15"/>
      <c r="F25" s="15"/>
      <c r="G25" s="15"/>
      <c r="H25" s="15"/>
      <c r="I25" s="15"/>
      <c r="J25" s="18"/>
    </row>
    <row r="26" spans="1:10">
      <c r="A26" s="15"/>
      <c r="B26" s="15"/>
      <c r="C26" s="15"/>
      <c r="D26" s="15"/>
      <c r="E26" s="15"/>
      <c r="F26" s="15"/>
      <c r="G26" s="15"/>
      <c r="H26" s="15"/>
      <c r="I26" s="15"/>
      <c r="J26" s="18"/>
    </row>
    <row r="27" spans="1:10">
      <c r="A27" s="15"/>
      <c r="B27" s="15"/>
      <c r="C27" s="15"/>
      <c r="D27" s="15"/>
      <c r="E27" s="15"/>
      <c r="F27" s="15"/>
      <c r="G27" s="15"/>
      <c r="H27" s="15"/>
      <c r="I27" s="15"/>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J17" sqref="J17"/>
    </sheetView>
  </sheetViews>
  <sheetFormatPr defaultColWidth="9" defaultRowHeight="14.25"/>
  <cols>
    <col min="1" max="1" width="11.5" customWidth="1"/>
    <col min="2" max="2" width="21.2583333333333" customWidth="1"/>
    <col min="3" max="3" width="35.75" customWidth="1"/>
    <col min="5" max="5" width="21.125" customWidth="1"/>
    <col min="7" max="7" width="10.7583333333333" customWidth="1"/>
    <col min="10" max="10" width="14.125" customWidth="1"/>
  </cols>
  <sheetData>
    <row r="1" ht="27" spans="1:10">
      <c r="A1" s="2" t="s">
        <v>182</v>
      </c>
      <c r="B1" s="2"/>
      <c r="C1" s="2"/>
      <c r="D1" s="2"/>
      <c r="E1" s="2"/>
      <c r="F1" s="2"/>
      <c r="G1" s="2"/>
      <c r="H1" s="2"/>
      <c r="I1" s="2"/>
      <c r="J1" s="2"/>
    </row>
    <row r="2" ht="26" customHeight="1" spans="1:10">
      <c r="A2" s="3" t="s">
        <v>183</v>
      </c>
      <c r="B2" s="3" t="s">
        <v>253</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254</v>
      </c>
      <c r="C10" s="9"/>
      <c r="D10" s="9"/>
      <c r="E10" s="9"/>
      <c r="F10" s="9"/>
      <c r="G10" s="8" t="s">
        <v>255</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256</v>
      </c>
      <c r="D13" s="3" t="s">
        <v>83</v>
      </c>
      <c r="E13" s="3" t="s">
        <v>136</v>
      </c>
      <c r="F13" s="8" t="s">
        <v>131</v>
      </c>
      <c r="G13" s="8">
        <v>100</v>
      </c>
      <c r="H13" s="8">
        <v>10</v>
      </c>
      <c r="I13" s="8">
        <v>10</v>
      </c>
      <c r="J13" s="8" t="s">
        <v>26</v>
      </c>
    </row>
    <row r="14" ht="31" customHeight="1" spans="1:10">
      <c r="A14" s="3"/>
      <c r="B14" s="3" t="s">
        <v>59</v>
      </c>
      <c r="C14" s="3" t="s">
        <v>257</v>
      </c>
      <c r="D14" s="3" t="s">
        <v>61</v>
      </c>
      <c r="E14" s="3" t="s">
        <v>94</v>
      </c>
      <c r="F14" s="8" t="s">
        <v>258</v>
      </c>
      <c r="G14" s="8">
        <v>10</v>
      </c>
      <c r="H14" s="8">
        <v>10</v>
      </c>
      <c r="I14" s="8">
        <v>10</v>
      </c>
      <c r="J14" s="8" t="s">
        <v>26</v>
      </c>
    </row>
    <row r="15" ht="31" customHeight="1" spans="1:10">
      <c r="A15" s="3"/>
      <c r="B15" s="3" t="s">
        <v>125</v>
      </c>
      <c r="C15" s="3" t="s">
        <v>132</v>
      </c>
      <c r="D15" s="3" t="s">
        <v>61</v>
      </c>
      <c r="E15" s="3" t="s">
        <v>130</v>
      </c>
      <c r="F15" s="8" t="s">
        <v>131</v>
      </c>
      <c r="G15" s="8">
        <v>100</v>
      </c>
      <c r="H15" s="8">
        <v>10</v>
      </c>
      <c r="I15" s="8">
        <v>10</v>
      </c>
      <c r="J15" s="8" t="s">
        <v>26</v>
      </c>
    </row>
    <row r="16" ht="31" customHeight="1" spans="1:10">
      <c r="A16" s="3"/>
      <c r="B16" s="3" t="s">
        <v>125</v>
      </c>
      <c r="C16" s="3" t="s">
        <v>259</v>
      </c>
      <c r="D16" s="3" t="s">
        <v>61</v>
      </c>
      <c r="E16" s="3" t="s">
        <v>130</v>
      </c>
      <c r="F16" s="8" t="s">
        <v>131</v>
      </c>
      <c r="G16" s="8">
        <v>100</v>
      </c>
      <c r="H16" s="8">
        <v>5</v>
      </c>
      <c r="I16" s="8">
        <v>5</v>
      </c>
      <c r="J16" s="8" t="s">
        <v>26</v>
      </c>
    </row>
    <row r="17" ht="31" customHeight="1" spans="1:10">
      <c r="A17" s="3"/>
      <c r="B17" s="3" t="s">
        <v>148</v>
      </c>
      <c r="C17" s="3" t="s">
        <v>260</v>
      </c>
      <c r="D17" s="3" t="s">
        <v>61</v>
      </c>
      <c r="E17" s="11" t="s">
        <v>261</v>
      </c>
      <c r="F17" s="8" t="s">
        <v>131</v>
      </c>
      <c r="G17" s="8">
        <v>80</v>
      </c>
      <c r="H17" s="8">
        <v>5</v>
      </c>
      <c r="I17" s="8">
        <v>5</v>
      </c>
      <c r="J17" s="8" t="s">
        <v>26</v>
      </c>
    </row>
    <row r="18" ht="31" customHeight="1" spans="1:10">
      <c r="A18" s="3"/>
      <c r="B18" s="3" t="s">
        <v>152</v>
      </c>
      <c r="C18" s="3" t="s">
        <v>153</v>
      </c>
      <c r="D18" s="3" t="s">
        <v>83</v>
      </c>
      <c r="E18" s="3">
        <v>1</v>
      </c>
      <c r="F18" s="8" t="s">
        <v>154</v>
      </c>
      <c r="G18" s="8">
        <v>1</v>
      </c>
      <c r="H18" s="8">
        <v>10</v>
      </c>
      <c r="I18" s="8">
        <v>10</v>
      </c>
      <c r="J18" s="8" t="s">
        <v>26</v>
      </c>
    </row>
    <row r="19" ht="31" customHeight="1" spans="1:10">
      <c r="A19" s="3" t="s">
        <v>156</v>
      </c>
      <c r="B19" s="3" t="s">
        <v>157</v>
      </c>
      <c r="C19" s="3" t="s">
        <v>165</v>
      </c>
      <c r="D19" s="13" t="s">
        <v>83</v>
      </c>
      <c r="E19" s="3" t="s">
        <v>161</v>
      </c>
      <c r="F19" s="8" t="s">
        <v>131</v>
      </c>
      <c r="G19" s="8" t="s">
        <v>161</v>
      </c>
      <c r="H19" s="8">
        <v>15</v>
      </c>
      <c r="I19" s="8">
        <v>15</v>
      </c>
      <c r="J19" s="8" t="s">
        <v>26</v>
      </c>
    </row>
    <row r="20" ht="31" customHeight="1" spans="1:10">
      <c r="A20" s="3"/>
      <c r="B20" s="3" t="s">
        <v>167</v>
      </c>
      <c r="C20" s="3" t="s">
        <v>262</v>
      </c>
      <c r="D20" s="13" t="s">
        <v>61</v>
      </c>
      <c r="E20" s="3" t="s">
        <v>68</v>
      </c>
      <c r="F20" s="8" t="s">
        <v>263</v>
      </c>
      <c r="G20" s="8">
        <v>10</v>
      </c>
      <c r="H20" s="8">
        <v>15</v>
      </c>
      <c r="I20" s="8">
        <v>15</v>
      </c>
      <c r="J20" s="8" t="s">
        <v>26</v>
      </c>
    </row>
    <row r="21" ht="41" customHeight="1" spans="1:10">
      <c r="A21" s="3" t="s">
        <v>173</v>
      </c>
      <c r="B21" s="4" t="s">
        <v>174</v>
      </c>
      <c r="C21" s="3" t="s">
        <v>264</v>
      </c>
      <c r="D21" s="13" t="s">
        <v>61</v>
      </c>
      <c r="E21" s="3" t="s">
        <v>130</v>
      </c>
      <c r="F21" s="3" t="s">
        <v>131</v>
      </c>
      <c r="G21" s="3" t="s">
        <v>130</v>
      </c>
      <c r="H21" s="3">
        <v>10</v>
      </c>
      <c r="I21" s="3">
        <v>10</v>
      </c>
      <c r="J21" s="8" t="s">
        <v>26</v>
      </c>
    </row>
    <row r="22" ht="31" customHeight="1" spans="1:10">
      <c r="A22" s="3" t="s">
        <v>205</v>
      </c>
      <c r="B22" s="3"/>
      <c r="C22" s="5" t="s">
        <v>26</v>
      </c>
      <c r="D22" s="5"/>
      <c r="E22" s="5"/>
      <c r="F22" s="5"/>
      <c r="G22" s="5"/>
      <c r="H22" s="5"/>
      <c r="I22" s="5"/>
      <c r="J22" s="5"/>
    </row>
    <row r="23" ht="24" customHeight="1" spans="1:10">
      <c r="A23" s="3" t="s">
        <v>206</v>
      </c>
      <c r="B23" s="3">
        <v>100</v>
      </c>
      <c r="C23" s="3"/>
      <c r="D23" s="3"/>
      <c r="E23" s="3"/>
      <c r="F23" s="3"/>
      <c r="G23" s="3"/>
      <c r="H23" s="3"/>
      <c r="I23" s="3">
        <f>SUM(I5,I13:I21)</f>
        <v>100</v>
      </c>
      <c r="J23" s="3" t="s">
        <v>215</v>
      </c>
    </row>
    <row r="24" spans="1:10">
      <c r="A24" s="14" t="s">
        <v>208</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6" workbookViewId="0">
      <selection activeCell="F13" sqref="F13"/>
    </sheetView>
  </sheetViews>
  <sheetFormatPr defaultColWidth="9" defaultRowHeight="14.25"/>
  <cols>
    <col min="1" max="1" width="11.5" customWidth="1"/>
    <col min="2" max="2" width="21.2583333333333" customWidth="1"/>
    <col min="3" max="3" width="30.25" customWidth="1"/>
    <col min="5" max="7" width="17.125" customWidth="1"/>
    <col min="10" max="10" width="14.125" customWidth="1"/>
  </cols>
  <sheetData>
    <row r="1" ht="27" spans="1:10">
      <c r="A1" s="2" t="s">
        <v>182</v>
      </c>
      <c r="B1" s="2"/>
      <c r="C1" s="2"/>
      <c r="D1" s="2"/>
      <c r="E1" s="2"/>
      <c r="F1" s="2"/>
      <c r="G1" s="2"/>
      <c r="H1" s="2"/>
      <c r="I1" s="2"/>
      <c r="J1" s="2"/>
    </row>
    <row r="2" ht="26" customHeight="1" spans="1:10">
      <c r="A2" s="3" t="s">
        <v>183</v>
      </c>
      <c r="B2" s="3" t="s">
        <v>265</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1.41</v>
      </c>
      <c r="D5" s="3">
        <v>1.41</v>
      </c>
      <c r="E5" s="3">
        <v>1.41</v>
      </c>
      <c r="F5" s="3">
        <v>10</v>
      </c>
      <c r="G5" s="3"/>
      <c r="H5" s="6">
        <f>E5/D5</f>
        <v>1</v>
      </c>
      <c r="I5" s="3">
        <v>10</v>
      </c>
      <c r="J5" s="3"/>
    </row>
    <row r="6" ht="31" customHeight="1" spans="1:10">
      <c r="A6" s="3"/>
      <c r="B6" s="7" t="s">
        <v>43</v>
      </c>
      <c r="C6" s="3">
        <v>1.41</v>
      </c>
      <c r="D6" s="3">
        <v>1.41</v>
      </c>
      <c r="E6" s="3">
        <v>1.41</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266</v>
      </c>
      <c r="C10" s="9"/>
      <c r="D10" s="9"/>
      <c r="E10" s="9"/>
      <c r="F10" s="9"/>
      <c r="G10" s="8" t="s">
        <v>267</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268</v>
      </c>
      <c r="D13" s="3" t="s">
        <v>61</v>
      </c>
      <c r="E13" s="3" t="s">
        <v>71</v>
      </c>
      <c r="F13" s="8" t="s">
        <v>89</v>
      </c>
      <c r="G13" s="8">
        <v>18</v>
      </c>
      <c r="H13" s="8">
        <v>20</v>
      </c>
      <c r="I13" s="8">
        <v>20</v>
      </c>
      <c r="J13" s="8" t="s">
        <v>26</v>
      </c>
    </row>
    <row r="14" ht="31" customHeight="1" spans="1:10">
      <c r="A14" s="3"/>
      <c r="B14" s="3" t="s">
        <v>125</v>
      </c>
      <c r="C14" s="3" t="s">
        <v>269</v>
      </c>
      <c r="D14" s="3" t="s">
        <v>61</v>
      </c>
      <c r="E14" s="3" t="s">
        <v>130</v>
      </c>
      <c r="F14" s="8" t="s">
        <v>131</v>
      </c>
      <c r="G14" s="8">
        <v>100</v>
      </c>
      <c r="H14" s="8">
        <v>10</v>
      </c>
      <c r="I14" s="8">
        <v>10</v>
      </c>
      <c r="J14" s="8" t="s">
        <v>26</v>
      </c>
    </row>
    <row r="15" ht="31" customHeight="1" spans="1:10">
      <c r="A15" s="3"/>
      <c r="B15" s="3" t="s">
        <v>148</v>
      </c>
      <c r="C15" s="3" t="s">
        <v>212</v>
      </c>
      <c r="D15" s="3" t="s">
        <v>83</v>
      </c>
      <c r="E15" s="11" t="s">
        <v>213</v>
      </c>
      <c r="F15" s="8" t="s">
        <v>150</v>
      </c>
      <c r="G15" s="12" t="s">
        <v>213</v>
      </c>
      <c r="H15" s="8">
        <v>10</v>
      </c>
      <c r="I15" s="8">
        <v>10</v>
      </c>
      <c r="J15" s="8" t="s">
        <v>26</v>
      </c>
    </row>
    <row r="16" ht="31" customHeight="1" spans="1:10">
      <c r="A16" s="3"/>
      <c r="B16" s="3" t="s">
        <v>152</v>
      </c>
      <c r="C16" s="3" t="s">
        <v>153</v>
      </c>
      <c r="D16" s="3" t="s">
        <v>83</v>
      </c>
      <c r="E16" s="3">
        <v>1.41</v>
      </c>
      <c r="F16" s="8" t="s">
        <v>154</v>
      </c>
      <c r="G16" s="8">
        <v>1.41</v>
      </c>
      <c r="H16" s="8">
        <v>10</v>
      </c>
      <c r="I16" s="8">
        <v>10</v>
      </c>
      <c r="J16" s="8" t="s">
        <v>26</v>
      </c>
    </row>
    <row r="17" ht="31" customHeight="1" spans="1:10">
      <c r="A17" s="3" t="s">
        <v>156</v>
      </c>
      <c r="B17" s="3" t="s">
        <v>157</v>
      </c>
      <c r="C17" s="3" t="s">
        <v>270</v>
      </c>
      <c r="D17" s="13" t="s">
        <v>83</v>
      </c>
      <c r="E17" s="3" t="s">
        <v>161</v>
      </c>
      <c r="F17" s="8" t="s">
        <v>131</v>
      </c>
      <c r="G17" s="8" t="s">
        <v>161</v>
      </c>
      <c r="H17" s="8">
        <v>30</v>
      </c>
      <c r="I17" s="8">
        <v>30</v>
      </c>
      <c r="J17" s="8" t="s">
        <v>26</v>
      </c>
    </row>
    <row r="18" ht="41" customHeight="1" spans="1:10">
      <c r="A18" s="3" t="s">
        <v>173</v>
      </c>
      <c r="B18" s="4" t="s">
        <v>174</v>
      </c>
      <c r="C18" s="3" t="s">
        <v>175</v>
      </c>
      <c r="D18" s="13" t="s">
        <v>61</v>
      </c>
      <c r="E18" s="3" t="s">
        <v>141</v>
      </c>
      <c r="F18" s="3" t="s">
        <v>131</v>
      </c>
      <c r="G18" s="3">
        <v>95</v>
      </c>
      <c r="H18" s="3">
        <v>10</v>
      </c>
      <c r="I18" s="3">
        <v>10</v>
      </c>
      <c r="J18" s="8" t="s">
        <v>26</v>
      </c>
    </row>
    <row r="19" ht="31" customHeight="1" spans="1:10">
      <c r="A19" s="3" t="s">
        <v>205</v>
      </c>
      <c r="B19" s="3"/>
      <c r="C19" s="5" t="s">
        <v>26</v>
      </c>
      <c r="D19" s="5"/>
      <c r="E19" s="5"/>
      <c r="F19" s="5"/>
      <c r="G19" s="5"/>
      <c r="H19" s="5"/>
      <c r="I19" s="5"/>
      <c r="J19" s="5"/>
    </row>
    <row r="20" ht="24" customHeight="1" spans="1:10">
      <c r="A20" s="3" t="s">
        <v>206</v>
      </c>
      <c r="B20" s="3">
        <v>100</v>
      </c>
      <c r="C20" s="3"/>
      <c r="D20" s="3"/>
      <c r="E20" s="3"/>
      <c r="F20" s="3"/>
      <c r="G20" s="3"/>
      <c r="H20" s="3"/>
      <c r="I20" s="3">
        <f>SUM(I5,I13:I18)</f>
        <v>100</v>
      </c>
      <c r="J20" s="3" t="s">
        <v>215</v>
      </c>
    </row>
    <row r="21" spans="1:10">
      <c r="A21" s="14" t="s">
        <v>208</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topLeftCell="A15" workbookViewId="0">
      <selection activeCell="M9" sqref="M9"/>
    </sheetView>
  </sheetViews>
  <sheetFormatPr defaultColWidth="9" defaultRowHeight="14.25"/>
  <cols>
    <col min="1" max="1" width="11.5" customWidth="1"/>
    <col min="2" max="2" width="21.2583333333333" customWidth="1"/>
    <col min="3" max="3" width="28" customWidth="1"/>
    <col min="5" max="5" width="13.375" customWidth="1"/>
    <col min="7" max="7" width="10.7583333333333" customWidth="1"/>
    <col min="10" max="10" width="14.125" customWidth="1"/>
  </cols>
  <sheetData>
    <row r="1" ht="27" spans="1:10">
      <c r="A1" s="2" t="s">
        <v>182</v>
      </c>
      <c r="B1" s="2"/>
      <c r="C1" s="2"/>
      <c r="D1" s="2"/>
      <c r="E1" s="2"/>
      <c r="F1" s="2"/>
      <c r="G1" s="2"/>
      <c r="H1" s="2"/>
      <c r="I1" s="2"/>
      <c r="J1" s="2"/>
    </row>
    <row r="2" ht="26" customHeight="1" spans="1:10">
      <c r="A2" s="3" t="s">
        <v>183</v>
      </c>
      <c r="B2" s="3" t="s">
        <v>271</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3</v>
      </c>
      <c r="D5" s="3">
        <v>3</v>
      </c>
      <c r="E5" s="3">
        <v>3</v>
      </c>
      <c r="F5" s="3">
        <v>10</v>
      </c>
      <c r="G5" s="3"/>
      <c r="H5" s="6">
        <f>E5/D5</f>
        <v>1</v>
      </c>
      <c r="I5" s="3">
        <v>10</v>
      </c>
      <c r="J5" s="3"/>
    </row>
    <row r="6" ht="31" customHeight="1" spans="1:10">
      <c r="A6" s="3"/>
      <c r="B6" s="7" t="s">
        <v>43</v>
      </c>
      <c r="C6" s="3">
        <v>3</v>
      </c>
      <c r="D6" s="3">
        <v>3</v>
      </c>
      <c r="E6" s="3">
        <v>3</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272</v>
      </c>
      <c r="C10" s="9"/>
      <c r="D10" s="9"/>
      <c r="E10" s="9"/>
      <c r="F10" s="9"/>
      <c r="G10" s="8" t="s">
        <v>273</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256</v>
      </c>
      <c r="D13" s="3" t="s">
        <v>83</v>
      </c>
      <c r="E13" s="3" t="s">
        <v>136</v>
      </c>
      <c r="F13" s="8" t="s">
        <v>131</v>
      </c>
      <c r="G13" s="8">
        <v>100</v>
      </c>
      <c r="H13" s="8">
        <v>10</v>
      </c>
      <c r="I13" s="8">
        <v>10</v>
      </c>
      <c r="J13" s="8" t="s">
        <v>26</v>
      </c>
    </row>
    <row r="14" ht="31" customHeight="1" spans="1:10">
      <c r="A14" s="3"/>
      <c r="B14" s="3" t="s">
        <v>59</v>
      </c>
      <c r="C14" s="3" t="s">
        <v>257</v>
      </c>
      <c r="D14" s="3" t="s">
        <v>61</v>
      </c>
      <c r="E14" s="3" t="s">
        <v>118</v>
      </c>
      <c r="F14" s="8" t="s">
        <v>258</v>
      </c>
      <c r="G14" s="8">
        <v>3</v>
      </c>
      <c r="H14" s="8">
        <v>10</v>
      </c>
      <c r="I14" s="8">
        <v>10</v>
      </c>
      <c r="J14" s="8" t="s">
        <v>26</v>
      </c>
    </row>
    <row r="15" ht="31" customHeight="1" spans="1:10">
      <c r="A15" s="3"/>
      <c r="B15" s="3" t="s">
        <v>125</v>
      </c>
      <c r="C15" s="3" t="s">
        <v>132</v>
      </c>
      <c r="D15" s="3" t="s">
        <v>61</v>
      </c>
      <c r="E15" s="3" t="s">
        <v>141</v>
      </c>
      <c r="F15" s="8" t="s">
        <v>131</v>
      </c>
      <c r="G15" s="8">
        <v>100</v>
      </c>
      <c r="H15" s="8">
        <v>10</v>
      </c>
      <c r="I15" s="8">
        <v>10</v>
      </c>
      <c r="J15" s="8" t="s">
        <v>26</v>
      </c>
    </row>
    <row r="16" ht="31" customHeight="1" spans="1:10">
      <c r="A16" s="3"/>
      <c r="B16" s="3" t="s">
        <v>125</v>
      </c>
      <c r="C16" s="3" t="s">
        <v>259</v>
      </c>
      <c r="D16" s="3" t="s">
        <v>61</v>
      </c>
      <c r="E16" s="3" t="s">
        <v>274</v>
      </c>
      <c r="F16" s="8" t="s">
        <v>131</v>
      </c>
      <c r="G16" s="8">
        <v>90</v>
      </c>
      <c r="H16" s="8">
        <v>5</v>
      </c>
      <c r="I16" s="8">
        <v>5</v>
      </c>
      <c r="J16" s="8" t="s">
        <v>26</v>
      </c>
    </row>
    <row r="17" ht="31" customHeight="1" spans="1:10">
      <c r="A17" s="3"/>
      <c r="B17" s="3" t="s">
        <v>148</v>
      </c>
      <c r="C17" s="3" t="s">
        <v>212</v>
      </c>
      <c r="D17" s="3" t="s">
        <v>83</v>
      </c>
      <c r="E17" s="11" t="s">
        <v>213</v>
      </c>
      <c r="F17" s="8" t="s">
        <v>150</v>
      </c>
      <c r="G17" s="12" t="s">
        <v>213</v>
      </c>
      <c r="H17" s="8">
        <v>5</v>
      </c>
      <c r="I17" s="8">
        <v>5</v>
      </c>
      <c r="J17" s="8" t="s">
        <v>26</v>
      </c>
    </row>
    <row r="18" ht="31" customHeight="1" spans="1:10">
      <c r="A18" s="3"/>
      <c r="B18" s="3" t="s">
        <v>152</v>
      </c>
      <c r="C18" s="3" t="s">
        <v>153</v>
      </c>
      <c r="D18" s="3" t="s">
        <v>83</v>
      </c>
      <c r="E18" s="3">
        <v>3</v>
      </c>
      <c r="F18" s="8" t="s">
        <v>154</v>
      </c>
      <c r="G18" s="8">
        <v>3</v>
      </c>
      <c r="H18" s="8">
        <v>10</v>
      </c>
      <c r="I18" s="8">
        <v>10</v>
      </c>
      <c r="J18" s="8" t="s">
        <v>26</v>
      </c>
    </row>
    <row r="19" ht="31" customHeight="1" spans="1:10">
      <c r="A19" s="3" t="s">
        <v>156</v>
      </c>
      <c r="B19" s="3" t="s">
        <v>275</v>
      </c>
      <c r="C19" s="3" t="s">
        <v>276</v>
      </c>
      <c r="D19" s="13" t="s">
        <v>203</v>
      </c>
      <c r="E19" s="3" t="s">
        <v>118</v>
      </c>
      <c r="F19" s="8" t="s">
        <v>154</v>
      </c>
      <c r="G19" s="8">
        <v>3</v>
      </c>
      <c r="H19" s="8">
        <v>15</v>
      </c>
      <c r="I19" s="8">
        <v>15</v>
      </c>
      <c r="J19" s="8" t="s">
        <v>26</v>
      </c>
    </row>
    <row r="20" ht="31" customHeight="1" spans="1:10">
      <c r="A20" s="3"/>
      <c r="B20" s="3" t="s">
        <v>167</v>
      </c>
      <c r="C20" s="3" t="s">
        <v>262</v>
      </c>
      <c r="D20" s="13" t="s">
        <v>61</v>
      </c>
      <c r="E20" s="3" t="s">
        <v>277</v>
      </c>
      <c r="F20" s="8" t="s">
        <v>263</v>
      </c>
      <c r="G20" s="8">
        <v>6</v>
      </c>
      <c r="H20" s="8">
        <v>15</v>
      </c>
      <c r="I20" s="8">
        <v>15</v>
      </c>
      <c r="J20" s="8" t="s">
        <v>26</v>
      </c>
    </row>
    <row r="21" ht="41" customHeight="1" spans="1:10">
      <c r="A21" s="3" t="s">
        <v>173</v>
      </c>
      <c r="B21" s="4" t="s">
        <v>174</v>
      </c>
      <c r="C21" s="3" t="s">
        <v>264</v>
      </c>
      <c r="D21" s="13" t="s">
        <v>61</v>
      </c>
      <c r="E21" s="3" t="s">
        <v>130</v>
      </c>
      <c r="F21" s="3" t="s">
        <v>131</v>
      </c>
      <c r="G21" s="3" t="s">
        <v>130</v>
      </c>
      <c r="H21" s="3">
        <v>10</v>
      </c>
      <c r="I21" s="3">
        <v>10</v>
      </c>
      <c r="J21" s="8" t="s">
        <v>26</v>
      </c>
    </row>
    <row r="22" ht="31" customHeight="1" spans="1:10">
      <c r="A22" s="3" t="s">
        <v>205</v>
      </c>
      <c r="B22" s="3"/>
      <c r="C22" s="5" t="s">
        <v>26</v>
      </c>
      <c r="D22" s="5"/>
      <c r="E22" s="5"/>
      <c r="F22" s="5"/>
      <c r="G22" s="5"/>
      <c r="H22" s="5"/>
      <c r="I22" s="5"/>
      <c r="J22" s="5"/>
    </row>
    <row r="23" ht="24" customHeight="1" spans="1:10">
      <c r="A23" s="3" t="s">
        <v>206</v>
      </c>
      <c r="B23" s="3">
        <v>100</v>
      </c>
      <c r="C23" s="3"/>
      <c r="D23" s="3"/>
      <c r="E23" s="3"/>
      <c r="F23" s="3"/>
      <c r="G23" s="3"/>
      <c r="H23" s="3"/>
      <c r="I23" s="3">
        <f>SUM(I5,I13:I21)</f>
        <v>100</v>
      </c>
      <c r="J23" s="3" t="s">
        <v>215</v>
      </c>
    </row>
    <row r="24" spans="1:10">
      <c r="A24" s="14" t="s">
        <v>208</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9"/>
  <sheetViews>
    <sheetView topLeftCell="A59" workbookViewId="0">
      <selection activeCell="E73" sqref="E73"/>
    </sheetView>
  </sheetViews>
  <sheetFormatPr defaultColWidth="9" defaultRowHeight="14.25"/>
  <cols>
    <col min="1" max="1" width="11" customWidth="1"/>
    <col min="2" max="2" width="11.2583333333333" customWidth="1"/>
    <col min="3" max="3" width="20.375" customWidth="1"/>
    <col min="4" max="4" width="49.375" style="20" customWidth="1"/>
    <col min="5" max="6" width="14.25" customWidth="1"/>
    <col min="7" max="8" width="14.25" style="21" customWidth="1"/>
    <col min="9" max="9" width="14.25" style="22" customWidth="1"/>
  </cols>
  <sheetData>
    <row r="1" s="19" customFormat="1" ht="27" spans="1:11">
      <c r="A1" s="2" t="s">
        <v>27</v>
      </c>
      <c r="B1" s="2"/>
      <c r="C1" s="2"/>
      <c r="D1" s="23"/>
      <c r="E1" s="2"/>
      <c r="F1" s="2"/>
      <c r="G1" s="24"/>
      <c r="H1" s="24"/>
      <c r="I1" s="41"/>
      <c r="J1" s="2"/>
      <c r="K1" s="2"/>
    </row>
    <row r="2" s="19" customFormat="1" ht="27" customHeight="1" spans="1:11">
      <c r="A2" s="25" t="s">
        <v>28</v>
      </c>
      <c r="B2" s="25"/>
      <c r="C2" s="25"/>
      <c r="D2" s="26"/>
      <c r="E2" s="25"/>
      <c r="F2" s="25"/>
      <c r="G2" s="27"/>
      <c r="H2" s="27"/>
      <c r="I2" s="42"/>
      <c r="J2" s="25"/>
      <c r="K2" s="25"/>
    </row>
    <row r="3" s="19" customFormat="1" ht="32" customHeight="1" spans="1:11">
      <c r="A3" s="4" t="s">
        <v>29</v>
      </c>
      <c r="B3" s="3" t="s">
        <v>30</v>
      </c>
      <c r="C3" s="3"/>
      <c r="D3" s="3"/>
      <c r="E3" s="3"/>
      <c r="F3" s="3"/>
      <c r="G3" s="28"/>
      <c r="H3" s="28"/>
      <c r="I3" s="6"/>
      <c r="J3" s="3"/>
      <c r="K3" s="3"/>
    </row>
    <row r="4" s="19" customFormat="1" ht="40" customHeight="1" spans="1:11">
      <c r="A4" s="4" t="s">
        <v>31</v>
      </c>
      <c r="B4" s="29" t="s">
        <v>32</v>
      </c>
      <c r="C4" s="29"/>
      <c r="D4" s="3"/>
      <c r="E4" s="4" t="s">
        <v>33</v>
      </c>
      <c r="F4" s="4" t="s">
        <v>34</v>
      </c>
      <c r="G4" s="30" t="s">
        <v>35</v>
      </c>
      <c r="H4" s="28" t="s">
        <v>36</v>
      </c>
      <c r="I4" s="6" t="s">
        <v>37</v>
      </c>
      <c r="J4" s="4" t="s">
        <v>38</v>
      </c>
      <c r="K4" s="29" t="s">
        <v>39</v>
      </c>
    </row>
    <row r="5" s="19" customFormat="1" ht="30" customHeight="1" spans="1:11">
      <c r="A5" s="31"/>
      <c r="B5" s="29" t="s">
        <v>40</v>
      </c>
      <c r="C5" s="29"/>
      <c r="D5" s="3"/>
      <c r="E5" s="3">
        <f>E6+E7</f>
        <v>856.95</v>
      </c>
      <c r="F5" s="3">
        <f>F6+F7</f>
        <v>-275.29</v>
      </c>
      <c r="G5" s="28">
        <f t="shared" ref="G5:G10" si="0">F5+E5</f>
        <v>581.66</v>
      </c>
      <c r="H5" s="28">
        <f>H6+H7</f>
        <v>581.66</v>
      </c>
      <c r="I5" s="43">
        <f t="shared" ref="I5:I10" si="1">H5/G5</f>
        <v>1</v>
      </c>
      <c r="J5" s="29"/>
      <c r="K5" s="44"/>
    </row>
    <row r="6" s="19" customFormat="1" ht="30" customHeight="1" spans="1:11">
      <c r="A6" s="31"/>
      <c r="B6" s="3" t="s">
        <v>41</v>
      </c>
      <c r="C6" s="29" t="s">
        <v>40</v>
      </c>
      <c r="D6" s="3"/>
      <c r="E6" s="29">
        <v>538.75</v>
      </c>
      <c r="F6" s="29">
        <v>-45.15</v>
      </c>
      <c r="G6" s="28">
        <f t="shared" si="0"/>
        <v>493.6</v>
      </c>
      <c r="H6" s="32">
        <v>493.6</v>
      </c>
      <c r="I6" s="43">
        <f t="shared" si="1"/>
        <v>1</v>
      </c>
      <c r="J6" s="45"/>
      <c r="K6" s="44"/>
    </row>
    <row r="7" s="19" customFormat="1" ht="30" customHeight="1" spans="1:11">
      <c r="A7" s="31"/>
      <c r="B7" s="3" t="s">
        <v>42</v>
      </c>
      <c r="C7" s="29" t="s">
        <v>40</v>
      </c>
      <c r="D7" s="3"/>
      <c r="E7" s="29">
        <v>318.2</v>
      </c>
      <c r="F7" s="29">
        <v>-230.14</v>
      </c>
      <c r="G7" s="28">
        <f t="shared" si="0"/>
        <v>88.06</v>
      </c>
      <c r="H7" s="32">
        <v>88.06</v>
      </c>
      <c r="I7" s="43">
        <f t="shared" si="1"/>
        <v>1</v>
      </c>
      <c r="J7" s="45"/>
      <c r="K7" s="44"/>
    </row>
    <row r="8" s="19" customFormat="1" ht="30" customHeight="1" spans="1:11">
      <c r="A8" s="31"/>
      <c r="B8" s="3"/>
      <c r="C8" s="29" t="s">
        <v>43</v>
      </c>
      <c r="D8" s="3"/>
      <c r="E8" s="29">
        <v>316.2</v>
      </c>
      <c r="F8" s="29">
        <v>-232.55</v>
      </c>
      <c r="G8" s="28">
        <f t="shared" si="0"/>
        <v>83.65</v>
      </c>
      <c r="H8" s="32">
        <v>83.65</v>
      </c>
      <c r="I8" s="43">
        <f t="shared" si="1"/>
        <v>1</v>
      </c>
      <c r="J8" s="45"/>
      <c r="K8" s="44"/>
    </row>
    <row r="9" s="19" customFormat="1" ht="30" customHeight="1" spans="1:11">
      <c r="A9" s="31"/>
      <c r="B9" s="3"/>
      <c r="C9" s="29" t="s">
        <v>44</v>
      </c>
      <c r="D9" s="3"/>
      <c r="E9" s="29"/>
      <c r="F9" s="29">
        <v>0</v>
      </c>
      <c r="G9" s="28">
        <f t="shared" si="0"/>
        <v>0</v>
      </c>
      <c r="H9" s="32"/>
      <c r="I9" s="43"/>
      <c r="J9" s="45"/>
      <c r="K9" s="44"/>
    </row>
    <row r="10" s="19" customFormat="1" ht="30" customHeight="1" spans="1:11">
      <c r="A10" s="33"/>
      <c r="B10" s="3"/>
      <c r="C10" s="29" t="s">
        <v>45</v>
      </c>
      <c r="D10" s="3"/>
      <c r="E10" s="29">
        <v>2</v>
      </c>
      <c r="F10" s="29">
        <v>2.41</v>
      </c>
      <c r="G10" s="28">
        <f t="shared" si="0"/>
        <v>4.41</v>
      </c>
      <c r="H10" s="32">
        <v>4.41</v>
      </c>
      <c r="I10" s="43">
        <f t="shared" si="1"/>
        <v>1</v>
      </c>
      <c r="J10" s="45"/>
      <c r="K10" s="44"/>
    </row>
    <row r="11" s="19" customFormat="1" ht="126" customHeight="1" spans="1:11">
      <c r="A11" s="4" t="s">
        <v>46</v>
      </c>
      <c r="B11" s="7" t="s">
        <v>47</v>
      </c>
      <c r="C11" s="7"/>
      <c r="D11" s="7"/>
      <c r="E11" s="7"/>
      <c r="F11" s="7"/>
      <c r="G11" s="34"/>
      <c r="H11" s="34"/>
      <c r="I11" s="46"/>
      <c r="J11" s="7"/>
      <c r="K11" s="7"/>
    </row>
    <row r="12" s="19" customFormat="1" ht="32" customHeight="1" spans="1:11">
      <c r="A12" s="25" t="s">
        <v>48</v>
      </c>
      <c r="B12" s="25"/>
      <c r="C12" s="25"/>
      <c r="D12" s="26"/>
      <c r="E12" s="25"/>
      <c r="F12" s="25"/>
      <c r="G12" s="27"/>
      <c r="H12" s="27"/>
      <c r="I12" s="42"/>
      <c r="J12" s="25"/>
      <c r="K12" s="25"/>
    </row>
    <row r="13" s="19" customFormat="1" ht="15.75" customHeight="1" spans="1:11">
      <c r="A13" s="29" t="s">
        <v>49</v>
      </c>
      <c r="B13" s="29"/>
      <c r="C13" s="29"/>
      <c r="D13" s="3"/>
      <c r="E13" s="4" t="s">
        <v>50</v>
      </c>
      <c r="F13" s="3" t="s">
        <v>51</v>
      </c>
      <c r="G13" s="30" t="s">
        <v>52</v>
      </c>
      <c r="H13" s="30" t="s">
        <v>53</v>
      </c>
      <c r="I13" s="47" t="s">
        <v>54</v>
      </c>
      <c r="J13" s="48"/>
      <c r="K13" s="49"/>
    </row>
    <row r="14" s="19" customFormat="1" ht="28" customHeight="1" spans="1:11">
      <c r="A14" s="4" t="s">
        <v>55</v>
      </c>
      <c r="B14" s="29" t="s">
        <v>56</v>
      </c>
      <c r="C14" s="29"/>
      <c r="D14" s="3" t="s">
        <v>57</v>
      </c>
      <c r="E14" s="35"/>
      <c r="F14" s="3"/>
      <c r="G14" s="36"/>
      <c r="H14" s="36"/>
      <c r="I14" s="50"/>
      <c r="J14" s="51"/>
      <c r="K14" s="52"/>
    </row>
    <row r="15" s="19" customFormat="1" ht="36" customHeight="1" spans="1:11">
      <c r="A15" s="3" t="s">
        <v>58</v>
      </c>
      <c r="B15" s="29" t="s">
        <v>59</v>
      </c>
      <c r="C15" s="29"/>
      <c r="D15" s="3" t="s">
        <v>60</v>
      </c>
      <c r="E15" s="3" t="s">
        <v>61</v>
      </c>
      <c r="F15" s="3" t="s">
        <v>62</v>
      </c>
      <c r="G15" s="28" t="s">
        <v>63</v>
      </c>
      <c r="H15" s="28">
        <v>50</v>
      </c>
      <c r="I15" s="6" t="s">
        <v>26</v>
      </c>
      <c r="J15" s="3"/>
      <c r="K15" s="3"/>
    </row>
    <row r="16" s="19" customFormat="1" ht="36" customHeight="1" spans="1:11">
      <c r="A16" s="3"/>
      <c r="B16" s="29" t="s">
        <v>59</v>
      </c>
      <c r="C16" s="29"/>
      <c r="D16" s="3" t="s">
        <v>64</v>
      </c>
      <c r="E16" s="3" t="s">
        <v>61</v>
      </c>
      <c r="F16" s="3" t="s">
        <v>65</v>
      </c>
      <c r="G16" s="28" t="s">
        <v>66</v>
      </c>
      <c r="H16" s="28">
        <v>68</v>
      </c>
      <c r="I16" s="6" t="s">
        <v>26</v>
      </c>
      <c r="J16" s="3"/>
      <c r="K16" s="3"/>
    </row>
    <row r="17" s="19" customFormat="1" ht="36" customHeight="1" spans="1:11">
      <c r="A17" s="3"/>
      <c r="B17" s="29" t="s">
        <v>59</v>
      </c>
      <c r="C17" s="29"/>
      <c r="D17" s="3" t="s">
        <v>67</v>
      </c>
      <c r="E17" s="3" t="s">
        <v>61</v>
      </c>
      <c r="F17" s="3" t="s">
        <v>68</v>
      </c>
      <c r="G17" s="28" t="s">
        <v>69</v>
      </c>
      <c r="H17" s="28">
        <v>25</v>
      </c>
      <c r="I17" s="6" t="s">
        <v>26</v>
      </c>
      <c r="J17" s="3"/>
      <c r="K17" s="3"/>
    </row>
    <row r="18" s="19" customFormat="1" ht="36" customHeight="1" spans="1:11">
      <c r="A18" s="3"/>
      <c r="B18" s="29" t="s">
        <v>59</v>
      </c>
      <c r="C18" s="29"/>
      <c r="D18" s="3" t="s">
        <v>70</v>
      </c>
      <c r="E18" s="3" t="s">
        <v>61</v>
      </c>
      <c r="F18" s="3" t="s">
        <v>71</v>
      </c>
      <c r="G18" s="28" t="s">
        <v>72</v>
      </c>
      <c r="H18" s="28">
        <v>2</v>
      </c>
      <c r="I18" s="6" t="s">
        <v>26</v>
      </c>
      <c r="J18" s="3"/>
      <c r="K18" s="3"/>
    </row>
    <row r="19" s="19" customFormat="1" ht="36" customHeight="1" spans="1:11">
      <c r="A19" s="3"/>
      <c r="B19" s="29" t="s">
        <v>59</v>
      </c>
      <c r="C19" s="29"/>
      <c r="D19" s="3" t="s">
        <v>73</v>
      </c>
      <c r="E19" s="3" t="s">
        <v>61</v>
      </c>
      <c r="F19" s="3" t="s">
        <v>74</v>
      </c>
      <c r="G19" s="28" t="s">
        <v>75</v>
      </c>
      <c r="H19" s="28" t="s">
        <v>74</v>
      </c>
      <c r="I19" s="6" t="s">
        <v>26</v>
      </c>
      <c r="J19" s="3"/>
      <c r="K19" s="3"/>
    </row>
    <row r="20" s="19" customFormat="1" ht="36" customHeight="1" spans="1:11">
      <c r="A20" s="3"/>
      <c r="B20" s="29" t="s">
        <v>59</v>
      </c>
      <c r="C20" s="29"/>
      <c r="D20" s="3" t="s">
        <v>76</v>
      </c>
      <c r="E20" s="3" t="s">
        <v>61</v>
      </c>
      <c r="F20" s="3" t="s">
        <v>77</v>
      </c>
      <c r="G20" s="28" t="s">
        <v>78</v>
      </c>
      <c r="H20" s="28">
        <v>62</v>
      </c>
      <c r="I20" s="6" t="s">
        <v>26</v>
      </c>
      <c r="J20" s="3"/>
      <c r="K20" s="3"/>
    </row>
    <row r="21" s="19" customFormat="1" ht="36" customHeight="1" spans="1:11">
      <c r="A21" s="3"/>
      <c r="B21" s="29" t="s">
        <v>59</v>
      </c>
      <c r="C21" s="29"/>
      <c r="D21" s="3" t="s">
        <v>79</v>
      </c>
      <c r="E21" s="3" t="s">
        <v>61</v>
      </c>
      <c r="F21" s="3" t="s">
        <v>80</v>
      </c>
      <c r="G21" s="28" t="s">
        <v>81</v>
      </c>
      <c r="H21" s="28">
        <v>35</v>
      </c>
      <c r="I21" s="6" t="s">
        <v>26</v>
      </c>
      <c r="J21" s="3"/>
      <c r="K21" s="3"/>
    </row>
    <row r="22" s="19" customFormat="1" ht="36" customHeight="1" spans="1:11">
      <c r="A22" s="3"/>
      <c r="B22" s="29" t="s">
        <v>59</v>
      </c>
      <c r="C22" s="29"/>
      <c r="D22" s="3" t="s">
        <v>82</v>
      </c>
      <c r="E22" s="3" t="s">
        <v>83</v>
      </c>
      <c r="F22" s="3" t="s">
        <v>71</v>
      </c>
      <c r="G22" s="28" t="s">
        <v>84</v>
      </c>
      <c r="H22" s="28">
        <v>2</v>
      </c>
      <c r="I22" s="6" t="s">
        <v>26</v>
      </c>
      <c r="J22" s="3"/>
      <c r="K22" s="3"/>
    </row>
    <row r="23" s="19" customFormat="1" ht="36" customHeight="1" spans="1:11">
      <c r="A23" s="3"/>
      <c r="B23" s="29" t="s">
        <v>59</v>
      </c>
      <c r="C23" s="29"/>
      <c r="D23" s="3" t="s">
        <v>85</v>
      </c>
      <c r="E23" s="3" t="s">
        <v>83</v>
      </c>
      <c r="F23" s="3" t="s">
        <v>86</v>
      </c>
      <c r="G23" s="28" t="s">
        <v>87</v>
      </c>
      <c r="H23" s="28">
        <v>8</v>
      </c>
      <c r="I23" s="6" t="s">
        <v>26</v>
      </c>
      <c r="J23" s="3"/>
      <c r="K23" s="3"/>
    </row>
    <row r="24" s="19" customFormat="1" ht="36" customHeight="1" spans="1:11">
      <c r="A24" s="3"/>
      <c r="B24" s="29" t="s">
        <v>59</v>
      </c>
      <c r="C24" s="29"/>
      <c r="D24" s="3" t="s">
        <v>88</v>
      </c>
      <c r="E24" s="3" t="s">
        <v>61</v>
      </c>
      <c r="F24" s="3" t="s">
        <v>71</v>
      </c>
      <c r="G24" s="28" t="s">
        <v>89</v>
      </c>
      <c r="H24" s="28">
        <v>8</v>
      </c>
      <c r="I24" s="6" t="s">
        <v>26</v>
      </c>
      <c r="J24" s="3"/>
      <c r="K24" s="3"/>
    </row>
    <row r="25" s="19" customFormat="1" ht="36" customHeight="1" spans="1:11">
      <c r="A25" s="3"/>
      <c r="B25" s="29" t="s">
        <v>59</v>
      </c>
      <c r="C25" s="29"/>
      <c r="D25" s="3" t="s">
        <v>90</v>
      </c>
      <c r="E25" s="3" t="s">
        <v>83</v>
      </c>
      <c r="F25" s="3" t="s">
        <v>91</v>
      </c>
      <c r="G25" s="28" t="s">
        <v>87</v>
      </c>
      <c r="H25" s="28">
        <v>1</v>
      </c>
      <c r="I25" s="6" t="s">
        <v>26</v>
      </c>
      <c r="J25" s="3"/>
      <c r="K25" s="3"/>
    </row>
    <row r="26" s="19" customFormat="1" ht="36" customHeight="1" spans="1:11">
      <c r="A26" s="3"/>
      <c r="B26" s="29" t="s">
        <v>59</v>
      </c>
      <c r="C26" s="29"/>
      <c r="D26" s="3" t="s">
        <v>92</v>
      </c>
      <c r="E26" s="3" t="s">
        <v>83</v>
      </c>
      <c r="F26" s="3" t="s">
        <v>71</v>
      </c>
      <c r="G26" s="28" t="s">
        <v>87</v>
      </c>
      <c r="H26" s="28">
        <v>2</v>
      </c>
      <c r="I26" s="6" t="s">
        <v>26</v>
      </c>
      <c r="J26" s="3"/>
      <c r="K26" s="3"/>
    </row>
    <row r="27" s="19" customFormat="1" ht="36" customHeight="1" spans="1:11">
      <c r="A27" s="3"/>
      <c r="B27" s="29" t="s">
        <v>59</v>
      </c>
      <c r="C27" s="29"/>
      <c r="D27" s="3" t="s">
        <v>93</v>
      </c>
      <c r="E27" s="3" t="s">
        <v>83</v>
      </c>
      <c r="F27" s="3" t="s">
        <v>94</v>
      </c>
      <c r="G27" s="28" t="s">
        <v>87</v>
      </c>
      <c r="H27" s="28">
        <v>9</v>
      </c>
      <c r="I27" s="6" t="s">
        <v>26</v>
      </c>
      <c r="J27" s="3"/>
      <c r="K27" s="3"/>
    </row>
    <row r="28" s="19" customFormat="1" ht="36" customHeight="1" spans="1:11">
      <c r="A28" s="3"/>
      <c r="B28" s="29" t="s">
        <v>59</v>
      </c>
      <c r="C28" s="29"/>
      <c r="D28" s="3" t="s">
        <v>95</v>
      </c>
      <c r="E28" s="3" t="s">
        <v>83</v>
      </c>
      <c r="F28" s="3" t="s">
        <v>96</v>
      </c>
      <c r="G28" s="28" t="s">
        <v>97</v>
      </c>
      <c r="H28" s="28">
        <v>180</v>
      </c>
      <c r="I28" s="6" t="s">
        <v>26</v>
      </c>
      <c r="J28" s="3"/>
      <c r="K28" s="3"/>
    </row>
    <row r="29" s="19" customFormat="1" ht="36" customHeight="1" spans="1:11">
      <c r="A29" s="3"/>
      <c r="B29" s="29" t="s">
        <v>59</v>
      </c>
      <c r="C29" s="29"/>
      <c r="D29" s="3" t="s">
        <v>98</v>
      </c>
      <c r="E29" s="3" t="s">
        <v>61</v>
      </c>
      <c r="F29" s="3" t="s">
        <v>99</v>
      </c>
      <c r="G29" s="28" t="s">
        <v>100</v>
      </c>
      <c r="H29" s="28">
        <v>9</v>
      </c>
      <c r="I29" s="6" t="s">
        <v>26</v>
      </c>
      <c r="J29" s="3"/>
      <c r="K29" s="3"/>
    </row>
    <row r="30" s="19" customFormat="1" ht="36" customHeight="1" spans="1:11">
      <c r="A30" s="3"/>
      <c r="B30" s="29" t="s">
        <v>59</v>
      </c>
      <c r="C30" s="29"/>
      <c r="D30" s="3" t="s">
        <v>101</v>
      </c>
      <c r="E30" s="3" t="s">
        <v>61</v>
      </c>
      <c r="F30" s="3" t="s">
        <v>91</v>
      </c>
      <c r="G30" s="28" t="s">
        <v>89</v>
      </c>
      <c r="H30" s="28">
        <v>1</v>
      </c>
      <c r="I30" s="6" t="s">
        <v>26</v>
      </c>
      <c r="J30" s="3"/>
      <c r="K30" s="3"/>
    </row>
    <row r="31" s="19" customFormat="1" ht="36" customHeight="1" spans="1:11">
      <c r="A31" s="3"/>
      <c r="B31" s="29" t="s">
        <v>59</v>
      </c>
      <c r="C31" s="29"/>
      <c r="D31" s="3" t="s">
        <v>102</v>
      </c>
      <c r="E31" s="3" t="s">
        <v>61</v>
      </c>
      <c r="F31" s="3" t="s">
        <v>103</v>
      </c>
      <c r="G31" s="28" t="s">
        <v>104</v>
      </c>
      <c r="H31" s="28">
        <v>50</v>
      </c>
      <c r="I31" s="6" t="s">
        <v>26</v>
      </c>
      <c r="J31" s="3"/>
      <c r="K31" s="3"/>
    </row>
    <row r="32" s="19" customFormat="1" ht="36" customHeight="1" spans="1:11">
      <c r="A32" s="3"/>
      <c r="B32" s="29" t="s">
        <v>59</v>
      </c>
      <c r="C32" s="29"/>
      <c r="D32" s="3" t="s">
        <v>105</v>
      </c>
      <c r="E32" s="3" t="s">
        <v>61</v>
      </c>
      <c r="F32" s="3" t="s">
        <v>106</v>
      </c>
      <c r="G32" s="28" t="s">
        <v>107</v>
      </c>
      <c r="H32" s="28"/>
      <c r="I32" s="6" t="s">
        <v>26</v>
      </c>
      <c r="J32" s="3"/>
      <c r="K32" s="3"/>
    </row>
    <row r="33" s="19" customFormat="1" ht="36" customHeight="1" spans="1:11">
      <c r="A33" s="3"/>
      <c r="B33" s="29" t="s">
        <v>59</v>
      </c>
      <c r="C33" s="29"/>
      <c r="D33" s="3" t="s">
        <v>108</v>
      </c>
      <c r="E33" s="3" t="s">
        <v>61</v>
      </c>
      <c r="F33" s="3" t="s">
        <v>109</v>
      </c>
      <c r="G33" s="28" t="s">
        <v>107</v>
      </c>
      <c r="H33" s="28"/>
      <c r="I33" s="6" t="s">
        <v>26</v>
      </c>
      <c r="J33" s="3"/>
      <c r="K33" s="3"/>
    </row>
    <row r="34" s="19" customFormat="1" ht="36" customHeight="1" spans="1:11">
      <c r="A34" s="3"/>
      <c r="B34" s="29" t="s">
        <v>59</v>
      </c>
      <c r="C34" s="29"/>
      <c r="D34" s="3" t="s">
        <v>110</v>
      </c>
      <c r="E34" s="3" t="s">
        <v>61</v>
      </c>
      <c r="F34" s="3" t="s">
        <v>111</v>
      </c>
      <c r="G34" s="28" t="s">
        <v>81</v>
      </c>
      <c r="H34" s="28">
        <v>45</v>
      </c>
      <c r="I34" s="6" t="s">
        <v>26</v>
      </c>
      <c r="J34" s="3"/>
      <c r="K34" s="3"/>
    </row>
    <row r="35" s="19" customFormat="1" ht="36" customHeight="1" spans="1:11">
      <c r="A35" s="3"/>
      <c r="B35" s="29" t="s">
        <v>59</v>
      </c>
      <c r="C35" s="29"/>
      <c r="D35" s="3" t="s">
        <v>112</v>
      </c>
      <c r="E35" s="3" t="s">
        <v>61</v>
      </c>
      <c r="F35" s="3" t="s">
        <v>91</v>
      </c>
      <c r="G35" s="28" t="s">
        <v>89</v>
      </c>
      <c r="H35" s="28">
        <v>1</v>
      </c>
      <c r="I35" s="6" t="s">
        <v>26</v>
      </c>
      <c r="J35" s="3"/>
      <c r="K35" s="3"/>
    </row>
    <row r="36" s="19" customFormat="1" ht="36" customHeight="1" spans="1:11">
      <c r="A36" s="3"/>
      <c r="B36" s="29" t="s">
        <v>59</v>
      </c>
      <c r="C36" s="29"/>
      <c r="D36" s="3" t="s">
        <v>113</v>
      </c>
      <c r="E36" s="3" t="s">
        <v>61</v>
      </c>
      <c r="F36" s="3" t="s">
        <v>62</v>
      </c>
      <c r="G36" s="28" t="s">
        <v>89</v>
      </c>
      <c r="H36" s="28">
        <v>68</v>
      </c>
      <c r="I36" s="6" t="s">
        <v>26</v>
      </c>
      <c r="J36" s="3"/>
      <c r="K36" s="3"/>
    </row>
    <row r="37" s="19" customFormat="1" ht="36" customHeight="1" spans="1:11">
      <c r="A37" s="3"/>
      <c r="B37" s="29" t="s">
        <v>59</v>
      </c>
      <c r="C37" s="29"/>
      <c r="D37" s="3" t="s">
        <v>114</v>
      </c>
      <c r="E37" s="3" t="s">
        <v>61</v>
      </c>
      <c r="F37" s="3" t="s">
        <v>71</v>
      </c>
      <c r="G37" s="28" t="s">
        <v>89</v>
      </c>
      <c r="H37" s="28">
        <v>12</v>
      </c>
      <c r="I37" s="6" t="s">
        <v>26</v>
      </c>
      <c r="J37" s="3"/>
      <c r="K37" s="3"/>
    </row>
    <row r="38" s="19" customFormat="1" ht="36" customHeight="1" spans="1:11">
      <c r="A38" s="3"/>
      <c r="B38" s="29" t="s">
        <v>59</v>
      </c>
      <c r="C38" s="29"/>
      <c r="D38" s="3" t="s">
        <v>115</v>
      </c>
      <c r="E38" s="3" t="s">
        <v>61</v>
      </c>
      <c r="F38" s="3" t="s">
        <v>116</v>
      </c>
      <c r="G38" s="28" t="s">
        <v>104</v>
      </c>
      <c r="H38" s="28">
        <v>380</v>
      </c>
      <c r="I38" s="6" t="s">
        <v>26</v>
      </c>
      <c r="J38" s="3"/>
      <c r="K38" s="3"/>
    </row>
    <row r="39" s="19" customFormat="1" ht="36" customHeight="1" spans="1:11">
      <c r="A39" s="3"/>
      <c r="B39" s="29" t="s">
        <v>59</v>
      </c>
      <c r="C39" s="29"/>
      <c r="D39" s="3" t="s">
        <v>117</v>
      </c>
      <c r="E39" s="3" t="s">
        <v>61</v>
      </c>
      <c r="F39" s="3" t="s">
        <v>118</v>
      </c>
      <c r="G39" s="28" t="s">
        <v>119</v>
      </c>
      <c r="H39" s="28">
        <v>7</v>
      </c>
      <c r="I39" s="6" t="s">
        <v>26</v>
      </c>
      <c r="J39" s="3"/>
      <c r="K39" s="3"/>
    </row>
    <row r="40" s="19" customFormat="1" ht="36" customHeight="1" spans="1:11">
      <c r="A40" s="3"/>
      <c r="B40" s="29" t="s">
        <v>59</v>
      </c>
      <c r="C40" s="29"/>
      <c r="D40" s="3" t="s">
        <v>120</v>
      </c>
      <c r="E40" s="3" t="s">
        <v>83</v>
      </c>
      <c r="F40" s="3" t="s">
        <v>71</v>
      </c>
      <c r="G40" s="28" t="s">
        <v>84</v>
      </c>
      <c r="H40" s="28">
        <v>2</v>
      </c>
      <c r="I40" s="6" t="s">
        <v>26</v>
      </c>
      <c r="J40" s="3"/>
      <c r="K40" s="3"/>
    </row>
    <row r="41" s="19" customFormat="1" ht="36" customHeight="1" spans="1:11">
      <c r="A41" s="3"/>
      <c r="B41" s="29" t="s">
        <v>59</v>
      </c>
      <c r="C41" s="29"/>
      <c r="D41" s="3" t="s">
        <v>121</v>
      </c>
      <c r="E41" s="3" t="s">
        <v>61</v>
      </c>
      <c r="F41" s="3" t="s">
        <v>62</v>
      </c>
      <c r="G41" s="28" t="s">
        <v>104</v>
      </c>
      <c r="H41" s="28">
        <v>60</v>
      </c>
      <c r="I41" s="6" t="s">
        <v>26</v>
      </c>
      <c r="J41" s="3"/>
      <c r="K41" s="3"/>
    </row>
    <row r="42" s="19" customFormat="1" ht="36" customHeight="1" spans="1:11">
      <c r="A42" s="3"/>
      <c r="B42" s="29" t="s">
        <v>59</v>
      </c>
      <c r="C42" s="29"/>
      <c r="D42" s="3" t="s">
        <v>122</v>
      </c>
      <c r="E42" s="3" t="s">
        <v>61</v>
      </c>
      <c r="F42" s="3" t="s">
        <v>68</v>
      </c>
      <c r="G42" s="28" t="s">
        <v>119</v>
      </c>
      <c r="H42" s="28">
        <v>12</v>
      </c>
      <c r="I42" s="6" t="s">
        <v>26</v>
      </c>
      <c r="J42" s="3"/>
      <c r="K42" s="3"/>
    </row>
    <row r="43" s="19" customFormat="1" ht="36" customHeight="1" spans="1:11">
      <c r="A43" s="3"/>
      <c r="B43" s="29" t="s">
        <v>59</v>
      </c>
      <c r="C43" s="29"/>
      <c r="D43" s="3" t="s">
        <v>123</v>
      </c>
      <c r="E43" s="3" t="s">
        <v>61</v>
      </c>
      <c r="F43" s="3" t="s">
        <v>68</v>
      </c>
      <c r="G43" s="28" t="s">
        <v>72</v>
      </c>
      <c r="H43" s="28">
        <v>23</v>
      </c>
      <c r="I43" s="6" t="s">
        <v>26</v>
      </c>
      <c r="J43" s="3"/>
      <c r="K43" s="3"/>
    </row>
    <row r="44" s="19" customFormat="1" ht="36" customHeight="1" spans="1:11">
      <c r="A44" s="3"/>
      <c r="B44" s="29" t="s">
        <v>59</v>
      </c>
      <c r="C44" s="29"/>
      <c r="D44" s="3" t="s">
        <v>124</v>
      </c>
      <c r="E44" s="3" t="s">
        <v>61</v>
      </c>
      <c r="F44" s="3" t="s">
        <v>62</v>
      </c>
      <c r="G44" s="28" t="s">
        <v>72</v>
      </c>
      <c r="H44" s="28">
        <v>50</v>
      </c>
      <c r="I44" s="6" t="s">
        <v>26</v>
      </c>
      <c r="J44" s="3"/>
      <c r="K44" s="3"/>
    </row>
    <row r="45" s="19" customFormat="1" ht="36" customHeight="1" spans="1:11">
      <c r="A45" s="29"/>
      <c r="B45" s="29" t="s">
        <v>125</v>
      </c>
      <c r="C45" s="29"/>
      <c r="D45" s="3" t="s">
        <v>126</v>
      </c>
      <c r="E45" s="3" t="s">
        <v>127</v>
      </c>
      <c r="F45" s="3" t="s">
        <v>128</v>
      </c>
      <c r="G45" s="28" t="s">
        <v>119</v>
      </c>
      <c r="H45" s="28">
        <v>60</v>
      </c>
      <c r="I45" s="6" t="s">
        <v>26</v>
      </c>
      <c r="J45" s="3"/>
      <c r="K45" s="3"/>
    </row>
    <row r="46" s="19" customFormat="1" ht="36" customHeight="1" spans="1:11">
      <c r="A46" s="29"/>
      <c r="B46" s="29" t="s">
        <v>125</v>
      </c>
      <c r="C46" s="29"/>
      <c r="D46" s="3" t="s">
        <v>129</v>
      </c>
      <c r="E46" s="3" t="s">
        <v>61</v>
      </c>
      <c r="F46" s="3" t="s">
        <v>130</v>
      </c>
      <c r="G46" s="28" t="s">
        <v>131</v>
      </c>
      <c r="H46" s="28">
        <v>94</v>
      </c>
      <c r="I46" s="6" t="s">
        <v>26</v>
      </c>
      <c r="J46" s="3"/>
      <c r="K46" s="3"/>
    </row>
    <row r="47" s="19" customFormat="1" ht="36" customHeight="1" spans="1:11">
      <c r="A47" s="29"/>
      <c r="B47" s="29" t="s">
        <v>125</v>
      </c>
      <c r="C47" s="29"/>
      <c r="D47" s="3" t="s">
        <v>132</v>
      </c>
      <c r="E47" s="3" t="s">
        <v>61</v>
      </c>
      <c r="F47" s="3" t="s">
        <v>130</v>
      </c>
      <c r="G47" s="28" t="s">
        <v>131</v>
      </c>
      <c r="H47" s="28">
        <v>100</v>
      </c>
      <c r="I47" s="6" t="s">
        <v>26</v>
      </c>
      <c r="J47" s="3"/>
      <c r="K47" s="3"/>
    </row>
    <row r="48" s="19" customFormat="1" ht="36" customHeight="1" spans="1:11">
      <c r="A48" s="29"/>
      <c r="B48" s="29" t="s">
        <v>125</v>
      </c>
      <c r="C48" s="29"/>
      <c r="D48" s="3" t="s">
        <v>133</v>
      </c>
      <c r="E48" s="3" t="s">
        <v>61</v>
      </c>
      <c r="F48" s="3" t="s">
        <v>130</v>
      </c>
      <c r="G48" s="28" t="s">
        <v>131</v>
      </c>
      <c r="H48" s="28">
        <v>90</v>
      </c>
      <c r="I48" s="6" t="s">
        <v>26</v>
      </c>
      <c r="J48" s="3"/>
      <c r="K48" s="3"/>
    </row>
    <row r="49" s="19" customFormat="1" ht="36" customHeight="1" spans="1:11">
      <c r="A49" s="29"/>
      <c r="B49" s="29" t="s">
        <v>125</v>
      </c>
      <c r="C49" s="29"/>
      <c r="D49" s="3" t="s">
        <v>134</v>
      </c>
      <c r="E49" s="3" t="s">
        <v>61</v>
      </c>
      <c r="F49" s="3" t="s">
        <v>130</v>
      </c>
      <c r="G49" s="28" t="s">
        <v>131</v>
      </c>
      <c r="H49" s="28">
        <v>100</v>
      </c>
      <c r="I49" s="6" t="s">
        <v>26</v>
      </c>
      <c r="J49" s="3"/>
      <c r="K49" s="3"/>
    </row>
    <row r="50" s="19" customFormat="1" ht="36" customHeight="1" spans="1:11">
      <c r="A50" s="29"/>
      <c r="B50" s="29" t="s">
        <v>125</v>
      </c>
      <c r="C50" s="29"/>
      <c r="D50" s="3" t="s">
        <v>135</v>
      </c>
      <c r="E50" s="3" t="s">
        <v>83</v>
      </c>
      <c r="F50" s="3" t="s">
        <v>136</v>
      </c>
      <c r="G50" s="28" t="s">
        <v>131</v>
      </c>
      <c r="H50" s="28">
        <v>100</v>
      </c>
      <c r="I50" s="6" t="s">
        <v>26</v>
      </c>
      <c r="J50" s="3"/>
      <c r="K50" s="3"/>
    </row>
    <row r="51" s="19" customFormat="1" ht="36" customHeight="1" spans="1:11">
      <c r="A51" s="29"/>
      <c r="B51" s="29" t="s">
        <v>125</v>
      </c>
      <c r="C51" s="29"/>
      <c r="D51" s="3" t="s">
        <v>137</v>
      </c>
      <c r="E51" s="3" t="s">
        <v>61</v>
      </c>
      <c r="F51" s="3" t="s">
        <v>130</v>
      </c>
      <c r="G51" s="28" t="s">
        <v>131</v>
      </c>
      <c r="H51" s="28">
        <v>100</v>
      </c>
      <c r="I51" s="6" t="s">
        <v>26</v>
      </c>
      <c r="J51" s="3"/>
      <c r="K51" s="3"/>
    </row>
    <row r="52" s="19" customFormat="1" ht="36" customHeight="1" spans="1:11">
      <c r="A52" s="29"/>
      <c r="B52" s="29" t="s">
        <v>125</v>
      </c>
      <c r="C52" s="29"/>
      <c r="D52" s="3" t="s">
        <v>138</v>
      </c>
      <c r="E52" s="3" t="s">
        <v>61</v>
      </c>
      <c r="F52" s="3" t="s">
        <v>130</v>
      </c>
      <c r="G52" s="28" t="s">
        <v>131</v>
      </c>
      <c r="H52" s="28">
        <v>100</v>
      </c>
      <c r="I52" s="6" t="s">
        <v>26</v>
      </c>
      <c r="J52" s="3"/>
      <c r="K52" s="3"/>
    </row>
    <row r="53" s="19" customFormat="1" ht="36" customHeight="1" spans="1:11">
      <c r="A53" s="29"/>
      <c r="B53" s="29" t="s">
        <v>125</v>
      </c>
      <c r="C53" s="29"/>
      <c r="D53" s="3" t="s">
        <v>139</v>
      </c>
      <c r="E53" s="3" t="s">
        <v>61</v>
      </c>
      <c r="F53" s="3" t="s">
        <v>130</v>
      </c>
      <c r="G53" s="28" t="s">
        <v>131</v>
      </c>
      <c r="H53" s="28">
        <v>100</v>
      </c>
      <c r="I53" s="6" t="s">
        <v>26</v>
      </c>
      <c r="J53" s="3"/>
      <c r="K53" s="3"/>
    </row>
    <row r="54" s="19" customFormat="1" ht="36" customHeight="1" spans="1:11">
      <c r="A54" s="29"/>
      <c r="B54" s="29" t="s">
        <v>125</v>
      </c>
      <c r="C54" s="29"/>
      <c r="D54" s="3" t="s">
        <v>140</v>
      </c>
      <c r="E54" s="3" t="s">
        <v>61</v>
      </c>
      <c r="F54" s="3" t="s">
        <v>141</v>
      </c>
      <c r="G54" s="28" t="s">
        <v>131</v>
      </c>
      <c r="H54" s="28">
        <v>100</v>
      </c>
      <c r="I54" s="6" t="s">
        <v>26</v>
      </c>
      <c r="J54" s="3"/>
      <c r="K54" s="3"/>
    </row>
    <row r="55" s="19" customFormat="1" ht="36" customHeight="1" spans="1:11">
      <c r="A55" s="29"/>
      <c r="B55" s="29" t="s">
        <v>125</v>
      </c>
      <c r="C55" s="29"/>
      <c r="D55" s="3" t="s">
        <v>142</v>
      </c>
      <c r="E55" s="3" t="s">
        <v>83</v>
      </c>
      <c r="F55" s="3" t="s">
        <v>143</v>
      </c>
      <c r="G55" s="28" t="s">
        <v>131</v>
      </c>
      <c r="H55" s="28" t="s">
        <v>144</v>
      </c>
      <c r="I55" s="6" t="s">
        <v>26</v>
      </c>
      <c r="J55" s="3"/>
      <c r="K55" s="3"/>
    </row>
    <row r="56" s="19" customFormat="1" ht="36" customHeight="1" spans="1:11">
      <c r="A56" s="29"/>
      <c r="B56" s="29" t="s">
        <v>125</v>
      </c>
      <c r="C56" s="29"/>
      <c r="D56" s="3" t="s">
        <v>145</v>
      </c>
      <c r="E56" s="3" t="s">
        <v>61</v>
      </c>
      <c r="F56" s="3" t="s">
        <v>130</v>
      </c>
      <c r="G56" s="28" t="s">
        <v>131</v>
      </c>
      <c r="H56" s="28">
        <v>97</v>
      </c>
      <c r="I56" s="6" t="s">
        <v>26</v>
      </c>
      <c r="J56" s="3"/>
      <c r="K56" s="3"/>
    </row>
    <row r="57" s="19" customFormat="1" ht="36" customHeight="1" spans="1:11">
      <c r="A57" s="29"/>
      <c r="B57" s="29" t="s">
        <v>125</v>
      </c>
      <c r="C57" s="29"/>
      <c r="D57" s="3" t="s">
        <v>146</v>
      </c>
      <c r="E57" s="3" t="s">
        <v>61</v>
      </c>
      <c r="F57" s="3" t="s">
        <v>130</v>
      </c>
      <c r="G57" s="28" t="s">
        <v>131</v>
      </c>
      <c r="H57" s="28">
        <v>90</v>
      </c>
      <c r="I57" s="6" t="s">
        <v>26</v>
      </c>
      <c r="J57" s="3"/>
      <c r="K57" s="3"/>
    </row>
    <row r="58" s="19" customFormat="1" ht="36" customHeight="1" spans="1:11">
      <c r="A58" s="29"/>
      <c r="B58" s="29" t="s">
        <v>125</v>
      </c>
      <c r="C58" s="29"/>
      <c r="D58" s="3" t="s">
        <v>147</v>
      </c>
      <c r="E58" s="3" t="s">
        <v>61</v>
      </c>
      <c r="F58" s="3" t="s">
        <v>130</v>
      </c>
      <c r="G58" s="28" t="s">
        <v>131</v>
      </c>
      <c r="H58" s="28">
        <v>100</v>
      </c>
      <c r="I58" s="6" t="s">
        <v>26</v>
      </c>
      <c r="J58" s="3"/>
      <c r="K58" s="3"/>
    </row>
    <row r="59" s="19" customFormat="1" ht="36" customHeight="1" spans="1:11">
      <c r="A59" s="29"/>
      <c r="B59" s="29" t="s">
        <v>148</v>
      </c>
      <c r="C59" s="29"/>
      <c r="D59" s="3" t="s">
        <v>149</v>
      </c>
      <c r="E59" s="3" t="s">
        <v>61</v>
      </c>
      <c r="F59" s="37">
        <v>45627</v>
      </c>
      <c r="G59" s="28" t="s">
        <v>150</v>
      </c>
      <c r="H59" s="37">
        <v>45627</v>
      </c>
      <c r="I59" s="6" t="s">
        <v>26</v>
      </c>
      <c r="J59" s="3"/>
      <c r="K59" s="3"/>
    </row>
    <row r="60" s="19" customFormat="1" ht="36" customHeight="1" spans="1:11">
      <c r="A60" s="29"/>
      <c r="B60" s="29" t="s">
        <v>148</v>
      </c>
      <c r="C60" s="29"/>
      <c r="D60" s="3" t="s">
        <v>151</v>
      </c>
      <c r="E60" s="3" t="s">
        <v>61</v>
      </c>
      <c r="F60" s="3" t="s">
        <v>141</v>
      </c>
      <c r="G60" s="28" t="s">
        <v>131</v>
      </c>
      <c r="H60" s="28">
        <v>100</v>
      </c>
      <c r="I60" s="6" t="s">
        <v>26</v>
      </c>
      <c r="J60" s="3"/>
      <c r="K60" s="3"/>
    </row>
    <row r="61" s="19" customFormat="1" ht="58" customHeight="1" spans="1:11">
      <c r="A61" s="29"/>
      <c r="B61" s="29" t="s">
        <v>152</v>
      </c>
      <c r="C61" s="29"/>
      <c r="D61" s="3" t="s">
        <v>153</v>
      </c>
      <c r="E61" s="3" t="s">
        <v>83</v>
      </c>
      <c r="F61" s="3">
        <v>318.2</v>
      </c>
      <c r="G61" s="28" t="s">
        <v>154</v>
      </c>
      <c r="H61" s="28">
        <v>83.65</v>
      </c>
      <c r="I61" s="46" t="s">
        <v>155</v>
      </c>
      <c r="J61" s="7"/>
      <c r="K61" s="7"/>
    </row>
    <row r="62" s="19" customFormat="1" ht="36" customHeight="1" spans="1:11">
      <c r="A62" s="29" t="s">
        <v>156</v>
      </c>
      <c r="B62" s="38" t="s">
        <v>157</v>
      </c>
      <c r="C62" s="39"/>
      <c r="D62" s="3" t="s">
        <v>158</v>
      </c>
      <c r="E62" s="13" t="s">
        <v>61</v>
      </c>
      <c r="F62" s="29" t="s">
        <v>159</v>
      </c>
      <c r="G62" s="40" t="s">
        <v>131</v>
      </c>
      <c r="H62" s="40" t="s">
        <v>159</v>
      </c>
      <c r="I62" s="6" t="s">
        <v>26</v>
      </c>
      <c r="J62" s="3"/>
      <c r="K62" s="3"/>
    </row>
    <row r="63" s="19" customFormat="1" ht="36" customHeight="1" spans="1:11">
      <c r="A63" s="29"/>
      <c r="B63" s="38" t="s">
        <v>157</v>
      </c>
      <c r="C63" s="39"/>
      <c r="D63" s="3" t="s">
        <v>160</v>
      </c>
      <c r="E63" s="13" t="s">
        <v>83</v>
      </c>
      <c r="F63" s="29" t="s">
        <v>161</v>
      </c>
      <c r="G63" s="40" t="s">
        <v>131</v>
      </c>
      <c r="H63" s="40" t="s">
        <v>161</v>
      </c>
      <c r="I63" s="6" t="s">
        <v>26</v>
      </c>
      <c r="J63" s="3"/>
      <c r="K63" s="3"/>
    </row>
    <row r="64" s="19" customFormat="1" ht="36" customHeight="1" spans="1:11">
      <c r="A64" s="29"/>
      <c r="B64" s="38" t="s">
        <v>157</v>
      </c>
      <c r="C64" s="39"/>
      <c r="D64" s="3" t="s">
        <v>162</v>
      </c>
      <c r="E64" s="13" t="s">
        <v>83</v>
      </c>
      <c r="F64" s="29" t="s">
        <v>161</v>
      </c>
      <c r="G64" s="40" t="s">
        <v>131</v>
      </c>
      <c r="H64" s="40" t="s">
        <v>161</v>
      </c>
      <c r="I64" s="6" t="s">
        <v>26</v>
      </c>
      <c r="J64" s="3"/>
      <c r="K64" s="3"/>
    </row>
    <row r="65" s="19" customFormat="1" ht="36" customHeight="1" spans="1:11">
      <c r="A65" s="29"/>
      <c r="B65" s="38" t="s">
        <v>157</v>
      </c>
      <c r="C65" s="39"/>
      <c r="D65" s="3" t="s">
        <v>163</v>
      </c>
      <c r="E65" s="13" t="s">
        <v>83</v>
      </c>
      <c r="F65" s="29" t="s">
        <v>164</v>
      </c>
      <c r="G65" s="40" t="s">
        <v>131</v>
      </c>
      <c r="H65" s="40" t="s">
        <v>164</v>
      </c>
      <c r="I65" s="6" t="s">
        <v>26</v>
      </c>
      <c r="J65" s="3"/>
      <c r="K65" s="3"/>
    </row>
    <row r="66" s="19" customFormat="1" ht="36" customHeight="1" spans="1:11">
      <c r="A66" s="29"/>
      <c r="B66" s="38" t="s">
        <v>157</v>
      </c>
      <c r="C66" s="39"/>
      <c r="D66" s="3" t="s">
        <v>165</v>
      </c>
      <c r="E66" s="13" t="s">
        <v>83</v>
      </c>
      <c r="F66" s="29" t="s">
        <v>161</v>
      </c>
      <c r="G66" s="40" t="s">
        <v>131</v>
      </c>
      <c r="H66" s="40" t="s">
        <v>161</v>
      </c>
      <c r="I66" s="6" t="s">
        <v>26</v>
      </c>
      <c r="J66" s="3"/>
      <c r="K66" s="3"/>
    </row>
    <row r="67" s="19" customFormat="1" ht="36" customHeight="1" spans="1:11">
      <c r="A67" s="29"/>
      <c r="B67" s="38" t="s">
        <v>157</v>
      </c>
      <c r="C67" s="39"/>
      <c r="D67" s="3" t="s">
        <v>166</v>
      </c>
      <c r="E67" s="13" t="s">
        <v>61</v>
      </c>
      <c r="F67" s="29" t="s">
        <v>77</v>
      </c>
      <c r="G67" s="40" t="s">
        <v>131</v>
      </c>
      <c r="H67" s="40">
        <v>81</v>
      </c>
      <c r="I67" s="6" t="s">
        <v>26</v>
      </c>
      <c r="J67" s="3"/>
      <c r="K67" s="3"/>
    </row>
    <row r="68" s="19" customFormat="1" ht="36" customHeight="1" spans="1:11">
      <c r="A68" s="29"/>
      <c r="B68" s="38" t="s">
        <v>167</v>
      </c>
      <c r="C68" s="39"/>
      <c r="D68" s="3" t="s">
        <v>168</v>
      </c>
      <c r="E68" s="13" t="s">
        <v>83</v>
      </c>
      <c r="F68" s="29" t="s">
        <v>169</v>
      </c>
      <c r="G68" s="40" t="s">
        <v>131</v>
      </c>
      <c r="H68" s="40" t="s">
        <v>169</v>
      </c>
      <c r="I68" s="6" t="s">
        <v>26</v>
      </c>
      <c r="J68" s="3"/>
      <c r="K68" s="3"/>
    </row>
    <row r="69" s="19" customFormat="1" ht="36" customHeight="1" spans="1:11">
      <c r="A69" s="29"/>
      <c r="B69" s="38" t="s">
        <v>167</v>
      </c>
      <c r="C69" s="39"/>
      <c r="D69" s="3" t="s">
        <v>170</v>
      </c>
      <c r="E69" s="13" t="s">
        <v>83</v>
      </c>
      <c r="F69" s="29" t="s">
        <v>161</v>
      </c>
      <c r="G69" s="40" t="s">
        <v>131</v>
      </c>
      <c r="H69" s="40" t="s">
        <v>161</v>
      </c>
      <c r="I69" s="6" t="s">
        <v>26</v>
      </c>
      <c r="J69" s="3"/>
      <c r="K69" s="3"/>
    </row>
    <row r="70" s="19" customFormat="1" ht="36" customHeight="1" spans="1:11">
      <c r="A70" s="29"/>
      <c r="B70" s="38" t="s">
        <v>167</v>
      </c>
      <c r="C70" s="39"/>
      <c r="D70" s="3" t="s">
        <v>171</v>
      </c>
      <c r="E70" s="13" t="s">
        <v>83</v>
      </c>
      <c r="F70" s="29" t="s">
        <v>169</v>
      </c>
      <c r="G70" s="40" t="s">
        <v>131</v>
      </c>
      <c r="H70" s="40" t="s">
        <v>169</v>
      </c>
      <c r="I70" s="6" t="s">
        <v>26</v>
      </c>
      <c r="J70" s="3"/>
      <c r="K70" s="3"/>
    </row>
    <row r="71" s="19" customFormat="1" ht="36" customHeight="1" spans="1:11">
      <c r="A71" s="29"/>
      <c r="B71" s="38" t="s">
        <v>167</v>
      </c>
      <c r="C71" s="39"/>
      <c r="D71" s="3" t="s">
        <v>172</v>
      </c>
      <c r="E71" s="13" t="s">
        <v>83</v>
      </c>
      <c r="F71" s="29" t="s">
        <v>169</v>
      </c>
      <c r="G71" s="40" t="s">
        <v>131</v>
      </c>
      <c r="H71" s="40" t="s">
        <v>169</v>
      </c>
      <c r="I71" s="6" t="s">
        <v>26</v>
      </c>
      <c r="J71" s="3"/>
      <c r="K71" s="3"/>
    </row>
    <row r="72" s="19" customFormat="1" ht="36" customHeight="1" spans="1:11">
      <c r="A72" s="4" t="s">
        <v>173</v>
      </c>
      <c r="B72" s="38" t="s">
        <v>174</v>
      </c>
      <c r="C72" s="39"/>
      <c r="D72" s="3" t="s">
        <v>175</v>
      </c>
      <c r="E72" s="13" t="s">
        <v>61</v>
      </c>
      <c r="F72" s="29" t="s">
        <v>141</v>
      </c>
      <c r="G72" s="40" t="s">
        <v>131</v>
      </c>
      <c r="H72" s="40">
        <v>100</v>
      </c>
      <c r="I72" s="6" t="s">
        <v>26</v>
      </c>
      <c r="J72" s="3"/>
      <c r="K72" s="3"/>
    </row>
    <row r="73" s="19" customFormat="1" ht="36" customHeight="1" spans="1:11">
      <c r="A73" s="31"/>
      <c r="B73" s="38" t="s">
        <v>174</v>
      </c>
      <c r="C73" s="39"/>
      <c r="D73" s="3" t="s">
        <v>176</v>
      </c>
      <c r="E73" s="13" t="s">
        <v>61</v>
      </c>
      <c r="F73" s="29" t="s">
        <v>130</v>
      </c>
      <c r="G73" s="40" t="s">
        <v>131</v>
      </c>
      <c r="H73" s="40">
        <v>100</v>
      </c>
      <c r="I73" s="6" t="s">
        <v>26</v>
      </c>
      <c r="J73" s="3"/>
      <c r="K73" s="3"/>
    </row>
    <row r="74" s="19" customFormat="1" ht="36" customHeight="1" spans="1:11">
      <c r="A74" s="31"/>
      <c r="B74" s="38" t="s">
        <v>174</v>
      </c>
      <c r="C74" s="39"/>
      <c r="D74" s="3" t="s">
        <v>177</v>
      </c>
      <c r="E74" s="13" t="s">
        <v>61</v>
      </c>
      <c r="F74" s="29" t="s">
        <v>141</v>
      </c>
      <c r="G74" s="40" t="s">
        <v>131</v>
      </c>
      <c r="H74" s="40">
        <v>100</v>
      </c>
      <c r="I74" s="6" t="s">
        <v>26</v>
      </c>
      <c r="J74" s="3"/>
      <c r="K74" s="3"/>
    </row>
    <row r="75" s="19" customFormat="1" ht="36" customHeight="1" spans="1:11">
      <c r="A75" s="31"/>
      <c r="B75" s="38" t="s">
        <v>174</v>
      </c>
      <c r="C75" s="39"/>
      <c r="D75" s="3" t="s">
        <v>178</v>
      </c>
      <c r="E75" s="13" t="s">
        <v>61</v>
      </c>
      <c r="F75" s="29" t="s">
        <v>130</v>
      </c>
      <c r="G75" s="40" t="s">
        <v>131</v>
      </c>
      <c r="H75" s="40" t="s">
        <v>130</v>
      </c>
      <c r="I75" s="6" t="s">
        <v>26</v>
      </c>
      <c r="J75" s="3"/>
      <c r="K75" s="3"/>
    </row>
    <row r="76" s="19" customFormat="1" ht="36" customHeight="1" spans="1:11">
      <c r="A76" s="33"/>
      <c r="B76" s="38" t="s">
        <v>174</v>
      </c>
      <c r="C76" s="39"/>
      <c r="D76" s="3" t="s">
        <v>179</v>
      </c>
      <c r="E76" s="13" t="s">
        <v>61</v>
      </c>
      <c r="F76" s="29" t="s">
        <v>130</v>
      </c>
      <c r="G76" s="40" t="s">
        <v>131</v>
      </c>
      <c r="H76" s="40" t="s">
        <v>130</v>
      </c>
      <c r="I76" s="6" t="s">
        <v>26</v>
      </c>
      <c r="J76" s="3"/>
      <c r="K76" s="3"/>
    </row>
    <row r="77" s="19" customFormat="1" ht="62" customHeight="1" spans="1:11">
      <c r="A77" s="3" t="s">
        <v>180</v>
      </c>
      <c r="B77" s="3" t="s">
        <v>26</v>
      </c>
      <c r="C77" s="3"/>
      <c r="D77" s="3"/>
      <c r="E77" s="3"/>
      <c r="F77" s="3"/>
      <c r="G77" s="28"/>
      <c r="H77" s="28"/>
      <c r="I77" s="6"/>
      <c r="J77" s="3"/>
      <c r="K77" s="3"/>
    </row>
    <row r="78" s="19" customFormat="1" spans="1:11">
      <c r="A78" s="53" t="s">
        <v>181</v>
      </c>
      <c r="B78" s="54"/>
      <c r="C78" s="54"/>
      <c r="D78" s="53"/>
      <c r="E78" s="54"/>
      <c r="F78" s="54"/>
      <c r="G78" s="55"/>
      <c r="H78" s="55"/>
      <c r="I78" s="56"/>
      <c r="J78" s="54"/>
      <c r="K78" s="54"/>
    </row>
    <row r="79" s="19" customFormat="1" spans="1:11">
      <c r="A79" s="54"/>
      <c r="B79" s="54"/>
      <c r="C79" s="54"/>
      <c r="D79" s="53"/>
      <c r="E79" s="54"/>
      <c r="F79" s="54"/>
      <c r="G79" s="55"/>
      <c r="H79" s="55"/>
      <c r="I79" s="56"/>
      <c r="J79" s="54"/>
      <c r="K79" s="54"/>
    </row>
  </sheetData>
  <mergeCells count="151">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C66"/>
    <mergeCell ref="I66:K66"/>
    <mergeCell ref="B67:C67"/>
    <mergeCell ref="I67:K67"/>
    <mergeCell ref="B68:C68"/>
    <mergeCell ref="I68:K68"/>
    <mergeCell ref="B69:C69"/>
    <mergeCell ref="I69:K69"/>
    <mergeCell ref="B70:C70"/>
    <mergeCell ref="I70:K70"/>
    <mergeCell ref="B71:C71"/>
    <mergeCell ref="I71:K71"/>
    <mergeCell ref="B72:C72"/>
    <mergeCell ref="I72:K72"/>
    <mergeCell ref="B73:C73"/>
    <mergeCell ref="I73:K73"/>
    <mergeCell ref="B74:C74"/>
    <mergeCell ref="I74:K74"/>
    <mergeCell ref="B75:C75"/>
    <mergeCell ref="I75:K75"/>
    <mergeCell ref="B76:C76"/>
    <mergeCell ref="I76:K76"/>
    <mergeCell ref="B77:K77"/>
    <mergeCell ref="A4:A10"/>
    <mergeCell ref="A15:A61"/>
    <mergeCell ref="A62:A71"/>
    <mergeCell ref="A72:A76"/>
    <mergeCell ref="B7:B10"/>
    <mergeCell ref="E13:E14"/>
    <mergeCell ref="F13:F14"/>
    <mergeCell ref="G13:G14"/>
    <mergeCell ref="H13:H14"/>
    <mergeCell ref="K5:K10"/>
    <mergeCell ref="I13:K14"/>
    <mergeCell ref="A78:K7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4" workbookViewId="0">
      <selection activeCell="F19" sqref="F19"/>
    </sheetView>
  </sheetViews>
  <sheetFormatPr defaultColWidth="9" defaultRowHeight="14.25"/>
  <cols>
    <col min="1" max="1" width="11.5" customWidth="1"/>
    <col min="2" max="2" width="21.2583333333333" customWidth="1"/>
    <col min="3" max="3" width="34" customWidth="1"/>
    <col min="5" max="5" width="18.375" customWidth="1"/>
    <col min="6" max="6" width="19.625" customWidth="1"/>
    <col min="7" max="7" width="10.7583333333333" customWidth="1"/>
    <col min="10" max="10" width="30.875" customWidth="1"/>
  </cols>
  <sheetData>
    <row r="1" ht="27" spans="1:10">
      <c r="A1" s="2" t="s">
        <v>182</v>
      </c>
      <c r="B1" s="2"/>
      <c r="C1" s="2"/>
      <c r="D1" s="2"/>
      <c r="E1" s="2"/>
      <c r="F1" s="2"/>
      <c r="G1" s="2"/>
      <c r="H1" s="2"/>
      <c r="I1" s="2"/>
      <c r="J1" s="2"/>
    </row>
    <row r="2" ht="26" customHeight="1" spans="1:10">
      <c r="A2" s="3" t="s">
        <v>183</v>
      </c>
      <c r="B2" s="3" t="s">
        <v>184</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10</v>
      </c>
      <c r="D5" s="3">
        <v>1.18</v>
      </c>
      <c r="E5" s="3">
        <v>1.18</v>
      </c>
      <c r="F5" s="3">
        <v>10</v>
      </c>
      <c r="G5" s="3"/>
      <c r="H5" s="6">
        <f>E5/D5</f>
        <v>1</v>
      </c>
      <c r="I5" s="3">
        <v>10</v>
      </c>
      <c r="J5" s="3"/>
    </row>
    <row r="6" ht="31" customHeight="1" spans="1:10">
      <c r="A6" s="3"/>
      <c r="B6" s="7" t="s">
        <v>43</v>
      </c>
      <c r="C6" s="3">
        <v>10</v>
      </c>
      <c r="D6" s="3">
        <v>1.18</v>
      </c>
      <c r="E6" s="3">
        <v>1.18</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199</v>
      </c>
      <c r="C10" s="9"/>
      <c r="D10" s="9"/>
      <c r="E10" s="9"/>
      <c r="F10" s="9"/>
      <c r="G10" s="8" t="s">
        <v>200</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60</v>
      </c>
      <c r="D13" s="3" t="s">
        <v>61</v>
      </c>
      <c r="E13" s="3" t="s">
        <v>62</v>
      </c>
      <c r="F13" s="8" t="s">
        <v>63</v>
      </c>
      <c r="G13" s="8">
        <v>50</v>
      </c>
      <c r="H13" s="8">
        <v>5</v>
      </c>
      <c r="I13" s="8">
        <v>5</v>
      </c>
      <c r="J13" s="8" t="s">
        <v>26</v>
      </c>
    </row>
    <row r="14" ht="31" customHeight="1" spans="1:10">
      <c r="A14" s="3"/>
      <c r="B14" s="3" t="s">
        <v>59</v>
      </c>
      <c r="C14" s="3" t="s">
        <v>64</v>
      </c>
      <c r="D14" s="3" t="s">
        <v>61</v>
      </c>
      <c r="E14" s="3" t="s">
        <v>65</v>
      </c>
      <c r="F14" s="8" t="s">
        <v>66</v>
      </c>
      <c r="G14" s="8">
        <v>68</v>
      </c>
      <c r="H14" s="8">
        <v>5</v>
      </c>
      <c r="I14" s="8">
        <v>5</v>
      </c>
      <c r="J14" s="8" t="s">
        <v>26</v>
      </c>
    </row>
    <row r="15" ht="31" customHeight="1" spans="1:10">
      <c r="A15" s="3"/>
      <c r="B15" s="3" t="s">
        <v>59</v>
      </c>
      <c r="C15" s="3" t="s">
        <v>67</v>
      </c>
      <c r="D15" s="3" t="s">
        <v>61</v>
      </c>
      <c r="E15" s="3" t="s">
        <v>68</v>
      </c>
      <c r="F15" s="8" t="s">
        <v>69</v>
      </c>
      <c r="G15" s="8">
        <v>25</v>
      </c>
      <c r="H15" s="8">
        <v>5</v>
      </c>
      <c r="I15" s="8">
        <v>5</v>
      </c>
      <c r="J15" s="8" t="s">
        <v>26</v>
      </c>
    </row>
    <row r="16" ht="31" customHeight="1" spans="1:10">
      <c r="A16" s="3"/>
      <c r="B16" s="3" t="s">
        <v>59</v>
      </c>
      <c r="C16" s="3" t="s">
        <v>70</v>
      </c>
      <c r="D16" s="3" t="s">
        <v>61</v>
      </c>
      <c r="E16" s="3" t="s">
        <v>71</v>
      </c>
      <c r="F16" s="8" t="s">
        <v>72</v>
      </c>
      <c r="G16" s="8">
        <v>2</v>
      </c>
      <c r="H16" s="8">
        <v>10</v>
      </c>
      <c r="I16" s="8">
        <v>10</v>
      </c>
      <c r="J16" s="8" t="s">
        <v>26</v>
      </c>
    </row>
    <row r="17" ht="31" customHeight="1" spans="1:10">
      <c r="A17" s="3"/>
      <c r="B17" s="3" t="s">
        <v>125</v>
      </c>
      <c r="C17" s="3" t="s">
        <v>126</v>
      </c>
      <c r="D17" s="3" t="s">
        <v>203</v>
      </c>
      <c r="E17" s="3" t="s">
        <v>128</v>
      </c>
      <c r="F17" s="8" t="s">
        <v>119</v>
      </c>
      <c r="G17" s="8">
        <v>60</v>
      </c>
      <c r="H17" s="8">
        <v>5</v>
      </c>
      <c r="I17" s="8">
        <v>5</v>
      </c>
      <c r="J17" s="8" t="s">
        <v>26</v>
      </c>
    </row>
    <row r="18" ht="31" customHeight="1" spans="1:10">
      <c r="A18" s="3"/>
      <c r="B18" s="3" t="s">
        <v>125</v>
      </c>
      <c r="C18" s="3" t="s">
        <v>129</v>
      </c>
      <c r="D18" s="3" t="s">
        <v>61</v>
      </c>
      <c r="E18" s="3" t="s">
        <v>130</v>
      </c>
      <c r="F18" s="8" t="s">
        <v>131</v>
      </c>
      <c r="G18" s="8">
        <v>94</v>
      </c>
      <c r="H18" s="8">
        <v>5</v>
      </c>
      <c r="I18" s="8">
        <v>5</v>
      </c>
      <c r="J18" s="8" t="s">
        <v>26</v>
      </c>
    </row>
    <row r="19" ht="31" customHeight="1" spans="1:10">
      <c r="A19" s="3"/>
      <c r="B19" s="3" t="s">
        <v>148</v>
      </c>
      <c r="C19" s="3" t="s">
        <v>151</v>
      </c>
      <c r="D19" s="3" t="s">
        <v>61</v>
      </c>
      <c r="E19" s="11" t="s">
        <v>141</v>
      </c>
      <c r="F19" s="8" t="s">
        <v>131</v>
      </c>
      <c r="G19" s="12">
        <v>100</v>
      </c>
      <c r="H19" s="8">
        <v>5</v>
      </c>
      <c r="I19" s="8">
        <v>5</v>
      </c>
      <c r="J19" s="8" t="s">
        <v>26</v>
      </c>
    </row>
    <row r="20" ht="31" customHeight="1" spans="1:10">
      <c r="A20" s="3"/>
      <c r="B20" s="3" t="s">
        <v>152</v>
      </c>
      <c r="C20" s="3" t="s">
        <v>153</v>
      </c>
      <c r="D20" s="3" t="s">
        <v>83</v>
      </c>
      <c r="E20" s="3" t="s">
        <v>68</v>
      </c>
      <c r="F20" s="8" t="s">
        <v>154</v>
      </c>
      <c r="G20" s="8">
        <v>1.18</v>
      </c>
      <c r="H20" s="8">
        <v>10</v>
      </c>
      <c r="I20" s="8">
        <v>1</v>
      </c>
      <c r="J20" s="8" t="s">
        <v>204</v>
      </c>
    </row>
    <row r="21" ht="31" customHeight="1" spans="1:10">
      <c r="A21" s="3" t="s">
        <v>156</v>
      </c>
      <c r="B21" s="3" t="s">
        <v>157</v>
      </c>
      <c r="C21" s="3" t="s">
        <v>158</v>
      </c>
      <c r="D21" s="13" t="s">
        <v>61</v>
      </c>
      <c r="E21" s="3" t="s">
        <v>159</v>
      </c>
      <c r="F21" s="8" t="s">
        <v>131</v>
      </c>
      <c r="G21" s="8" t="s">
        <v>164</v>
      </c>
      <c r="H21" s="8">
        <v>30</v>
      </c>
      <c r="I21" s="8">
        <v>25</v>
      </c>
      <c r="J21" s="8" t="s">
        <v>26</v>
      </c>
    </row>
    <row r="22" ht="41" customHeight="1" spans="1:10">
      <c r="A22" s="3" t="s">
        <v>173</v>
      </c>
      <c r="B22" s="4" t="s">
        <v>174</v>
      </c>
      <c r="C22" s="3" t="s">
        <v>179</v>
      </c>
      <c r="D22" s="13" t="s">
        <v>61</v>
      </c>
      <c r="E22" s="3" t="s">
        <v>130</v>
      </c>
      <c r="F22" s="3" t="s">
        <v>131</v>
      </c>
      <c r="G22" s="3" t="s">
        <v>130</v>
      </c>
      <c r="H22" s="3">
        <v>10</v>
      </c>
      <c r="I22" s="3">
        <v>10</v>
      </c>
      <c r="J22" s="3" t="s">
        <v>26</v>
      </c>
    </row>
    <row r="23" ht="31" customHeight="1" spans="1:10">
      <c r="A23" s="3" t="s">
        <v>205</v>
      </c>
      <c r="B23" s="3"/>
      <c r="C23" s="5" t="s">
        <v>26</v>
      </c>
      <c r="D23" s="5"/>
      <c r="E23" s="5"/>
      <c r="F23" s="5"/>
      <c r="G23" s="5"/>
      <c r="H23" s="5"/>
      <c r="I23" s="5"/>
      <c r="J23" s="5"/>
    </row>
    <row r="24" ht="24" customHeight="1" spans="1:10">
      <c r="A24" s="3" t="s">
        <v>206</v>
      </c>
      <c r="B24" s="3">
        <v>100</v>
      </c>
      <c r="C24" s="3"/>
      <c r="D24" s="3"/>
      <c r="E24" s="3"/>
      <c r="F24" s="3"/>
      <c r="G24" s="3"/>
      <c r="H24" s="3"/>
      <c r="I24" s="3">
        <f>SUM(I5,I13:I22)</f>
        <v>86</v>
      </c>
      <c r="J24" s="3" t="s">
        <v>207</v>
      </c>
    </row>
    <row r="25" spans="1:10">
      <c r="A25" s="14" t="s">
        <v>208</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20"/>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6" workbookViewId="0">
      <selection activeCell="C21" sqref="C21:J21"/>
    </sheetView>
  </sheetViews>
  <sheetFormatPr defaultColWidth="9" defaultRowHeight="14.25"/>
  <cols>
    <col min="1" max="1" width="11.5" customWidth="1"/>
    <col min="2" max="2" width="21.2583333333333" customWidth="1"/>
    <col min="3" max="3" width="27.125" customWidth="1"/>
    <col min="5" max="5" width="22" customWidth="1"/>
    <col min="7" max="7" width="10.7583333333333" customWidth="1"/>
    <col min="10" max="10" width="28.5" style="16" customWidth="1"/>
  </cols>
  <sheetData>
    <row r="1" ht="27" spans="1:10">
      <c r="A1" s="2" t="s">
        <v>182</v>
      </c>
      <c r="B1" s="2"/>
      <c r="C1" s="2"/>
      <c r="D1" s="2"/>
      <c r="E1" s="2"/>
      <c r="F1" s="2"/>
      <c r="G1" s="2"/>
      <c r="H1" s="2"/>
      <c r="I1" s="2"/>
      <c r="J1" s="17"/>
    </row>
    <row r="2" ht="26" customHeight="1" spans="1:10">
      <c r="A2" s="3" t="s">
        <v>183</v>
      </c>
      <c r="B2" s="3" t="s">
        <v>209</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20</v>
      </c>
      <c r="D5" s="3">
        <v>5.09</v>
      </c>
      <c r="E5" s="3">
        <v>5.09</v>
      </c>
      <c r="F5" s="3">
        <v>10</v>
      </c>
      <c r="G5" s="3"/>
      <c r="H5" s="6">
        <f>E5/D5</f>
        <v>1</v>
      </c>
      <c r="I5" s="3">
        <v>10</v>
      </c>
      <c r="J5" s="3"/>
    </row>
    <row r="6" ht="31" customHeight="1" spans="1:10">
      <c r="A6" s="3"/>
      <c r="B6" s="7" t="s">
        <v>43</v>
      </c>
      <c r="C6" s="3">
        <v>20</v>
      </c>
      <c r="D6" s="3">
        <v>5.09</v>
      </c>
      <c r="E6" s="3">
        <v>5.09</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210</v>
      </c>
      <c r="C10" s="9"/>
      <c r="D10" s="9"/>
      <c r="E10" s="9"/>
      <c r="F10" s="9"/>
      <c r="G10" s="8" t="s">
        <v>211</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73</v>
      </c>
      <c r="D13" s="3" t="s">
        <v>61</v>
      </c>
      <c r="E13" s="3" t="s">
        <v>74</v>
      </c>
      <c r="F13" s="8" t="s">
        <v>75</v>
      </c>
      <c r="G13" s="8" t="s">
        <v>74</v>
      </c>
      <c r="H13" s="8">
        <v>20</v>
      </c>
      <c r="I13" s="8">
        <v>20</v>
      </c>
      <c r="J13" s="8" t="s">
        <v>26</v>
      </c>
    </row>
    <row r="14" ht="31" customHeight="1" spans="1:10">
      <c r="A14" s="3"/>
      <c r="B14" s="3" t="s">
        <v>59</v>
      </c>
      <c r="C14" s="3" t="s">
        <v>76</v>
      </c>
      <c r="D14" s="3" t="s">
        <v>61</v>
      </c>
      <c r="E14" s="3" t="s">
        <v>77</v>
      </c>
      <c r="F14" s="8" t="s">
        <v>78</v>
      </c>
      <c r="G14" s="8">
        <v>62</v>
      </c>
      <c r="H14" s="8">
        <v>10</v>
      </c>
      <c r="I14" s="8">
        <v>10</v>
      </c>
      <c r="J14" s="8" t="s">
        <v>26</v>
      </c>
    </row>
    <row r="15" ht="31" customHeight="1" spans="1:10">
      <c r="A15" s="3"/>
      <c r="B15" s="3" t="s">
        <v>125</v>
      </c>
      <c r="C15" s="3" t="s">
        <v>132</v>
      </c>
      <c r="D15" s="3" t="s">
        <v>61</v>
      </c>
      <c r="E15" s="3" t="s">
        <v>130</v>
      </c>
      <c r="F15" s="8" t="s">
        <v>131</v>
      </c>
      <c r="G15" s="8">
        <v>100</v>
      </c>
      <c r="H15" s="8">
        <v>5</v>
      </c>
      <c r="I15" s="8">
        <v>5</v>
      </c>
      <c r="J15" s="8" t="s">
        <v>26</v>
      </c>
    </row>
    <row r="16" ht="31" customHeight="1" spans="1:10">
      <c r="A16" s="3"/>
      <c r="B16" s="3" t="s">
        <v>148</v>
      </c>
      <c r="C16" s="3" t="s">
        <v>212</v>
      </c>
      <c r="D16" s="3" t="s">
        <v>83</v>
      </c>
      <c r="E16" s="11" t="s">
        <v>213</v>
      </c>
      <c r="F16" s="8" t="s">
        <v>150</v>
      </c>
      <c r="G16" s="12">
        <v>45627</v>
      </c>
      <c r="H16" s="8">
        <v>5</v>
      </c>
      <c r="I16" s="8">
        <v>5</v>
      </c>
      <c r="J16" s="8" t="s">
        <v>26</v>
      </c>
    </row>
    <row r="17" ht="31" customHeight="1" spans="1:10">
      <c r="A17" s="3"/>
      <c r="B17" s="3" t="s">
        <v>152</v>
      </c>
      <c r="C17" s="3" t="s">
        <v>153</v>
      </c>
      <c r="D17" s="3" t="s">
        <v>83</v>
      </c>
      <c r="E17" s="3">
        <v>20</v>
      </c>
      <c r="F17" s="8" t="s">
        <v>154</v>
      </c>
      <c r="G17" s="8">
        <v>5.09</v>
      </c>
      <c r="H17" s="8">
        <v>10</v>
      </c>
      <c r="I17" s="8">
        <v>5</v>
      </c>
      <c r="J17" s="8" t="s">
        <v>214</v>
      </c>
    </row>
    <row r="18" ht="31" customHeight="1" spans="1:10">
      <c r="A18" s="3" t="s">
        <v>156</v>
      </c>
      <c r="B18" s="3" t="s">
        <v>157</v>
      </c>
      <c r="C18" s="3" t="s">
        <v>158</v>
      </c>
      <c r="D18" s="13" t="s">
        <v>83</v>
      </c>
      <c r="E18" s="3" t="s">
        <v>159</v>
      </c>
      <c r="F18" s="8" t="s">
        <v>131</v>
      </c>
      <c r="G18" s="8" t="s">
        <v>164</v>
      </c>
      <c r="H18" s="8">
        <v>15</v>
      </c>
      <c r="I18" s="8">
        <v>15</v>
      </c>
      <c r="J18" s="8" t="s">
        <v>26</v>
      </c>
    </row>
    <row r="19" ht="31" customHeight="1" spans="1:10">
      <c r="A19" s="3"/>
      <c r="B19" s="3" t="s">
        <v>167</v>
      </c>
      <c r="C19" s="3" t="s">
        <v>168</v>
      </c>
      <c r="D19" s="13" t="s">
        <v>83</v>
      </c>
      <c r="E19" s="3" t="s">
        <v>169</v>
      </c>
      <c r="F19" s="8" t="s">
        <v>131</v>
      </c>
      <c r="G19" s="8" t="s">
        <v>169</v>
      </c>
      <c r="H19" s="8">
        <v>15</v>
      </c>
      <c r="I19" s="8">
        <v>15</v>
      </c>
      <c r="J19" s="8" t="s">
        <v>26</v>
      </c>
    </row>
    <row r="20" ht="41" customHeight="1" spans="1:10">
      <c r="A20" s="3" t="s">
        <v>173</v>
      </c>
      <c r="B20" s="4" t="s">
        <v>174</v>
      </c>
      <c r="C20" s="3" t="s">
        <v>177</v>
      </c>
      <c r="D20" s="13" t="s">
        <v>61</v>
      </c>
      <c r="E20" s="3" t="s">
        <v>130</v>
      </c>
      <c r="F20" s="3" t="s">
        <v>131</v>
      </c>
      <c r="G20" s="3" t="s">
        <v>130</v>
      </c>
      <c r="H20" s="3">
        <v>10</v>
      </c>
      <c r="I20" s="3">
        <v>10</v>
      </c>
      <c r="J20" s="3" t="s">
        <v>26</v>
      </c>
    </row>
    <row r="21" ht="31" customHeight="1" spans="1:10">
      <c r="A21" s="3" t="s">
        <v>205</v>
      </c>
      <c r="B21" s="3"/>
      <c r="C21" s="5" t="s">
        <v>26</v>
      </c>
      <c r="D21" s="5"/>
      <c r="E21" s="5"/>
      <c r="F21" s="5"/>
      <c r="G21" s="5"/>
      <c r="H21" s="5"/>
      <c r="I21" s="5"/>
      <c r="J21" s="5"/>
    </row>
    <row r="22" ht="24" customHeight="1" spans="1:10">
      <c r="A22" s="3" t="s">
        <v>206</v>
      </c>
      <c r="B22" s="3">
        <v>100</v>
      </c>
      <c r="C22" s="3"/>
      <c r="D22" s="3"/>
      <c r="E22" s="3"/>
      <c r="F22" s="3"/>
      <c r="G22" s="3"/>
      <c r="H22" s="3"/>
      <c r="I22" s="3">
        <f>SUM(I5,I13:I20)</f>
        <v>95</v>
      </c>
      <c r="J22" s="3" t="s">
        <v>215</v>
      </c>
    </row>
    <row r="23" spans="1:10">
      <c r="A23" s="14" t="s">
        <v>208</v>
      </c>
      <c r="B23" s="15"/>
      <c r="C23" s="15"/>
      <c r="D23" s="15"/>
      <c r="E23" s="15"/>
      <c r="F23" s="15"/>
      <c r="G23" s="15"/>
      <c r="H23" s="15"/>
      <c r="I23" s="15"/>
      <c r="J23" s="18"/>
    </row>
    <row r="24" spans="1:10">
      <c r="A24" s="15"/>
      <c r="B24" s="15"/>
      <c r="C24" s="15"/>
      <c r="D24" s="15"/>
      <c r="E24" s="15"/>
      <c r="F24" s="15"/>
      <c r="G24" s="15"/>
      <c r="H24" s="15"/>
      <c r="I24" s="15"/>
      <c r="J24" s="18"/>
    </row>
    <row r="25" spans="1:10">
      <c r="A25" s="15"/>
      <c r="B25" s="15"/>
      <c r="C25" s="15"/>
      <c r="D25" s="15"/>
      <c r="E25" s="15"/>
      <c r="F25" s="15"/>
      <c r="G25" s="15"/>
      <c r="H25" s="15"/>
      <c r="I25" s="15"/>
      <c r="J25" s="18"/>
    </row>
    <row r="26" spans="1:10">
      <c r="A26" s="15"/>
      <c r="B26" s="15"/>
      <c r="C26" s="15"/>
      <c r="D26" s="15"/>
      <c r="E26" s="15"/>
      <c r="F26" s="15"/>
      <c r="G26" s="15"/>
      <c r="H26" s="15"/>
      <c r="I26" s="15"/>
      <c r="J26" s="18"/>
    </row>
    <row r="27" spans="1:10">
      <c r="A27" s="15"/>
      <c r="B27" s="15"/>
      <c r="C27" s="15"/>
      <c r="D27" s="15"/>
      <c r="E27" s="15"/>
      <c r="F27" s="15"/>
      <c r="G27" s="15"/>
      <c r="H27" s="15"/>
      <c r="I27" s="15"/>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H21" sqref="H21"/>
    </sheetView>
  </sheetViews>
  <sheetFormatPr defaultColWidth="9" defaultRowHeight="14.25"/>
  <cols>
    <col min="1" max="1" width="11.5" customWidth="1"/>
    <col min="2" max="2" width="21.2583333333333" customWidth="1"/>
    <col min="3" max="3" width="30.125" customWidth="1"/>
    <col min="5" max="5" width="20.25" customWidth="1"/>
    <col min="7" max="7" width="10.7583333333333" customWidth="1"/>
    <col min="10" max="10" width="23.625" style="16" customWidth="1"/>
  </cols>
  <sheetData>
    <row r="1" ht="27" spans="1:10">
      <c r="A1" s="2" t="s">
        <v>182</v>
      </c>
      <c r="B1" s="2"/>
      <c r="C1" s="2"/>
      <c r="D1" s="2"/>
      <c r="E1" s="2"/>
      <c r="F1" s="2"/>
      <c r="G1" s="2"/>
      <c r="H1" s="2"/>
      <c r="I1" s="2"/>
      <c r="J1" s="17"/>
    </row>
    <row r="2" ht="26" customHeight="1" spans="1:10">
      <c r="A2" s="3" t="s">
        <v>183</v>
      </c>
      <c r="B2" s="3" t="s">
        <v>216</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20</v>
      </c>
      <c r="D5" s="3">
        <v>11.13</v>
      </c>
      <c r="E5" s="3">
        <v>11.13</v>
      </c>
      <c r="F5" s="3">
        <v>10</v>
      </c>
      <c r="G5" s="3"/>
      <c r="H5" s="6">
        <f>E5/D5</f>
        <v>1</v>
      </c>
      <c r="I5" s="3">
        <v>10</v>
      </c>
      <c r="J5" s="3"/>
    </row>
    <row r="6" ht="31" customHeight="1" spans="1:10">
      <c r="A6" s="3"/>
      <c r="B6" s="7" t="s">
        <v>43</v>
      </c>
      <c r="C6" s="3">
        <v>20</v>
      </c>
      <c r="D6" s="3">
        <v>11.13</v>
      </c>
      <c r="E6" s="3">
        <v>11.13</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87" customHeight="1" spans="1:10">
      <c r="A10" s="8" t="s">
        <v>198</v>
      </c>
      <c r="B10" s="9" t="s">
        <v>217</v>
      </c>
      <c r="C10" s="9"/>
      <c r="D10" s="9"/>
      <c r="E10" s="9"/>
      <c r="F10" s="9"/>
      <c r="G10" s="8" t="s">
        <v>218</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79</v>
      </c>
      <c r="D13" s="3" t="s">
        <v>61</v>
      </c>
      <c r="E13" s="3" t="s">
        <v>80</v>
      </c>
      <c r="F13" s="8" t="s">
        <v>81</v>
      </c>
      <c r="G13" s="8" t="s">
        <v>80</v>
      </c>
      <c r="H13" s="8">
        <v>10</v>
      </c>
      <c r="I13" s="8">
        <v>10</v>
      </c>
      <c r="J13" s="8" t="s">
        <v>26</v>
      </c>
    </row>
    <row r="14" ht="31" customHeight="1" spans="1:10">
      <c r="A14" s="3"/>
      <c r="B14" s="3" t="s">
        <v>59</v>
      </c>
      <c r="C14" s="3" t="s">
        <v>82</v>
      </c>
      <c r="D14" s="3" t="s">
        <v>83</v>
      </c>
      <c r="E14" s="3" t="s">
        <v>71</v>
      </c>
      <c r="F14" s="8" t="s">
        <v>84</v>
      </c>
      <c r="G14" s="8" t="s">
        <v>71</v>
      </c>
      <c r="H14" s="8">
        <v>10</v>
      </c>
      <c r="I14" s="8">
        <v>10</v>
      </c>
      <c r="J14" s="8" t="s">
        <v>26</v>
      </c>
    </row>
    <row r="15" ht="31" customHeight="1" spans="1:10">
      <c r="A15" s="3"/>
      <c r="B15" s="3" t="s">
        <v>59</v>
      </c>
      <c r="C15" s="3" t="s">
        <v>85</v>
      </c>
      <c r="D15" s="3" t="s">
        <v>83</v>
      </c>
      <c r="E15" s="3" t="s">
        <v>86</v>
      </c>
      <c r="F15" s="8" t="s">
        <v>87</v>
      </c>
      <c r="G15" s="8" t="s">
        <v>86</v>
      </c>
      <c r="H15" s="8">
        <v>5</v>
      </c>
      <c r="I15" s="8">
        <v>5</v>
      </c>
      <c r="J15" s="8" t="s">
        <v>26</v>
      </c>
    </row>
    <row r="16" ht="31" customHeight="1" spans="1:10">
      <c r="A16" s="3"/>
      <c r="B16" s="3" t="s">
        <v>125</v>
      </c>
      <c r="C16" s="3" t="s">
        <v>133</v>
      </c>
      <c r="D16" s="3" t="s">
        <v>61</v>
      </c>
      <c r="E16" s="3" t="s">
        <v>130</v>
      </c>
      <c r="F16" s="8" t="s">
        <v>131</v>
      </c>
      <c r="G16" s="8">
        <v>90</v>
      </c>
      <c r="H16" s="8">
        <v>10</v>
      </c>
      <c r="I16" s="8">
        <v>10</v>
      </c>
      <c r="J16" s="8" t="s">
        <v>26</v>
      </c>
    </row>
    <row r="17" ht="31" customHeight="1" spans="1:10">
      <c r="A17" s="3"/>
      <c r="B17" s="3" t="s">
        <v>148</v>
      </c>
      <c r="C17" s="3" t="s">
        <v>212</v>
      </c>
      <c r="D17" s="3" t="s">
        <v>83</v>
      </c>
      <c r="E17" s="11" t="s">
        <v>213</v>
      </c>
      <c r="F17" s="8" t="s">
        <v>150</v>
      </c>
      <c r="G17" s="12">
        <v>45627</v>
      </c>
      <c r="H17" s="8">
        <v>5</v>
      </c>
      <c r="I17" s="8">
        <v>5</v>
      </c>
      <c r="J17" s="8" t="s">
        <v>26</v>
      </c>
    </row>
    <row r="18" ht="31" customHeight="1" spans="1:10">
      <c r="A18" s="3"/>
      <c r="B18" s="3" t="s">
        <v>152</v>
      </c>
      <c r="C18" s="3" t="s">
        <v>153</v>
      </c>
      <c r="D18" s="3" t="s">
        <v>83</v>
      </c>
      <c r="E18" s="3">
        <v>20</v>
      </c>
      <c r="F18" s="8" t="s">
        <v>154</v>
      </c>
      <c r="G18" s="8">
        <v>11.13</v>
      </c>
      <c r="H18" s="8">
        <v>10</v>
      </c>
      <c r="I18" s="8">
        <v>5</v>
      </c>
      <c r="J18" s="8" t="s">
        <v>219</v>
      </c>
    </row>
    <row r="19" ht="31" customHeight="1" spans="1:10">
      <c r="A19" s="3" t="s">
        <v>156</v>
      </c>
      <c r="B19" s="3" t="s">
        <v>157</v>
      </c>
      <c r="C19" s="3" t="s">
        <v>160</v>
      </c>
      <c r="D19" s="13" t="s">
        <v>83</v>
      </c>
      <c r="E19" s="3" t="s">
        <v>161</v>
      </c>
      <c r="F19" s="8" t="s">
        <v>131</v>
      </c>
      <c r="G19" s="8" t="s">
        <v>161</v>
      </c>
      <c r="H19" s="8">
        <v>15</v>
      </c>
      <c r="I19" s="8">
        <v>12</v>
      </c>
      <c r="J19" s="8" t="s">
        <v>26</v>
      </c>
    </row>
    <row r="20" ht="31" customHeight="1" spans="1:10">
      <c r="A20" s="3"/>
      <c r="B20" s="3" t="s">
        <v>167</v>
      </c>
      <c r="C20" s="3" t="s">
        <v>170</v>
      </c>
      <c r="D20" s="13" t="s">
        <v>83</v>
      </c>
      <c r="E20" s="3" t="s">
        <v>161</v>
      </c>
      <c r="F20" s="8" t="s">
        <v>131</v>
      </c>
      <c r="G20" s="8" t="s">
        <v>161</v>
      </c>
      <c r="H20" s="8">
        <v>15</v>
      </c>
      <c r="I20" s="8">
        <v>13</v>
      </c>
      <c r="J20" s="8" t="s">
        <v>26</v>
      </c>
    </row>
    <row r="21" ht="41" customHeight="1" spans="1:10">
      <c r="A21" s="3" t="s">
        <v>173</v>
      </c>
      <c r="B21" s="4" t="s">
        <v>174</v>
      </c>
      <c r="C21" s="3" t="s">
        <v>220</v>
      </c>
      <c r="D21" s="13" t="s">
        <v>61</v>
      </c>
      <c r="E21" s="3" t="s">
        <v>141</v>
      </c>
      <c r="F21" s="3" t="s">
        <v>131</v>
      </c>
      <c r="G21" s="3">
        <v>100</v>
      </c>
      <c r="H21" s="3">
        <v>10</v>
      </c>
      <c r="I21" s="3">
        <v>10</v>
      </c>
      <c r="J21" s="8" t="s">
        <v>26</v>
      </c>
    </row>
    <row r="22" ht="31" customHeight="1" spans="1:10">
      <c r="A22" s="3" t="s">
        <v>205</v>
      </c>
      <c r="B22" s="3"/>
      <c r="C22" s="5" t="s">
        <v>26</v>
      </c>
      <c r="D22" s="5"/>
      <c r="E22" s="5"/>
      <c r="F22" s="5"/>
      <c r="G22" s="5"/>
      <c r="H22" s="5"/>
      <c r="I22" s="5"/>
      <c r="J22" s="5"/>
    </row>
    <row r="23" ht="24" customHeight="1" spans="1:10">
      <c r="A23" s="3" t="s">
        <v>206</v>
      </c>
      <c r="B23" s="3">
        <v>100</v>
      </c>
      <c r="C23" s="3"/>
      <c r="D23" s="3"/>
      <c r="E23" s="3"/>
      <c r="F23" s="3"/>
      <c r="G23" s="3"/>
      <c r="H23" s="3"/>
      <c r="I23" s="3">
        <f>SUM(I5,I13:I21)</f>
        <v>90</v>
      </c>
      <c r="J23" s="3" t="s">
        <v>215</v>
      </c>
    </row>
    <row r="24" spans="1:10">
      <c r="A24" s="14" t="s">
        <v>208</v>
      </c>
      <c r="B24" s="15"/>
      <c r="C24" s="15"/>
      <c r="D24" s="15"/>
      <c r="E24" s="15"/>
      <c r="F24" s="15"/>
      <c r="G24" s="15"/>
      <c r="H24" s="15"/>
      <c r="I24" s="15"/>
      <c r="J24" s="18"/>
    </row>
    <row r="25" spans="1:10">
      <c r="A25" s="15"/>
      <c r="B25" s="15"/>
      <c r="C25" s="15"/>
      <c r="D25" s="15"/>
      <c r="E25" s="15"/>
      <c r="F25" s="15"/>
      <c r="G25" s="15"/>
      <c r="H25" s="15"/>
      <c r="I25" s="15"/>
      <c r="J25" s="18"/>
    </row>
    <row r="26" spans="1:10">
      <c r="A26" s="15"/>
      <c r="B26" s="15"/>
      <c r="C26" s="15"/>
      <c r="D26" s="15"/>
      <c r="E26" s="15"/>
      <c r="F26" s="15"/>
      <c r="G26" s="15"/>
      <c r="H26" s="15"/>
      <c r="I26" s="15"/>
      <c r="J26" s="18"/>
    </row>
    <row r="27" spans="1:10">
      <c r="A27" s="15"/>
      <c r="B27" s="15"/>
      <c r="C27" s="15"/>
      <c r="D27" s="15"/>
      <c r="E27" s="15"/>
      <c r="F27" s="15"/>
      <c r="G27" s="15"/>
      <c r="H27" s="15"/>
      <c r="I27" s="15"/>
      <c r="J27" s="18"/>
    </row>
    <row r="28" spans="1:10">
      <c r="A28" s="15"/>
      <c r="B28" s="15"/>
      <c r="C28" s="15"/>
      <c r="D28" s="15"/>
      <c r="E28" s="15"/>
      <c r="F28" s="15"/>
      <c r="G28" s="15"/>
      <c r="H28" s="15"/>
      <c r="I28" s="15"/>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0" workbookViewId="0">
      <selection activeCell="K23" sqref="K23"/>
    </sheetView>
  </sheetViews>
  <sheetFormatPr defaultColWidth="9" defaultRowHeight="14.25"/>
  <cols>
    <col min="1" max="1" width="11.5" customWidth="1"/>
    <col min="2" max="2" width="21.2583333333333" customWidth="1"/>
    <col min="3" max="3" width="25.25" customWidth="1"/>
    <col min="5" max="5" width="13.375" customWidth="1"/>
    <col min="7" max="7" width="10.7583333333333" customWidth="1"/>
    <col min="10" max="10" width="25.75" style="16" customWidth="1"/>
  </cols>
  <sheetData>
    <row r="1" ht="27" spans="1:10">
      <c r="A1" s="2" t="s">
        <v>182</v>
      </c>
      <c r="B1" s="2"/>
      <c r="C1" s="2"/>
      <c r="D1" s="2"/>
      <c r="E1" s="2"/>
      <c r="F1" s="2"/>
      <c r="G1" s="2"/>
      <c r="H1" s="2"/>
      <c r="I1" s="2"/>
      <c r="J1" s="17"/>
    </row>
    <row r="2" ht="26" customHeight="1" spans="1:10">
      <c r="A2" s="3" t="s">
        <v>183</v>
      </c>
      <c r="B2" s="3" t="s">
        <v>221</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28</v>
      </c>
      <c r="D5" s="3">
        <v>21.15</v>
      </c>
      <c r="E5" s="3">
        <v>21.15</v>
      </c>
      <c r="F5" s="3">
        <v>10</v>
      </c>
      <c r="G5" s="3"/>
      <c r="H5" s="6">
        <f>E5/D5</f>
        <v>1</v>
      </c>
      <c r="I5" s="3">
        <v>10</v>
      </c>
      <c r="J5" s="3"/>
    </row>
    <row r="6" ht="31" customHeight="1" spans="1:10">
      <c r="A6" s="3"/>
      <c r="B6" s="7" t="s">
        <v>43</v>
      </c>
      <c r="C6" s="3">
        <v>28</v>
      </c>
      <c r="D6" s="3">
        <v>21.15</v>
      </c>
      <c r="E6" s="3">
        <v>21.15</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222</v>
      </c>
      <c r="C10" s="9"/>
      <c r="D10" s="9"/>
      <c r="E10" s="9"/>
      <c r="F10" s="9"/>
      <c r="G10" s="8" t="s">
        <v>223</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98</v>
      </c>
      <c r="D13" s="3" t="s">
        <v>61</v>
      </c>
      <c r="E13" s="3" t="s">
        <v>99</v>
      </c>
      <c r="F13" s="8" t="s">
        <v>100</v>
      </c>
      <c r="G13" s="8">
        <v>9</v>
      </c>
      <c r="H13" s="8">
        <v>5</v>
      </c>
      <c r="I13" s="8">
        <v>5</v>
      </c>
      <c r="J13" s="8" t="s">
        <v>26</v>
      </c>
    </row>
    <row r="14" ht="31" customHeight="1" spans="1:10">
      <c r="A14" s="3"/>
      <c r="B14" s="3" t="s">
        <v>59</v>
      </c>
      <c r="C14" s="3" t="s">
        <v>101</v>
      </c>
      <c r="D14" s="3" t="s">
        <v>61</v>
      </c>
      <c r="E14" s="3" t="s">
        <v>91</v>
      </c>
      <c r="F14" s="8" t="s">
        <v>89</v>
      </c>
      <c r="G14" s="8">
        <v>1</v>
      </c>
      <c r="H14" s="8">
        <v>5</v>
      </c>
      <c r="I14" s="8">
        <v>5</v>
      </c>
      <c r="J14" s="8" t="s">
        <v>26</v>
      </c>
    </row>
    <row r="15" ht="31" customHeight="1" spans="1:10">
      <c r="A15" s="3"/>
      <c r="B15" s="3" t="s">
        <v>59</v>
      </c>
      <c r="C15" s="3" t="s">
        <v>102</v>
      </c>
      <c r="D15" s="3" t="s">
        <v>61</v>
      </c>
      <c r="E15" s="3" t="s">
        <v>103</v>
      </c>
      <c r="F15" s="8" t="s">
        <v>104</v>
      </c>
      <c r="G15" s="8">
        <v>50</v>
      </c>
      <c r="H15" s="8">
        <v>10</v>
      </c>
      <c r="I15" s="8">
        <v>10</v>
      </c>
      <c r="J15" s="8" t="s">
        <v>26</v>
      </c>
    </row>
    <row r="16" ht="31" customHeight="1" spans="1:10">
      <c r="A16" s="3"/>
      <c r="B16" s="3" t="s">
        <v>125</v>
      </c>
      <c r="C16" s="3" t="s">
        <v>137</v>
      </c>
      <c r="D16" s="3" t="s">
        <v>61</v>
      </c>
      <c r="E16" s="3" t="s">
        <v>130</v>
      </c>
      <c r="F16" s="8" t="s">
        <v>131</v>
      </c>
      <c r="G16" s="8">
        <v>100</v>
      </c>
      <c r="H16" s="8">
        <v>5</v>
      </c>
      <c r="I16" s="8">
        <v>5</v>
      </c>
      <c r="J16" s="8" t="s">
        <v>26</v>
      </c>
    </row>
    <row r="17" ht="31" customHeight="1" spans="1:10">
      <c r="A17" s="3"/>
      <c r="B17" s="3" t="s">
        <v>125</v>
      </c>
      <c r="C17" s="3" t="s">
        <v>138</v>
      </c>
      <c r="D17" s="3" t="s">
        <v>61</v>
      </c>
      <c r="E17" s="3" t="s">
        <v>130</v>
      </c>
      <c r="F17" s="8" t="s">
        <v>131</v>
      </c>
      <c r="G17" s="8">
        <v>100</v>
      </c>
      <c r="H17" s="8">
        <v>5</v>
      </c>
      <c r="I17" s="8">
        <v>5</v>
      </c>
      <c r="J17" s="8" t="s">
        <v>26</v>
      </c>
    </row>
    <row r="18" ht="31" customHeight="1" spans="1:10">
      <c r="A18" s="3"/>
      <c r="B18" s="3" t="s">
        <v>125</v>
      </c>
      <c r="C18" s="3" t="s">
        <v>139</v>
      </c>
      <c r="D18" s="3" t="s">
        <v>61</v>
      </c>
      <c r="E18" s="3" t="s">
        <v>130</v>
      </c>
      <c r="F18" s="8" t="s">
        <v>131</v>
      </c>
      <c r="G18" s="8">
        <v>100</v>
      </c>
      <c r="H18" s="8">
        <v>5</v>
      </c>
      <c r="I18" s="8">
        <v>5</v>
      </c>
      <c r="J18" s="8" t="s">
        <v>26</v>
      </c>
    </row>
    <row r="19" ht="31" customHeight="1" spans="1:10">
      <c r="A19" s="3"/>
      <c r="B19" s="3" t="s">
        <v>148</v>
      </c>
      <c r="C19" s="3" t="s">
        <v>212</v>
      </c>
      <c r="D19" s="3" t="s">
        <v>83</v>
      </c>
      <c r="E19" s="11" t="s">
        <v>213</v>
      </c>
      <c r="F19" s="8" t="s">
        <v>150</v>
      </c>
      <c r="G19" s="12">
        <v>45627</v>
      </c>
      <c r="H19" s="8">
        <v>5</v>
      </c>
      <c r="I19" s="8">
        <v>5</v>
      </c>
      <c r="J19" s="8" t="s">
        <v>26</v>
      </c>
    </row>
    <row r="20" ht="31" customHeight="1" spans="1:10">
      <c r="A20" s="3"/>
      <c r="B20" s="3" t="s">
        <v>152</v>
      </c>
      <c r="C20" s="3" t="s">
        <v>153</v>
      </c>
      <c r="D20" s="3" t="s">
        <v>83</v>
      </c>
      <c r="E20" s="3">
        <v>28</v>
      </c>
      <c r="F20" s="8" t="s">
        <v>154</v>
      </c>
      <c r="G20" s="8">
        <v>21.15</v>
      </c>
      <c r="H20" s="8">
        <v>10</v>
      </c>
      <c r="I20" s="8">
        <v>8</v>
      </c>
      <c r="J20" s="8" t="s">
        <v>219</v>
      </c>
    </row>
    <row r="21" ht="31" customHeight="1" spans="1:10">
      <c r="A21" s="3" t="s">
        <v>156</v>
      </c>
      <c r="B21" s="3" t="s">
        <v>157</v>
      </c>
      <c r="C21" s="3" t="s">
        <v>224</v>
      </c>
      <c r="D21" s="13" t="s">
        <v>83</v>
      </c>
      <c r="E21" s="3" t="s">
        <v>161</v>
      </c>
      <c r="F21" s="8" t="s">
        <v>131</v>
      </c>
      <c r="G21" s="8" t="s">
        <v>164</v>
      </c>
      <c r="H21" s="8">
        <v>15</v>
      </c>
      <c r="I21" s="8">
        <v>15</v>
      </c>
      <c r="J21" s="8" t="s">
        <v>26</v>
      </c>
    </row>
    <row r="22" ht="31" customHeight="1" spans="1:10">
      <c r="A22" s="3"/>
      <c r="B22" s="3" t="s">
        <v>167</v>
      </c>
      <c r="C22" s="3" t="s">
        <v>172</v>
      </c>
      <c r="D22" s="13" t="s">
        <v>83</v>
      </c>
      <c r="E22" s="3" t="s">
        <v>169</v>
      </c>
      <c r="F22" s="8" t="s">
        <v>131</v>
      </c>
      <c r="G22" s="8" t="s">
        <v>169</v>
      </c>
      <c r="H22" s="8">
        <v>15</v>
      </c>
      <c r="I22" s="8">
        <v>15</v>
      </c>
      <c r="J22" s="8" t="s">
        <v>26</v>
      </c>
    </row>
    <row r="23" ht="41" customHeight="1" spans="1:10">
      <c r="A23" s="3" t="s">
        <v>173</v>
      </c>
      <c r="B23" s="4" t="s">
        <v>174</v>
      </c>
      <c r="C23" s="3" t="s">
        <v>176</v>
      </c>
      <c r="D23" s="13" t="s">
        <v>61</v>
      </c>
      <c r="E23" s="3" t="s">
        <v>130</v>
      </c>
      <c r="F23" s="3" t="s">
        <v>131</v>
      </c>
      <c r="G23" s="3">
        <v>100</v>
      </c>
      <c r="H23" s="3">
        <v>10</v>
      </c>
      <c r="I23" s="3">
        <v>10</v>
      </c>
      <c r="J23" s="3" t="s">
        <v>26</v>
      </c>
    </row>
    <row r="24" ht="31" customHeight="1" spans="1:10">
      <c r="A24" s="3" t="s">
        <v>205</v>
      </c>
      <c r="B24" s="3"/>
      <c r="C24" s="5" t="s">
        <v>26</v>
      </c>
      <c r="D24" s="5"/>
      <c r="E24" s="5"/>
      <c r="F24" s="5"/>
      <c r="G24" s="5"/>
      <c r="H24" s="5"/>
      <c r="I24" s="5"/>
      <c r="J24" s="5"/>
    </row>
    <row r="25" ht="24" customHeight="1" spans="1:10">
      <c r="A25" s="3" t="s">
        <v>206</v>
      </c>
      <c r="B25" s="3">
        <v>100</v>
      </c>
      <c r="C25" s="3"/>
      <c r="D25" s="3"/>
      <c r="E25" s="3"/>
      <c r="F25" s="3"/>
      <c r="G25" s="3"/>
      <c r="H25" s="3"/>
      <c r="I25" s="3">
        <f>SUM(I5,I13:I23)</f>
        <v>98</v>
      </c>
      <c r="J25" s="3" t="s">
        <v>215</v>
      </c>
    </row>
    <row r="26" spans="1:10">
      <c r="A26" s="14" t="s">
        <v>208</v>
      </c>
      <c r="B26" s="15"/>
      <c r="C26" s="15"/>
      <c r="D26" s="15"/>
      <c r="E26" s="15"/>
      <c r="F26" s="15"/>
      <c r="G26" s="15"/>
      <c r="H26" s="15"/>
      <c r="I26" s="15"/>
      <c r="J26" s="18"/>
    </row>
    <row r="27" spans="1:10">
      <c r="A27" s="15"/>
      <c r="B27" s="15"/>
      <c r="C27" s="15"/>
      <c r="D27" s="15"/>
      <c r="E27" s="15"/>
      <c r="F27" s="15"/>
      <c r="G27" s="15"/>
      <c r="H27" s="15"/>
      <c r="I27" s="15"/>
      <c r="J27" s="18"/>
    </row>
    <row r="28" spans="1:10">
      <c r="A28" s="15"/>
      <c r="B28" s="15"/>
      <c r="C28" s="15"/>
      <c r="D28" s="15"/>
      <c r="E28" s="15"/>
      <c r="F28" s="15"/>
      <c r="G28" s="15"/>
      <c r="H28" s="15"/>
      <c r="I28" s="15"/>
      <c r="J28" s="18"/>
    </row>
    <row r="29" spans="1:10">
      <c r="A29" s="15"/>
      <c r="B29" s="15"/>
      <c r="C29" s="15"/>
      <c r="D29" s="15"/>
      <c r="E29" s="15"/>
      <c r="F29" s="15"/>
      <c r="G29" s="15"/>
      <c r="H29" s="15"/>
      <c r="I29" s="15"/>
      <c r="J29" s="18"/>
    </row>
    <row r="30" spans="1:10">
      <c r="A30" s="15"/>
      <c r="B30" s="15"/>
      <c r="C30" s="15"/>
      <c r="D30" s="15"/>
      <c r="E30" s="15"/>
      <c r="F30" s="15"/>
      <c r="G30" s="15"/>
      <c r="H30" s="15"/>
      <c r="I30" s="15"/>
      <c r="J30"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A26:J3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C22" sqref="C22:J22"/>
    </sheetView>
  </sheetViews>
  <sheetFormatPr defaultColWidth="9" defaultRowHeight="14.25"/>
  <cols>
    <col min="1" max="1" width="11.5" customWidth="1"/>
    <col min="2" max="2" width="21.2583333333333" customWidth="1"/>
    <col min="3" max="3" width="30.75" customWidth="1"/>
    <col min="5" max="7" width="18.625" customWidth="1"/>
    <col min="10" max="10" width="31.625" style="16" customWidth="1"/>
  </cols>
  <sheetData>
    <row r="1" ht="27" spans="1:10">
      <c r="A1" s="2" t="s">
        <v>182</v>
      </c>
      <c r="B1" s="2"/>
      <c r="C1" s="2"/>
      <c r="D1" s="2"/>
      <c r="E1" s="2"/>
      <c r="F1" s="2"/>
      <c r="G1" s="2"/>
      <c r="H1" s="2"/>
      <c r="I1" s="2"/>
      <c r="J1" s="17"/>
    </row>
    <row r="2" ht="26" customHeight="1" spans="1:10">
      <c r="A2" s="3" t="s">
        <v>183</v>
      </c>
      <c r="B2" s="3" t="s">
        <v>225</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10</v>
      </c>
      <c r="D5" s="3">
        <v>2</v>
      </c>
      <c r="E5" s="3">
        <v>2</v>
      </c>
      <c r="F5" s="3">
        <v>10</v>
      </c>
      <c r="G5" s="3"/>
      <c r="H5" s="6">
        <f>E5/D5</f>
        <v>1</v>
      </c>
      <c r="I5" s="3">
        <v>10</v>
      </c>
      <c r="J5" s="3"/>
    </row>
    <row r="6" ht="31" customHeight="1" spans="1:10">
      <c r="A6" s="3"/>
      <c r="B6" s="7" t="s">
        <v>43</v>
      </c>
      <c r="C6" s="3">
        <v>10</v>
      </c>
      <c r="D6" s="3">
        <v>2</v>
      </c>
      <c r="E6" s="3">
        <v>2</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226</v>
      </c>
      <c r="C10" s="9"/>
      <c r="D10" s="9"/>
      <c r="E10" s="9"/>
      <c r="F10" s="9"/>
      <c r="G10" s="8" t="s">
        <v>227</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110</v>
      </c>
      <c r="D13" s="3" t="s">
        <v>61</v>
      </c>
      <c r="E13" s="3" t="s">
        <v>111</v>
      </c>
      <c r="F13" s="8" t="s">
        <v>81</v>
      </c>
      <c r="G13" s="8">
        <v>45</v>
      </c>
      <c r="H13" s="8">
        <v>10</v>
      </c>
      <c r="I13" s="8">
        <v>10</v>
      </c>
      <c r="J13" s="8" t="s">
        <v>26</v>
      </c>
    </row>
    <row r="14" ht="31" customHeight="1" spans="1:10">
      <c r="A14" s="3"/>
      <c r="B14" s="3" t="s">
        <v>59</v>
      </c>
      <c r="C14" s="3" t="s">
        <v>112</v>
      </c>
      <c r="D14" s="3" t="s">
        <v>61</v>
      </c>
      <c r="E14" s="3" t="s">
        <v>91</v>
      </c>
      <c r="F14" s="8" t="s">
        <v>89</v>
      </c>
      <c r="G14" s="8">
        <v>1</v>
      </c>
      <c r="H14" s="8">
        <v>10</v>
      </c>
      <c r="I14" s="8">
        <v>10</v>
      </c>
      <c r="J14" s="8" t="s">
        <v>26</v>
      </c>
    </row>
    <row r="15" ht="31" customHeight="1" spans="1:10">
      <c r="A15" s="3"/>
      <c r="B15" s="3" t="s">
        <v>59</v>
      </c>
      <c r="C15" s="3" t="s">
        <v>113</v>
      </c>
      <c r="D15" s="3" t="s">
        <v>61</v>
      </c>
      <c r="E15" s="3" t="s">
        <v>62</v>
      </c>
      <c r="F15" s="8" t="s">
        <v>89</v>
      </c>
      <c r="G15" s="8">
        <v>68</v>
      </c>
      <c r="H15" s="8">
        <v>10</v>
      </c>
      <c r="I15" s="8">
        <v>10</v>
      </c>
      <c r="J15" s="8" t="s">
        <v>26</v>
      </c>
    </row>
    <row r="16" ht="31" customHeight="1" spans="1:10">
      <c r="A16" s="3"/>
      <c r="B16" s="3" t="s">
        <v>125</v>
      </c>
      <c r="C16" s="3" t="s">
        <v>142</v>
      </c>
      <c r="D16" s="3" t="s">
        <v>83</v>
      </c>
      <c r="E16" s="3" t="s">
        <v>143</v>
      </c>
      <c r="F16" s="8" t="s">
        <v>131</v>
      </c>
      <c r="G16" s="8" t="s">
        <v>144</v>
      </c>
      <c r="H16" s="8">
        <v>5</v>
      </c>
      <c r="I16" s="8">
        <v>5</v>
      </c>
      <c r="J16" s="8" t="s">
        <v>26</v>
      </c>
    </row>
    <row r="17" ht="31" customHeight="1" spans="1:10">
      <c r="A17" s="3"/>
      <c r="B17" s="3" t="s">
        <v>148</v>
      </c>
      <c r="C17" s="3" t="s">
        <v>212</v>
      </c>
      <c r="D17" s="3" t="s">
        <v>83</v>
      </c>
      <c r="E17" s="11" t="s">
        <v>213</v>
      </c>
      <c r="F17" s="8" t="s">
        <v>150</v>
      </c>
      <c r="G17" s="12">
        <v>45627</v>
      </c>
      <c r="H17" s="8">
        <v>5</v>
      </c>
      <c r="I17" s="8">
        <v>5</v>
      </c>
      <c r="J17" s="8" t="s">
        <v>26</v>
      </c>
    </row>
    <row r="18" ht="31" customHeight="1" spans="1:10">
      <c r="A18" s="3"/>
      <c r="B18" s="3" t="s">
        <v>152</v>
      </c>
      <c r="C18" s="3" t="s">
        <v>153</v>
      </c>
      <c r="D18" s="3" t="s">
        <v>83</v>
      </c>
      <c r="E18" s="3" t="s">
        <v>68</v>
      </c>
      <c r="F18" s="8" t="s">
        <v>154</v>
      </c>
      <c r="G18" s="8">
        <v>2</v>
      </c>
      <c r="H18" s="8">
        <v>10</v>
      </c>
      <c r="I18" s="8">
        <v>2</v>
      </c>
      <c r="J18" s="8" t="s">
        <v>228</v>
      </c>
    </row>
    <row r="19" ht="31" customHeight="1" spans="1:10">
      <c r="A19" s="3" t="s">
        <v>156</v>
      </c>
      <c r="B19" s="3" t="s">
        <v>157</v>
      </c>
      <c r="C19" s="3" t="s">
        <v>163</v>
      </c>
      <c r="D19" s="13" t="s">
        <v>83</v>
      </c>
      <c r="E19" s="3" t="s">
        <v>164</v>
      </c>
      <c r="F19" s="8" t="s">
        <v>131</v>
      </c>
      <c r="G19" s="8" t="s">
        <v>164</v>
      </c>
      <c r="H19" s="8">
        <v>15</v>
      </c>
      <c r="I19" s="8">
        <v>13</v>
      </c>
      <c r="J19" s="8" t="s">
        <v>26</v>
      </c>
    </row>
    <row r="20" ht="31" customHeight="1" spans="1:10">
      <c r="A20" s="3"/>
      <c r="B20" s="3" t="s">
        <v>167</v>
      </c>
      <c r="C20" s="3" t="s">
        <v>171</v>
      </c>
      <c r="D20" s="13" t="s">
        <v>83</v>
      </c>
      <c r="E20" s="3" t="s">
        <v>169</v>
      </c>
      <c r="F20" s="8" t="s">
        <v>131</v>
      </c>
      <c r="G20" s="8" t="s">
        <v>169</v>
      </c>
      <c r="H20" s="8">
        <v>15</v>
      </c>
      <c r="I20" s="8">
        <v>13</v>
      </c>
      <c r="J20" s="8" t="s">
        <v>26</v>
      </c>
    </row>
    <row r="21" ht="41" customHeight="1" spans="1:10">
      <c r="A21" s="3" t="s">
        <v>173</v>
      </c>
      <c r="B21" s="4" t="s">
        <v>174</v>
      </c>
      <c r="C21" s="3" t="s">
        <v>177</v>
      </c>
      <c r="D21" s="13" t="s">
        <v>61</v>
      </c>
      <c r="E21" s="3" t="s">
        <v>130</v>
      </c>
      <c r="F21" s="3" t="s">
        <v>131</v>
      </c>
      <c r="G21" s="3" t="s">
        <v>130</v>
      </c>
      <c r="H21" s="3">
        <v>10</v>
      </c>
      <c r="I21" s="3">
        <v>10</v>
      </c>
      <c r="J21" s="8" t="s">
        <v>26</v>
      </c>
    </row>
    <row r="22" ht="31" customHeight="1" spans="1:10">
      <c r="A22" s="3" t="s">
        <v>205</v>
      </c>
      <c r="B22" s="3"/>
      <c r="C22" s="5" t="s">
        <v>26</v>
      </c>
      <c r="D22" s="5"/>
      <c r="E22" s="5"/>
      <c r="F22" s="5"/>
      <c r="G22" s="5"/>
      <c r="H22" s="5"/>
      <c r="I22" s="5"/>
      <c r="J22" s="5"/>
    </row>
    <row r="23" ht="24" customHeight="1" spans="1:10">
      <c r="A23" s="3" t="s">
        <v>206</v>
      </c>
      <c r="B23" s="3">
        <v>100</v>
      </c>
      <c r="C23" s="3"/>
      <c r="D23" s="3"/>
      <c r="E23" s="3"/>
      <c r="F23" s="3"/>
      <c r="G23" s="3"/>
      <c r="H23" s="3"/>
      <c r="I23" s="3">
        <f>SUM(I5,I13:I21)</f>
        <v>88</v>
      </c>
      <c r="J23" s="3" t="s">
        <v>207</v>
      </c>
    </row>
    <row r="24" spans="1:10">
      <c r="A24" s="14" t="s">
        <v>208</v>
      </c>
      <c r="B24" s="15"/>
      <c r="C24" s="15"/>
      <c r="D24" s="15"/>
      <c r="E24" s="15"/>
      <c r="F24" s="15"/>
      <c r="G24" s="15"/>
      <c r="H24" s="15"/>
      <c r="I24" s="15"/>
      <c r="J24" s="18"/>
    </row>
    <row r="25" spans="1:10">
      <c r="A25" s="15"/>
      <c r="B25" s="15"/>
      <c r="C25" s="15"/>
      <c r="D25" s="15"/>
      <c r="E25" s="15"/>
      <c r="F25" s="15"/>
      <c r="G25" s="15"/>
      <c r="H25" s="15"/>
      <c r="I25" s="15"/>
      <c r="J25" s="18"/>
    </row>
    <row r="26" spans="1:10">
      <c r="A26" s="15"/>
      <c r="B26" s="15"/>
      <c r="C26" s="15"/>
      <c r="D26" s="15"/>
      <c r="E26" s="15"/>
      <c r="F26" s="15"/>
      <c r="G26" s="15"/>
      <c r="H26" s="15"/>
      <c r="I26" s="15"/>
      <c r="J26" s="18"/>
    </row>
    <row r="27" spans="1:10">
      <c r="A27" s="15"/>
      <c r="B27" s="15"/>
      <c r="C27" s="15"/>
      <c r="D27" s="15"/>
      <c r="E27" s="15"/>
      <c r="F27" s="15"/>
      <c r="G27" s="15"/>
      <c r="H27" s="15"/>
      <c r="I27" s="15"/>
      <c r="J27" s="18"/>
    </row>
    <row r="28" spans="1:10">
      <c r="A28" s="15"/>
      <c r="B28" s="15"/>
      <c r="C28" s="15"/>
      <c r="D28" s="15"/>
      <c r="E28" s="15"/>
      <c r="F28" s="15"/>
      <c r="G28" s="15"/>
      <c r="H28" s="15"/>
      <c r="I28" s="15"/>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B23" sqref="B23:H23"/>
    </sheetView>
  </sheetViews>
  <sheetFormatPr defaultColWidth="9" defaultRowHeight="14.25"/>
  <cols>
    <col min="1" max="1" width="11.5" customWidth="1"/>
    <col min="2" max="2" width="21.2583333333333" customWidth="1"/>
    <col min="3" max="3" width="36" customWidth="1"/>
    <col min="5" max="5" width="13.375" customWidth="1"/>
    <col min="7" max="7" width="10.7583333333333" customWidth="1"/>
    <col min="10" max="10" width="26.25" style="16" customWidth="1"/>
  </cols>
  <sheetData>
    <row r="1" ht="27" spans="1:10">
      <c r="A1" s="2" t="s">
        <v>182</v>
      </c>
      <c r="B1" s="2"/>
      <c r="C1" s="2"/>
      <c r="D1" s="2"/>
      <c r="E1" s="2"/>
      <c r="F1" s="2"/>
      <c r="G1" s="2"/>
      <c r="H1" s="2"/>
      <c r="I1" s="2"/>
      <c r="J1" s="17"/>
    </row>
    <row r="2" ht="26" customHeight="1" spans="1:10">
      <c r="A2" s="3" t="s">
        <v>183</v>
      </c>
      <c r="B2" s="3" t="s">
        <v>229</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27</v>
      </c>
      <c r="D5" s="3">
        <v>6.33</v>
      </c>
      <c r="E5" s="3">
        <v>6.33</v>
      </c>
      <c r="F5" s="3">
        <v>10</v>
      </c>
      <c r="G5" s="3"/>
      <c r="H5" s="6">
        <f>E5/D5</f>
        <v>1</v>
      </c>
      <c r="I5" s="3">
        <v>10</v>
      </c>
      <c r="J5" s="3"/>
    </row>
    <row r="6" ht="31" customHeight="1" spans="1:10">
      <c r="A6" s="3"/>
      <c r="B6" s="7" t="s">
        <v>43</v>
      </c>
      <c r="C6" s="3">
        <v>27</v>
      </c>
      <c r="D6" s="3">
        <v>6.33</v>
      </c>
      <c r="E6" s="3">
        <v>6.33</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230</v>
      </c>
      <c r="C10" s="9"/>
      <c r="D10" s="9"/>
      <c r="E10" s="9"/>
      <c r="F10" s="9"/>
      <c r="G10" s="8" t="s">
        <v>231</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114</v>
      </c>
      <c r="D13" s="3" t="s">
        <v>61</v>
      </c>
      <c r="E13" s="3" t="s">
        <v>71</v>
      </c>
      <c r="F13" s="8" t="s">
        <v>89</v>
      </c>
      <c r="G13" s="8">
        <v>12</v>
      </c>
      <c r="H13" s="8">
        <v>10</v>
      </c>
      <c r="I13" s="8">
        <v>10</v>
      </c>
      <c r="J13" s="8" t="s">
        <v>26</v>
      </c>
    </row>
    <row r="14" ht="31" customHeight="1" spans="1:10">
      <c r="A14" s="3"/>
      <c r="B14" s="3" t="s">
        <v>59</v>
      </c>
      <c r="C14" s="3" t="s">
        <v>115</v>
      </c>
      <c r="D14" s="3" t="s">
        <v>61</v>
      </c>
      <c r="E14" s="3" t="s">
        <v>116</v>
      </c>
      <c r="F14" s="8" t="s">
        <v>104</v>
      </c>
      <c r="G14" s="8">
        <v>380</v>
      </c>
      <c r="H14" s="8">
        <v>10</v>
      </c>
      <c r="I14" s="8">
        <v>10</v>
      </c>
      <c r="J14" s="8" t="s">
        <v>26</v>
      </c>
    </row>
    <row r="15" ht="31" customHeight="1" spans="1:10">
      <c r="A15" s="3"/>
      <c r="B15" s="3" t="s">
        <v>59</v>
      </c>
      <c r="C15" s="3" t="s">
        <v>117</v>
      </c>
      <c r="D15" s="3" t="s">
        <v>61</v>
      </c>
      <c r="E15" s="3" t="s">
        <v>118</v>
      </c>
      <c r="F15" s="8" t="s">
        <v>119</v>
      </c>
      <c r="G15" s="8">
        <v>7</v>
      </c>
      <c r="H15" s="8">
        <v>10</v>
      </c>
      <c r="I15" s="8">
        <v>10</v>
      </c>
      <c r="J15" s="8" t="s">
        <v>26</v>
      </c>
    </row>
    <row r="16" ht="31" customHeight="1" spans="1:10">
      <c r="A16" s="3"/>
      <c r="B16" s="3" t="s">
        <v>125</v>
      </c>
      <c r="C16" s="3" t="s">
        <v>145</v>
      </c>
      <c r="D16" s="3" t="s">
        <v>61</v>
      </c>
      <c r="E16" s="3" t="s">
        <v>130</v>
      </c>
      <c r="F16" s="8" t="s">
        <v>131</v>
      </c>
      <c r="G16" s="8">
        <v>97</v>
      </c>
      <c r="H16" s="8">
        <v>5</v>
      </c>
      <c r="I16" s="8">
        <v>5</v>
      </c>
      <c r="J16" s="8" t="s">
        <v>26</v>
      </c>
    </row>
    <row r="17" ht="31" customHeight="1" spans="1:10">
      <c r="A17" s="3"/>
      <c r="B17" s="3" t="s">
        <v>148</v>
      </c>
      <c r="C17" s="3" t="s">
        <v>212</v>
      </c>
      <c r="D17" s="3" t="s">
        <v>83</v>
      </c>
      <c r="E17" s="11" t="s">
        <v>213</v>
      </c>
      <c r="F17" s="8" t="s">
        <v>150</v>
      </c>
      <c r="G17" s="12">
        <v>45627</v>
      </c>
      <c r="H17" s="8">
        <v>5</v>
      </c>
      <c r="I17" s="8">
        <v>5</v>
      </c>
      <c r="J17" s="8" t="s">
        <v>26</v>
      </c>
    </row>
    <row r="18" ht="31" customHeight="1" spans="1:10">
      <c r="A18" s="3"/>
      <c r="B18" s="3" t="s">
        <v>152</v>
      </c>
      <c r="C18" s="3" t="s">
        <v>153</v>
      </c>
      <c r="D18" s="3" t="s">
        <v>83</v>
      </c>
      <c r="E18" s="3">
        <v>27</v>
      </c>
      <c r="F18" s="8" t="s">
        <v>154</v>
      </c>
      <c r="G18" s="8">
        <v>6.33</v>
      </c>
      <c r="H18" s="8">
        <v>10</v>
      </c>
      <c r="I18" s="8">
        <v>2</v>
      </c>
      <c r="J18" s="8" t="s">
        <v>219</v>
      </c>
    </row>
    <row r="19" ht="31" customHeight="1" spans="1:10">
      <c r="A19" s="3" t="s">
        <v>156</v>
      </c>
      <c r="B19" s="3" t="s">
        <v>157</v>
      </c>
      <c r="C19" s="3" t="s">
        <v>163</v>
      </c>
      <c r="D19" s="13" t="s">
        <v>83</v>
      </c>
      <c r="E19" s="3" t="s">
        <v>164</v>
      </c>
      <c r="F19" s="8" t="s">
        <v>131</v>
      </c>
      <c r="G19" s="8" t="s">
        <v>164</v>
      </c>
      <c r="H19" s="8">
        <v>15</v>
      </c>
      <c r="I19" s="8">
        <v>13</v>
      </c>
      <c r="J19" s="8" t="s">
        <v>26</v>
      </c>
    </row>
    <row r="20" ht="31" customHeight="1" spans="1:10">
      <c r="A20" s="3"/>
      <c r="B20" s="3" t="s">
        <v>167</v>
      </c>
      <c r="C20" s="3" t="s">
        <v>172</v>
      </c>
      <c r="D20" s="13" t="s">
        <v>83</v>
      </c>
      <c r="E20" s="3" t="s">
        <v>169</v>
      </c>
      <c r="F20" s="8" t="s">
        <v>131</v>
      </c>
      <c r="G20" s="8" t="s">
        <v>169</v>
      </c>
      <c r="H20" s="8">
        <v>15</v>
      </c>
      <c r="I20" s="8">
        <v>13</v>
      </c>
      <c r="J20" s="8" t="s">
        <v>26</v>
      </c>
    </row>
    <row r="21" ht="41" customHeight="1" spans="1:10">
      <c r="A21" s="3" t="s">
        <v>173</v>
      </c>
      <c r="B21" s="4" t="s">
        <v>174</v>
      </c>
      <c r="C21" s="3" t="s">
        <v>177</v>
      </c>
      <c r="D21" s="13" t="s">
        <v>61</v>
      </c>
      <c r="E21" s="3" t="s">
        <v>130</v>
      </c>
      <c r="F21" s="3" t="s">
        <v>131</v>
      </c>
      <c r="G21" s="3" t="s">
        <v>130</v>
      </c>
      <c r="H21" s="3">
        <v>10</v>
      </c>
      <c r="I21" s="3">
        <v>10</v>
      </c>
      <c r="J21" s="8" t="s">
        <v>26</v>
      </c>
    </row>
    <row r="22" ht="31" customHeight="1" spans="1:10">
      <c r="A22" s="3" t="s">
        <v>205</v>
      </c>
      <c r="B22" s="3"/>
      <c r="C22" s="5" t="s">
        <v>26</v>
      </c>
      <c r="D22" s="5"/>
      <c r="E22" s="5"/>
      <c r="F22" s="5"/>
      <c r="G22" s="5"/>
      <c r="H22" s="5"/>
      <c r="I22" s="5"/>
      <c r="J22" s="5"/>
    </row>
    <row r="23" ht="24" customHeight="1" spans="1:10">
      <c r="A23" s="3" t="s">
        <v>206</v>
      </c>
      <c r="B23" s="3">
        <v>100</v>
      </c>
      <c r="C23" s="3"/>
      <c r="D23" s="3"/>
      <c r="E23" s="3"/>
      <c r="F23" s="3"/>
      <c r="G23" s="3"/>
      <c r="H23" s="3"/>
      <c r="I23" s="3">
        <f>SUM(I5,I13:I21)</f>
        <v>88</v>
      </c>
      <c r="J23" s="3" t="s">
        <v>207</v>
      </c>
    </row>
    <row r="24" spans="1:10">
      <c r="A24" s="14" t="s">
        <v>208</v>
      </c>
      <c r="B24" s="15"/>
      <c r="C24" s="15"/>
      <c r="D24" s="15"/>
      <c r="E24" s="15"/>
      <c r="F24" s="15"/>
      <c r="G24" s="15"/>
      <c r="H24" s="15"/>
      <c r="I24" s="15"/>
      <c r="J24" s="18"/>
    </row>
    <row r="25" spans="1:10">
      <c r="A25" s="15"/>
      <c r="B25" s="15"/>
      <c r="C25" s="15"/>
      <c r="D25" s="15"/>
      <c r="E25" s="15"/>
      <c r="F25" s="15"/>
      <c r="G25" s="15"/>
      <c r="H25" s="15"/>
      <c r="I25" s="15"/>
      <c r="J25" s="18"/>
    </row>
    <row r="26" spans="1:10">
      <c r="A26" s="15"/>
      <c r="B26" s="15"/>
      <c r="C26" s="15"/>
      <c r="D26" s="15"/>
      <c r="E26" s="15"/>
      <c r="F26" s="15"/>
      <c r="G26" s="15"/>
      <c r="H26" s="15"/>
      <c r="I26" s="15"/>
      <c r="J26" s="18"/>
    </row>
    <row r="27" spans="1:10">
      <c r="A27" s="15"/>
      <c r="B27" s="15"/>
      <c r="C27" s="15"/>
      <c r="D27" s="15"/>
      <c r="E27" s="15"/>
      <c r="F27" s="15"/>
      <c r="G27" s="15"/>
      <c r="H27" s="15"/>
      <c r="I27" s="15"/>
      <c r="J27" s="18"/>
    </row>
    <row r="28" spans="1:10">
      <c r="A28" s="15"/>
      <c r="B28" s="15"/>
      <c r="C28" s="15"/>
      <c r="D28" s="15"/>
      <c r="E28" s="15"/>
      <c r="F28" s="15"/>
      <c r="G28" s="15"/>
      <c r="H28" s="15"/>
      <c r="I28" s="15"/>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N18" sqref="N18"/>
    </sheetView>
  </sheetViews>
  <sheetFormatPr defaultColWidth="9" defaultRowHeight="14.25"/>
  <cols>
    <col min="1" max="1" width="11.5" customWidth="1"/>
    <col min="2" max="2" width="21.2583333333333" customWidth="1"/>
    <col min="3" max="3" width="35.25" customWidth="1"/>
    <col min="5" max="5" width="13.375" customWidth="1"/>
    <col min="7" max="7" width="10.7583333333333" customWidth="1"/>
    <col min="10" max="10" width="29.375" style="16" customWidth="1"/>
  </cols>
  <sheetData>
    <row r="1" ht="27" spans="1:10">
      <c r="A1" s="2" t="s">
        <v>182</v>
      </c>
      <c r="B1" s="2"/>
      <c r="C1" s="2"/>
      <c r="D1" s="2"/>
      <c r="E1" s="2"/>
      <c r="F1" s="2"/>
      <c r="G1" s="2"/>
      <c r="H1" s="2"/>
      <c r="I1" s="2"/>
      <c r="J1" s="17"/>
    </row>
    <row r="2" ht="26" customHeight="1" spans="1:10">
      <c r="A2" s="3" t="s">
        <v>183</v>
      </c>
      <c r="B2" s="3" t="s">
        <v>232</v>
      </c>
      <c r="C2" s="3"/>
      <c r="D2" s="3"/>
      <c r="E2" s="3"/>
      <c r="F2" s="3"/>
      <c r="G2" s="3"/>
      <c r="H2" s="3"/>
      <c r="I2" s="3"/>
      <c r="J2" s="3"/>
    </row>
    <row r="3" ht="26" customHeight="1" spans="1:10">
      <c r="A3" s="3" t="s">
        <v>185</v>
      </c>
      <c r="B3" s="3" t="s">
        <v>30</v>
      </c>
      <c r="C3" s="3"/>
      <c r="D3" s="3"/>
      <c r="E3" s="4" t="s">
        <v>186</v>
      </c>
      <c r="F3" s="3" t="s">
        <v>30</v>
      </c>
      <c r="G3" s="3"/>
      <c r="H3" s="3"/>
      <c r="I3" s="3"/>
      <c r="J3" s="3"/>
    </row>
    <row r="4" ht="37" customHeight="1" spans="1:10">
      <c r="A4" s="3" t="s">
        <v>187</v>
      </c>
      <c r="B4" s="5"/>
      <c r="C4" s="4" t="s">
        <v>33</v>
      </c>
      <c r="D4" s="4" t="s">
        <v>188</v>
      </c>
      <c r="E4" s="4" t="s">
        <v>189</v>
      </c>
      <c r="F4" s="3" t="s">
        <v>190</v>
      </c>
      <c r="G4" s="3"/>
      <c r="H4" s="3" t="s">
        <v>191</v>
      </c>
      <c r="I4" s="3" t="s">
        <v>192</v>
      </c>
      <c r="J4" s="3"/>
    </row>
    <row r="5" ht="31" customHeight="1" spans="1:10">
      <c r="A5" s="3"/>
      <c r="B5" s="3" t="s">
        <v>40</v>
      </c>
      <c r="C5" s="3">
        <v>10</v>
      </c>
      <c r="D5" s="3">
        <v>3.66</v>
      </c>
      <c r="E5" s="3">
        <v>3.66</v>
      </c>
      <c r="F5" s="3">
        <v>10</v>
      </c>
      <c r="G5" s="3"/>
      <c r="H5" s="6">
        <f>E5/D5</f>
        <v>1</v>
      </c>
      <c r="I5" s="3">
        <v>10</v>
      </c>
      <c r="J5" s="3"/>
    </row>
    <row r="6" ht="31" customHeight="1" spans="1:10">
      <c r="A6" s="3"/>
      <c r="B6" s="7" t="s">
        <v>43</v>
      </c>
      <c r="C6" s="3">
        <v>10</v>
      </c>
      <c r="D6" s="3">
        <v>3.66</v>
      </c>
      <c r="E6" s="3">
        <v>3.66</v>
      </c>
      <c r="F6" s="3" t="s">
        <v>193</v>
      </c>
      <c r="G6" s="3"/>
      <c r="H6" s="3" t="s">
        <v>193</v>
      </c>
      <c r="I6" s="3" t="s">
        <v>193</v>
      </c>
      <c r="J6" s="3"/>
    </row>
    <row r="7" ht="31" customHeight="1" spans="1:10">
      <c r="A7" s="3"/>
      <c r="B7" s="3" t="s">
        <v>194</v>
      </c>
      <c r="C7" s="3"/>
      <c r="D7" s="3"/>
      <c r="E7" s="3"/>
      <c r="F7" s="3" t="s">
        <v>193</v>
      </c>
      <c r="G7" s="3"/>
      <c r="H7" s="3" t="s">
        <v>193</v>
      </c>
      <c r="I7" s="3" t="s">
        <v>193</v>
      </c>
      <c r="J7" s="3"/>
    </row>
    <row r="8" ht="31" customHeight="1" spans="1:10">
      <c r="A8" s="3"/>
      <c r="B8" s="3" t="s">
        <v>195</v>
      </c>
      <c r="C8" s="3"/>
      <c r="D8" s="3"/>
      <c r="E8" s="3"/>
      <c r="F8" s="3" t="s">
        <v>193</v>
      </c>
      <c r="G8" s="3"/>
      <c r="H8" s="3" t="s">
        <v>193</v>
      </c>
      <c r="I8" s="3" t="s">
        <v>193</v>
      </c>
      <c r="J8" s="3"/>
    </row>
    <row r="9" ht="29" customHeight="1" spans="1:10">
      <c r="A9" s="8" t="s">
        <v>196</v>
      </c>
      <c r="B9" s="8"/>
      <c r="C9" s="8"/>
      <c r="D9" s="8"/>
      <c r="E9" s="8"/>
      <c r="F9" s="8"/>
      <c r="G9" s="8" t="s">
        <v>197</v>
      </c>
      <c r="H9" s="8"/>
      <c r="I9" s="8"/>
      <c r="J9" s="8"/>
    </row>
    <row r="10" ht="71" customHeight="1" spans="1:10">
      <c r="A10" s="8" t="s">
        <v>198</v>
      </c>
      <c r="B10" s="9" t="s">
        <v>233</v>
      </c>
      <c r="C10" s="9"/>
      <c r="D10" s="9"/>
      <c r="E10" s="9"/>
      <c r="F10" s="9"/>
      <c r="G10" s="8" t="s">
        <v>234</v>
      </c>
      <c r="H10" s="8"/>
      <c r="I10" s="8"/>
      <c r="J10" s="8"/>
    </row>
    <row r="11" ht="30" customHeight="1" spans="1:10">
      <c r="A11" s="8" t="s">
        <v>49</v>
      </c>
      <c r="B11" s="8"/>
      <c r="C11" s="8"/>
      <c r="D11" s="8" t="s">
        <v>201</v>
      </c>
      <c r="E11" s="8"/>
      <c r="F11" s="8"/>
      <c r="G11" s="8" t="s">
        <v>202</v>
      </c>
      <c r="H11" s="8"/>
      <c r="I11" s="8"/>
      <c r="J11" s="8"/>
    </row>
    <row r="12" s="1" customFormat="1" ht="48" customHeight="1" spans="1:10">
      <c r="A12" s="3" t="s">
        <v>55</v>
      </c>
      <c r="B12" s="3" t="s">
        <v>56</v>
      </c>
      <c r="C12" s="4" t="s">
        <v>57</v>
      </c>
      <c r="D12" s="4" t="s">
        <v>50</v>
      </c>
      <c r="E12" s="3" t="s">
        <v>51</v>
      </c>
      <c r="F12" s="10" t="s">
        <v>52</v>
      </c>
      <c r="G12" s="10" t="s">
        <v>53</v>
      </c>
      <c r="H12" s="8" t="s">
        <v>190</v>
      </c>
      <c r="I12" s="8" t="s">
        <v>192</v>
      </c>
      <c r="J12" s="8" t="s">
        <v>54</v>
      </c>
    </row>
    <row r="13" ht="31" customHeight="1" spans="1:10">
      <c r="A13" s="3" t="s">
        <v>58</v>
      </c>
      <c r="B13" s="3" t="s">
        <v>59</v>
      </c>
      <c r="C13" s="3" t="s">
        <v>120</v>
      </c>
      <c r="D13" s="3" t="s">
        <v>83</v>
      </c>
      <c r="E13" s="3" t="s">
        <v>71</v>
      </c>
      <c r="F13" s="8" t="s">
        <v>84</v>
      </c>
      <c r="G13" s="8">
        <v>2</v>
      </c>
      <c r="H13" s="8">
        <v>10</v>
      </c>
      <c r="I13" s="8">
        <v>10</v>
      </c>
      <c r="J13" s="8" t="s">
        <v>26</v>
      </c>
    </row>
    <row r="14" ht="31" customHeight="1" spans="1:10">
      <c r="A14" s="3"/>
      <c r="B14" s="3" t="s">
        <v>59</v>
      </c>
      <c r="C14" s="3" t="s">
        <v>121</v>
      </c>
      <c r="D14" s="3" t="s">
        <v>61</v>
      </c>
      <c r="E14" s="3" t="s">
        <v>62</v>
      </c>
      <c r="F14" s="8" t="s">
        <v>104</v>
      </c>
      <c r="G14" s="8">
        <v>60</v>
      </c>
      <c r="H14" s="8">
        <v>10</v>
      </c>
      <c r="I14" s="8">
        <v>10</v>
      </c>
      <c r="J14" s="8" t="s">
        <v>26</v>
      </c>
    </row>
    <row r="15" ht="31" customHeight="1" spans="1:10">
      <c r="A15" s="3"/>
      <c r="B15" s="3" t="s">
        <v>59</v>
      </c>
      <c r="C15" s="3" t="s">
        <v>122</v>
      </c>
      <c r="D15" s="3" t="s">
        <v>61</v>
      </c>
      <c r="E15" s="3" t="s">
        <v>68</v>
      </c>
      <c r="F15" s="8" t="s">
        <v>119</v>
      </c>
      <c r="G15" s="8">
        <v>12</v>
      </c>
      <c r="H15" s="8">
        <v>10</v>
      </c>
      <c r="I15" s="8">
        <v>10</v>
      </c>
      <c r="J15" s="8" t="s">
        <v>26</v>
      </c>
    </row>
    <row r="16" ht="31" customHeight="1" spans="1:10">
      <c r="A16" s="3"/>
      <c r="B16" s="3" t="s">
        <v>125</v>
      </c>
      <c r="C16" s="3" t="s">
        <v>146</v>
      </c>
      <c r="D16" s="3" t="s">
        <v>61</v>
      </c>
      <c r="E16" s="3" t="s">
        <v>130</v>
      </c>
      <c r="F16" s="8" t="s">
        <v>131</v>
      </c>
      <c r="G16" s="8">
        <v>90</v>
      </c>
      <c r="H16" s="8">
        <v>5</v>
      </c>
      <c r="I16" s="8">
        <v>5</v>
      </c>
      <c r="J16" s="8" t="s">
        <v>26</v>
      </c>
    </row>
    <row r="17" ht="31" customHeight="1" spans="1:10">
      <c r="A17" s="3"/>
      <c r="B17" s="3" t="s">
        <v>148</v>
      </c>
      <c r="C17" s="3" t="s">
        <v>212</v>
      </c>
      <c r="D17" s="3" t="s">
        <v>83</v>
      </c>
      <c r="E17" s="11" t="s">
        <v>213</v>
      </c>
      <c r="F17" s="8" t="s">
        <v>150</v>
      </c>
      <c r="G17" s="12" t="s">
        <v>213</v>
      </c>
      <c r="H17" s="8">
        <v>5</v>
      </c>
      <c r="I17" s="8">
        <v>5</v>
      </c>
      <c r="J17" s="8" t="s">
        <v>26</v>
      </c>
    </row>
    <row r="18" ht="31" customHeight="1" spans="1:10">
      <c r="A18" s="3"/>
      <c r="B18" s="3" t="s">
        <v>152</v>
      </c>
      <c r="C18" s="3" t="s">
        <v>153</v>
      </c>
      <c r="D18" s="3" t="s">
        <v>83</v>
      </c>
      <c r="E18" s="3" t="s">
        <v>68</v>
      </c>
      <c r="F18" s="8" t="s">
        <v>154</v>
      </c>
      <c r="G18" s="8">
        <v>3.66</v>
      </c>
      <c r="H18" s="8">
        <v>10</v>
      </c>
      <c r="I18" s="8">
        <v>4</v>
      </c>
      <c r="J18" s="8" t="s">
        <v>219</v>
      </c>
    </row>
    <row r="19" ht="31" customHeight="1" spans="1:10">
      <c r="A19" s="3" t="s">
        <v>156</v>
      </c>
      <c r="B19" s="3" t="s">
        <v>157</v>
      </c>
      <c r="C19" s="3" t="s">
        <v>165</v>
      </c>
      <c r="D19" s="13" t="s">
        <v>83</v>
      </c>
      <c r="E19" s="3" t="s">
        <v>161</v>
      </c>
      <c r="F19" s="8" t="s">
        <v>131</v>
      </c>
      <c r="G19" s="8" t="s">
        <v>161</v>
      </c>
      <c r="H19" s="8">
        <v>15</v>
      </c>
      <c r="I19" s="8">
        <v>13</v>
      </c>
      <c r="J19" s="8" t="s">
        <v>26</v>
      </c>
    </row>
    <row r="20" ht="31" customHeight="1" spans="1:10">
      <c r="A20" s="3"/>
      <c r="B20" s="3" t="s">
        <v>167</v>
      </c>
      <c r="C20" s="3" t="s">
        <v>172</v>
      </c>
      <c r="D20" s="13" t="s">
        <v>83</v>
      </c>
      <c r="E20" s="3" t="s">
        <v>169</v>
      </c>
      <c r="F20" s="8" t="s">
        <v>131</v>
      </c>
      <c r="G20" s="8" t="s">
        <v>169</v>
      </c>
      <c r="H20" s="8">
        <v>15</v>
      </c>
      <c r="I20" s="8">
        <v>13</v>
      </c>
      <c r="J20" s="8" t="s">
        <v>26</v>
      </c>
    </row>
    <row r="21" ht="41" customHeight="1" spans="1:10">
      <c r="A21" s="3" t="s">
        <v>173</v>
      </c>
      <c r="B21" s="4" t="s">
        <v>174</v>
      </c>
      <c r="C21" s="3" t="s">
        <v>177</v>
      </c>
      <c r="D21" s="13" t="s">
        <v>61</v>
      </c>
      <c r="E21" s="3" t="s">
        <v>130</v>
      </c>
      <c r="F21" s="3" t="s">
        <v>131</v>
      </c>
      <c r="G21" s="3" t="s">
        <v>130</v>
      </c>
      <c r="H21" s="3">
        <v>10</v>
      </c>
      <c r="I21" s="3">
        <v>10</v>
      </c>
      <c r="J21" s="8" t="s">
        <v>26</v>
      </c>
    </row>
    <row r="22" ht="31" customHeight="1" spans="1:10">
      <c r="A22" s="3" t="s">
        <v>205</v>
      </c>
      <c r="B22" s="3"/>
      <c r="C22" s="5" t="s">
        <v>26</v>
      </c>
      <c r="D22" s="5"/>
      <c r="E22" s="5"/>
      <c r="F22" s="5"/>
      <c r="G22" s="5"/>
      <c r="H22" s="5"/>
      <c r="I22" s="5"/>
      <c r="J22" s="5"/>
    </row>
    <row r="23" ht="24" customHeight="1" spans="1:10">
      <c r="A23" s="3" t="s">
        <v>206</v>
      </c>
      <c r="B23" s="3">
        <v>100</v>
      </c>
      <c r="C23" s="3"/>
      <c r="D23" s="3"/>
      <c r="E23" s="3"/>
      <c r="F23" s="3"/>
      <c r="G23" s="3"/>
      <c r="H23" s="3"/>
      <c r="I23" s="3">
        <f>SUM(I5,I13:I21)</f>
        <v>90</v>
      </c>
      <c r="J23" s="3" t="s">
        <v>215</v>
      </c>
    </row>
    <row r="24" spans="1:10">
      <c r="A24" s="14" t="s">
        <v>208</v>
      </c>
      <c r="B24" s="15"/>
      <c r="C24" s="15"/>
      <c r="D24" s="15"/>
      <c r="E24" s="15"/>
      <c r="F24" s="15"/>
      <c r="G24" s="15"/>
      <c r="H24" s="15"/>
      <c r="I24" s="15"/>
      <c r="J24" s="18"/>
    </row>
    <row r="25" spans="1:10">
      <c r="A25" s="15"/>
      <c r="B25" s="15"/>
      <c r="C25" s="15"/>
      <c r="D25" s="15"/>
      <c r="E25" s="15"/>
      <c r="F25" s="15"/>
      <c r="G25" s="15"/>
      <c r="H25" s="15"/>
      <c r="I25" s="15"/>
      <c r="J25" s="18"/>
    </row>
    <row r="26" spans="1:10">
      <c r="A26" s="15"/>
      <c r="B26" s="15"/>
      <c r="C26" s="15"/>
      <c r="D26" s="15"/>
      <c r="E26" s="15"/>
      <c r="F26" s="15"/>
      <c r="G26" s="15"/>
      <c r="H26" s="15"/>
      <c r="I26" s="15"/>
      <c r="J26" s="18"/>
    </row>
    <row r="27" spans="1:10">
      <c r="A27" s="15"/>
      <c r="B27" s="15"/>
      <c r="C27" s="15"/>
      <c r="D27" s="15"/>
      <c r="E27" s="15"/>
      <c r="F27" s="15"/>
      <c r="G27" s="15"/>
      <c r="H27" s="15"/>
      <c r="I27" s="15"/>
      <c r="J27" s="18"/>
    </row>
    <row r="28" spans="1:10">
      <c r="A28" s="15"/>
      <c r="B28" s="15"/>
      <c r="C28" s="15"/>
      <c r="D28" s="15"/>
      <c r="E28" s="15"/>
      <c r="F28" s="15"/>
      <c r="G28" s="15"/>
      <c r="H28" s="15"/>
      <c r="I28" s="15"/>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2024年度部门整体支出绩效自评情况</vt:lpstr>
      <vt:lpstr>2024年度部门整体支出绩效自评表</vt:lpstr>
      <vt:lpstr>2024年项目支出绩效自评表（人大信息宣传工作经费）</vt:lpstr>
      <vt:lpstr>2024年项目支出绩效自评表（人大志编纂工作经费)</vt:lpstr>
      <vt:lpstr>2024年项目支出绩效自评表（人大专委、工委室工作经费） </vt:lpstr>
      <vt:lpstr>2024年项目支出绩效自评表（人大代表履职能力提升培训）</vt:lpstr>
      <vt:lpstr>2024年项目支出绩效自评表（人大常委会机关工作经费）</vt:lpstr>
      <vt:lpstr>2024年项目支出绩效自评表（人大代表活动经费）</vt:lpstr>
      <vt:lpstr>2024年项目支出绩效自评表（内外交流交往联谊工作经费）</vt:lpstr>
      <vt:lpstr>2024年项目支出绩效自评表（基层人大履职能力提升专项资金）</vt:lpstr>
      <vt:lpstr>2024年项目支出绩效自评表（十九届人大三次会议经费）</vt:lpstr>
      <vt:lpstr>2024年项目支出绩效自评表（州级领导工作经费）</vt:lpstr>
      <vt:lpstr>2024年项目支出绩效自评表（单位资金安排非财政拨款补助资金）</vt:lpstr>
      <vt:lpstr>2024年项目支出绩效自评表（来连村（丙赛）人大代表联络室经）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2025-09-24T00:52:00Z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