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7" activeTab="41"/>
  </bookViews>
  <sheets>
    <sheet name="2024年度部门整体支出绩效自评情况" sheetId="1" r:id="rId1"/>
    <sheet name="2024年度部门整体支出绩效自评表" sheetId="2" r:id="rId2"/>
    <sheet name="2024年项目支出绩效自评表1" sheetId="3" r:id="rId3"/>
    <sheet name="2024年项目支出绩效自评表2" sheetId="4" r:id="rId4"/>
    <sheet name="2024年项目支出绩效自评表3" sheetId="5" r:id="rId5"/>
    <sheet name="2024年项目支出绩效自评表4" sheetId="6" r:id="rId6"/>
    <sheet name="2024年项目支出绩效自评表5" sheetId="7" r:id="rId7"/>
    <sheet name="2024年项目支出绩效自评表6" sheetId="8" r:id="rId8"/>
    <sheet name="2024年项目支出绩效自评表7" sheetId="9" r:id="rId9"/>
    <sheet name="2024年项目支出绩效自评表8" sheetId="10" r:id="rId10"/>
    <sheet name="2024年项目支出绩效自评表9" sheetId="11" r:id="rId11"/>
    <sheet name="2024年项目支出绩效自评表10" sheetId="12" r:id="rId12"/>
    <sheet name="2024年项目支出绩效自评表11" sheetId="13" r:id="rId13"/>
    <sheet name="2024年项目支出绩效自评表12" sheetId="14" r:id="rId14"/>
    <sheet name="2024年项目支出绩效自评表13" sheetId="15" r:id="rId15"/>
    <sheet name="2024年项目支出绩效自评表14" sheetId="16" r:id="rId16"/>
    <sheet name="2024年项目支出绩效自评表15" sheetId="17" r:id="rId17"/>
    <sheet name="2024年项目支出绩效自评表16" sheetId="18" r:id="rId18"/>
    <sheet name="2024年项目支出绩效自评表17" sheetId="19" r:id="rId19"/>
    <sheet name="2024年项目支出绩效自评表18" sheetId="20" r:id="rId20"/>
    <sheet name="2024年项目支出绩效自评表19" sheetId="21" r:id="rId21"/>
    <sheet name="2024年项目支出绩效自评表20" sheetId="22" r:id="rId22"/>
    <sheet name="2024年项目支出绩效自评表21" sheetId="23" r:id="rId23"/>
    <sheet name="2024年项目支出绩效自评表22" sheetId="24" r:id="rId24"/>
    <sheet name="2024年项目支出绩效自评表23" sheetId="25" r:id="rId25"/>
    <sheet name="2024年项目支出绩效自评表24" sheetId="26" r:id="rId26"/>
    <sheet name="2024年项目支出绩效自评表25" sheetId="27" r:id="rId27"/>
    <sheet name="2024年项目支出绩效自评表26" sheetId="28" r:id="rId28"/>
    <sheet name="2024年项目支出绩效自评表27" sheetId="29" r:id="rId29"/>
    <sheet name="2024年项目支出绩效自评表28" sheetId="30" r:id="rId30"/>
    <sheet name="2024年项目支出绩效自评表29" sheetId="31" r:id="rId31"/>
    <sheet name="2024年项目支出绩效自评表30" sheetId="32" r:id="rId32"/>
    <sheet name="2024年项目支出绩效自评表31" sheetId="33" r:id="rId33"/>
    <sheet name="2024年项目支出绩效自评表32" sheetId="34" r:id="rId34"/>
    <sheet name="2024年项目支出绩效自评表33" sheetId="35" r:id="rId35"/>
    <sheet name="2024年项目支出绩效自评表34" sheetId="36" r:id="rId36"/>
    <sheet name="2024年项目支出绩效自评表35" sheetId="37" r:id="rId37"/>
    <sheet name="2024年项目支出绩效自评表36" sheetId="38" r:id="rId38"/>
    <sheet name="2024年项目支出绩效自评表37" sheetId="39" r:id="rId39"/>
    <sheet name="2024年项目支出绩效自评表38" sheetId="40" r:id="rId40"/>
    <sheet name="2024年项目支出绩效自评表39" sheetId="41" r:id="rId41"/>
    <sheet name="2024年项目支出绩效自评表40" sheetId="42"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<sst xmlns="http://schemas.openxmlformats.org/spreadsheetml/2006/main" count="3701" uniqueCount="511">
  <si>
    <t>2024年度部门整体支出绩效自评情况</t>
  </si>
  <si>
    <t>一、部门基本情况</t>
  </si>
  <si>
    <t>（一）部门概况</t>
  </si>
  <si>
    <t>1、主要职能。
（1）乡党委主要工作职责：a、坚决贯彻执行党的路线、方针、政策。领导和监督同级人大、政府落实上级安排的各项工作任务。教育和管理全镇各族干部群众，抓好经济建设，维护社会稳定。b、负责抓好本镇党建工作、群团工作、新闻宣传工作。抓好精神文明建设，丰富群众文化生活，提倡移风易俗，反对封建迷信，破除成规陋习，树立社会主义新风尚。C、完成县委、县政府交给的其他任务。
（2）乡政府主要工作职责：a、执行本级党委和人大代表大会的决议及上级国家行政机关的决定和命令，发布的决定和命令。b、执行本行政区域内的经济和社会发展计划、预算，管理本行政区域内的经济、教育、科学、文化、卫生、体育事业和财政、民政、派出所、司法所、计划生育等行政工作；取缔非法经济活动，调解和处理民事纠纷，打击刑事犯罪维护社会稳定。c、制定和组织实施村镇规划、经济、科技、和社会发展计划，制定产业结构调整方案，组织指导好各业生产，搞好服务，协调好本镇与外地区的经济交流和合作，抓好招商引资，人才引进项目开发，不断培育产业体系，组织经济运行，促进经济发展。d、办理上级人民政府交办的其他事项。
2．机构情况，包括当年变动情况及原因。
纳入德宏州梁河县大厂乡部门2024年度部门决算编报机构数8个。其中：5个内设机构，分别为大厂乡党政综合办公室、大厂乡基层党建办公室、大厂乡经济发展办公室、大厂乡社会事务办公室（加挂退役军人服务站牌子）、大厂乡平安法治办公室；3个副科级事业单位，分别为大厂乡党群服务中心（加挂新时代文明实践所牌子）、大厂乡综合行政执法队（加挂政府专职消防队、消防工作站牌子）、大厂乡综合保障和技术服务中心。比上年减少3个机构数，原因是2024年7月进行了机构改革，重新统筹设置乡镇内设机构和事业单位数。</t>
  </si>
  <si>
    <t>（二）部门绩效目标的设立情况</t>
  </si>
  <si>
    <t>（一）保障完成目标任务的工作措施。
1、强化思想领航，筑牢基层党建“红色根基”。2、精准施策帮扶，激活乡村发展“源生动力”。3、聚焦提质增效，提升乡村发展“核心动力”。4、树牢项目意识，筑牢发展“根基”脉络。5、以生态宜居为导向，描绘乡村振兴“美丽画卷”。6、加大耕地保护力度，守护国家粮食“安全根基”。7、抓安全促稳定，筑牢安居乐业“关键防线”。8、突出综合治理，夯实乡村善治“坚固盾牌”。9、扛牢生态保护责任，捍卫绿水青山“生命之源”。10、社会保障不断加强，畅响民生福祉“幸福乐章”。11、牢牢把握意识形态，守护思想领域“定海神针”。12、清廉护航，维护政治生态“清风正气”。
（二）我乡2024年度所有预算项目立项有法律、法规、政策、会议纪要等依据做支撑。从项目立项、资金落实、业务管理到财务管理、项目产出、项目效益均符合乡镇工作实际、与部门发展密切相关，指标内容详实。</t>
  </si>
  <si>
    <t>（三）部门整体收支情况</t>
  </si>
  <si>
    <t>我部门2024年度收入合计1147.50万元。其中：一般公共预算财政拨款收入1140.01万元，占总收入的99.35%；其他收入7.49万元，占总收入的0.65%。
2024年度支出合计1141.33万元。其中：基本支出901.71万元，占总支出的79.01%；项目支出239.63万元，占总支出的20.99%。</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</si>
  <si>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</si>
  <si>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</si>
  <si>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</si>
  <si>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2024年度财政拨款“三公”经费支出决算中，财政拨款“三公”经费支出年初预算为3.98万元，支出决算为2.54万元，完成年初预算的63.82%。其中：因公出国（境）费支出决算0元，占总支出决算的0%；公务用车购置费支出决算0元，占总支出决算的0%；公务用车运行维护费支出决算2.54万元，占总支出决算的100%；公务接待费支出决算0万元，占总支出决算的0%.</t>
  </si>
  <si>
    <t>二、绩效自评组织情况</t>
  </si>
  <si>
    <t>（一）前期准备</t>
  </si>
  <si>
    <t>制定了详细的工作方案，确定评价指标明细。</t>
  </si>
  <si>
    <t>（二）组织实施</t>
  </si>
  <si>
    <t>安排人员，深入了解项目实施具体情况，汇总分析单位整体支出绩效情况。查找单位在执行过程中存在的问题，并由针对性的采取整改措施。</t>
  </si>
  <si>
    <t>三、评价情况分析及综合评价结论</t>
  </si>
  <si>
    <t>（一）绩效自评综合结论。
2024年我部门项目绩效自评为100分，评定等级为“优”。
（二）绩效目标实现情况等。
2024年我部门项目绩效设置目标全部实现。
1. 项目预算执行情况：在40个项目中，40个项目按时完成了预算执行任务，执行率达到了100%；0个项目未按时完成预算执行任务，执行率为0%。
2. 项目绩效目标达成情况：在40个项目中，40个项目达到了预期的绩效目标，绩效目标达成率为100%；0个项目未达到预期的绩效目标，绩效目标达成率为100%。</t>
  </si>
  <si>
    <t>四、存在的问题和整改情况</t>
  </si>
  <si>
    <t>一是预算编制不够完善。预算编制的明确性、细化性、合理性需要提高，预算执行力度还要进一步加强；
二是项目整体跟踪制约机制还不健全。对于需要开展绩效评价的项目缺乏跟踪，或对于跟踪评价过程中发现的问题和相关责任还没有形成有效的制约机制；
三是人员业务能力有待进一步提高。由于预算绩效管理工作开展时间较短，加上缺乏系统的培训，各站所对预算绩效管理认识不到位、理解不充分，对预算绩效管理业务不了解、不熟悉，对工作重点把握不到位。
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积极向上争取资金。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4、财务人员需加强培训，针对《预算法》《行政事业单位会计制度》等法规制度加强学习教育，规范部门预算收支核算，切实提高部门预算收支管理水平。</t>
  </si>
  <si>
    <t>五、绩效自评结果应用情况</t>
  </si>
  <si>
    <r>
      <t>1. 预算调整方面：通过预算调整，确保项目能够继续顺利实施，避免了因预算不足而导致的项目停滞。</t>
    </r>
    <r>
      <rPr>
        <sz val="11"/>
        <color rgb="FF000000"/>
        <rFont val="宋体"/>
        <charset val="134"/>
      </rPr>
      <t xml:space="preserve">
2.绩效改进方面：对于40个项目，组织相关部门和人员进行了深入分析，找出了绩效相对不合理的原因，并制定了具体的绩效改进措施。同时，将绩效改进情况纳入下一轮预算编制的重要依据，以促进项目绩效的持续提升。
3.经验总结方面：通过对自评结果的分析，总结了在预算管理过程中存在的问题和不足，如预算编制不够精细、预算执行监控不够严格等。针对这些问题，提出了相应的改进建议，为今后的预算管理工作提供了经验借鉴。
4.资源优化配置：根据自评结果，对各项目的预算需求进行了重新评估和调整，将有限的预算资源向绩效好、急需的项目倾斜，实现了资源的优化配置，提高了预算资金的使用效益。 </t>
    </r>
  </si>
  <si>
    <t>六、主要经验及做法</t>
  </si>
  <si>
    <t>一是树立绩效理念。二是提高财政资金的使用效益。三是定期汇总资金使用情况，项目资金使用进度，通报预算执行进度，并对做好预算管理工作提出要求。</t>
  </si>
  <si>
    <t>七、其他需说明的情况</t>
  </si>
  <si>
    <t>无</t>
  </si>
  <si>
    <t>2024年度部门整体支出绩效自评表</t>
  </si>
  <si>
    <t>基本信息</t>
  </si>
  <si>
    <t>部门
名称</t>
  </si>
  <si>
    <t>梁河县大厂乡人民政府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</si>
  <si>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</si>
  <si>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</si>
  <si>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</si>
  <si>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</si>
  <si>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</si>
  <si>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</si>
  <si>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</si>
  <si>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</si>
  <si>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</si>
  <si>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</si>
  <si>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</si>
  <si>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</si>
  <si>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</si>
  <si>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</si>
  <si>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</si>
  <si>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</si>
  <si>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2024年，大厂乡党委、政府在县委、县政府的正确领导下，以习近平新时代中国特色社会主义思想为指引，深入贯彻落实党的二十大和二十届三中全会精神，围绕省委“3815”战略发展目标和州委“三支柱一标杆”主攻方向，认真落实县委“五大行动”，按照“生态立乡、产业富乡、项目强乡”的工作思路，紧扣目标任务，聚焦工作重点，狠抓工作落实，推动全乡经济社会各项事业取得新成效，在保民生、保增长、保稳定方面取得了较好的成绩，自身建设得到全面加强。
2024年，重点抓好十二个方面的工作：
（一）强化思想领航，筑牢基层党建“红色根基”。大厂乡始终坚持新时代党的建设总要求和新时代党的组织路线，以党建促进业务，以业务助推党建提升，突出政治引领，筑牢思想根基。一是让党建工作 “对号入座”。二是为理论武装 “续航充电”。三是拉起党建 “纪律红线”。截至10月，全乡5个村集体经济收入达98.67万元，其中大厂村集体经济收入52.59万元，村均19.73万元，较上年增加82.6%。
（二）精准施策帮扶，激活乡村发展“源生动力”。今年来，大厂乡围绕 “四个不摘” 要求，聚焦 “两不愁、三保障” 这一核心，将促进农民增收作为关键抓手，不断转变思路、强化措施，通过多方位全方面努力，群众自身动力不断激发，脱贫成果巩固提升与乡村振兴有效衔接成成效明显。一是以责任为基，筑牢脱贫防线不放松。二是以帮扶为引，汇聚帮扶磅礴之力。
（三）聚焦提质增效，提升乡村发展“核心动力”。充分发挥回龙茶产业支柱优势，挖掘茶文化底蕴，将“茶文化”融入茶产业，辐射带动红色文化旅游，凸显高山生态农特产品经济效益，全乡社会经济取得较好发展。一是以茶叶产业为依托，传承茶业文化之韵。二是以特色产业为抓手，打通农民致富之路。三是以传统产业为基石，筑牢经济发展之源。
（四）树牢项目意识，筑牢发展“根基”脉络。项目建设，是强村富乡的根本依托，大厂乡不断完善加强乡村规划，土地综合整治，盘活乡村闲置宅基地、废弃地、生产与村庄建设复合用地，确保项目建设工作的连续性和稳定性。一是强化保障措施。二是积极申报项目。
（五）以生态宜居为导向，描绘乡村振兴“美丽画卷”。大厂乡以改善人居环境为切入点，打造美丽乡村新风貌，激发群众的积极性和主动性，形成全民参与的良好氛围。一是完善农村生活垃圾收运处置体系。二是推进实践“千万工程”建设经验。三是深入推动厕所革命。四是深化乡村绿化、美化行动。围绕“我家干净、寨子清洁、村庄美丽”的目标，引导广大群众参与到绿美建设中。五是注重乡风文明建设。
（六）加大耕地保护力度，守护国家粮食“安全根基”。持续做好耕地保护，防止耕地“非粮化”“非农化”，抓实图斑整治，严守耕地保护红线。
（七）抓安全促稳定，筑牢安居乐业“关键防线”。以常态化开展隐患排查整治为抓手，以防范化解重大安全风险为重点，扎实推进各项安全工作，全年未发生较大及以上安全事故，全乡安全形势总体保持平稳向好。
（八）突出综合治理，夯实乡村善治“坚固盾牌”。大厂乡坚持党建引领基层治理，深化普法强基补短板专项行动，坚持和发展好新时代“枫桥经验”，结合辖区实际，高位推进基层治理、平安建设各项工作措施。
（九）扛牢生态保护责任，捍卫绿水青山“生命之源”。
（十）社会保障不断加强，畅响民生福祉“幸福乐章”。牢固树立“以民为本、为民解困”的理念，完善社会救助体系，全面深化教育改革，着力顺应群众生活新期盼。一是严格落实民生保障政策。二是“两险”征缴持续推进。三是聚焦教育高质量发展。
（十一）牢牢把握意识形态，守护思想领域“定海神针”。
（十二）清廉护航，维护政治生态“清风正气”。一是压实责任，助推党风廉政建设责任制落实落细。二是持续推进政治监督具体化、精准化、常态化。</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</si>
  <si>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</si>
  <si>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</si>
  <si>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</si>
  <si>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</si>
  <si>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</si>
  <si>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</si>
  <si>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</si>
  <si>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</si>
  <si>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</si>
  <si>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</si>
  <si>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</si>
  <si>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</si>
  <si>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召开会议和培训会</t>
  </si>
  <si>
    <t>≥</t>
  </si>
  <si>
    <t>次</t>
  </si>
  <si>
    <t>35次</t>
  </si>
  <si>
    <t>办公用品设备购买批次</t>
  </si>
  <si>
    <t>批次</t>
  </si>
  <si>
    <t>30批次</t>
  </si>
  <si>
    <t>制作宣传展板</t>
  </si>
  <si>
    <t>20批次</t>
  </si>
  <si>
    <t>质量指标</t>
  </si>
  <si>
    <t>会议参会率</t>
  </si>
  <si>
    <t>%</t>
  </si>
  <si>
    <t>办公用品和设备质量标准</t>
  </si>
  <si>
    <t>=</t>
  </si>
  <si>
    <t>按照国家合格产品质量购买</t>
  </si>
  <si>
    <t>展板制作质量</t>
  </si>
  <si>
    <t>展板长、宽、厚度符合上级要求</t>
  </si>
  <si>
    <t>立方米</t>
  </si>
  <si>
    <t>时效指标</t>
  </si>
  <si>
    <t>完成时间</t>
  </si>
  <si>
    <t>≤</t>
  </si>
  <si>
    <t>年</t>
  </si>
  <si>
    <t>1年</t>
  </si>
  <si>
    <t>成本指标</t>
  </si>
  <si>
    <t>901.71</t>
  </si>
  <si>
    <t>万元</t>
  </si>
  <si>
    <t>按预算指标金额</t>
  </si>
  <si>
    <t>239.63</t>
  </si>
  <si>
    <t>效益指标</t>
  </si>
  <si>
    <t>经济效益指标</t>
  </si>
  <si>
    <t>通过兑付农民耕地力保护补贴，提高其受益对象经济收入，促进农业经济发展</t>
  </si>
  <si>
    <t>收入明显增加</t>
  </si>
  <si>
    <t>社会效益指标</t>
  </si>
  <si>
    <t>扩大宣传乡镇中心工作力度（党建、乡村振兴等工作）</t>
  </si>
  <si>
    <t>提高群众的知晓度</t>
  </si>
  <si>
    <t>扩大党员会议、人大代表会议等知晓度</t>
  </si>
  <si>
    <t>通过开展宣传发动群众积极参与社会治安综合治理</t>
  </si>
  <si>
    <t>减少村民纠纷事件，维护社会治安。</t>
  </si>
  <si>
    <t>满足日常办公需求、提高培训技术技能</t>
  </si>
  <si>
    <t>技能明显提高</t>
  </si>
  <si>
    <t>党员培训取得效益</t>
  </si>
  <si>
    <t>培训国家党政方针政策、以及党规党纪知识，使党员知国策、守党纪</t>
  </si>
  <si>
    <t>积极有效推进民族宗教工作，促进社会健康发展、群众认可</t>
  </si>
  <si>
    <t>效果显著</t>
  </si>
  <si>
    <t>合理有效规划宅基地使用</t>
  </si>
  <si>
    <t>通过宣传爱国卫生“七个专项行动”及农村人居环境整治专项工作，使广大市民养成爱护卫生良好习惯</t>
  </si>
  <si>
    <t>环境卫生得到明显改善</t>
  </si>
  <si>
    <t>可持续影响指标</t>
  </si>
  <si>
    <t>可持续影响时间</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</si>
  <si>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</si>
  <si>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</si>
  <si>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</si>
  <si>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</si>
  <si>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</si>
  <si>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</si>
  <si>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</si>
  <si>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2021年州人大代表建议（大厂乡中心小学校外公路建设）办理专项经费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</si>
  <si>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</si>
  <si>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</si>
  <si>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</si>
  <si>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</si>
  <si>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</si>
  <si>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</si>
  <si>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</si>
  <si>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</si>
  <si>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</si>
  <si>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</si>
  <si>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</si>
  <si>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</si>
  <si>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</si>
  <si>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</si>
  <si>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年度指标值</t>
  </si>
  <si>
    <t>指标完成情况</t>
  </si>
  <si>
    <t>＝</t>
  </si>
  <si>
    <t>10万元</t>
  </si>
  <si>
    <t>大厂乡中心小学校外公路建设材料质量达标率</t>
  </si>
  <si>
    <t>本年内项目完成</t>
  </si>
  <si>
    <t xml:space="preserve"> 年月日</t>
  </si>
  <si>
    <t>年内完成</t>
  </si>
  <si>
    <t>保证学生上学路上的安全</t>
  </si>
  <si>
    <t xml:space="preserve"> 安全性提升</t>
  </si>
  <si>
    <t>道路可持续影响</t>
  </si>
  <si>
    <t>道路可持续影响大于20年</t>
  </si>
  <si>
    <t>学生教师家长满意度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</si>
  <si>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</si>
  <si>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</si>
  <si>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</si>
  <si>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</si>
  <si>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梁河县人大常委会办公室县乡人大代表工作（卓勇副州长领导）专项经费</t>
  </si>
  <si>
    <t>梁河县人大常委会办公室县乡人大代表工作（卓勇副州长领导）专项经费：用于大厂村的人大代表阵地建设。</t>
  </si>
  <si>
    <t>档案柜</t>
  </si>
  <si>
    <t>组</t>
  </si>
  <si>
    <t>5组</t>
  </si>
  <si>
    <t>凳子</t>
  </si>
  <si>
    <t>把</t>
  </si>
  <si>
    <t>18把</t>
  </si>
  <si>
    <t>会议桌</t>
  </si>
  <si>
    <t>张</t>
  </si>
  <si>
    <t>1张</t>
  </si>
  <si>
    <t>文件盒</t>
  </si>
  <si>
    <t>个</t>
  </si>
  <si>
    <t>60个</t>
  </si>
  <si>
    <t>相册</t>
  </si>
  <si>
    <t>6个</t>
  </si>
  <si>
    <t>让人大代表有活动场所</t>
  </si>
  <si>
    <t>提升人大代表的办公效率</t>
  </si>
  <si>
    <t>人大代表满意度</t>
  </si>
  <si>
    <t>乡镇人大主席团审议工作经费</t>
  </si>
  <si>
    <t>人大主席团审议工作经费1万元，用于保障大厂乡人大召开人大主席团会议开支，审议部门工作开展情况，审议人代会议程等。</t>
  </si>
  <si>
    <t>人大主席团审议工作经费0.82万元，用于保障大厂乡人大召开人大主席团会议开支，审议部门工作开展情况，审议人代会议程等。</t>
  </si>
  <si>
    <t>会议次数</t>
  </si>
  <si>
    <t>6次</t>
  </si>
  <si>
    <t>会议人次</t>
  </si>
  <si>
    <t>人次</t>
  </si>
  <si>
    <t>80人次</t>
  </si>
  <si>
    <t>会议天数</t>
  </si>
  <si>
    <t>天</t>
  </si>
  <si>
    <t>人数参会率</t>
  </si>
  <si>
    <t>使人大主席团审议工作高效进行</t>
  </si>
  <si>
    <t>高效进行</t>
  </si>
  <si>
    <t>可持续影响时间大于1年</t>
  </si>
  <si>
    <t>参会人员满意度</t>
  </si>
  <si>
    <t>人代会经费</t>
  </si>
  <si>
    <t>计划投入人代会经费5万元</t>
  </si>
  <si>
    <t>实际投入人代会经费1.47万元</t>
  </si>
  <si>
    <t>2次</t>
  </si>
  <si>
    <t>4天</t>
  </si>
  <si>
    <t>参会人数</t>
  </si>
  <si>
    <t>300人次</t>
  </si>
  <si>
    <t>扩大人大会议内容知晓度</t>
  </si>
  <si>
    <t>会议影响时间</t>
  </si>
  <si>
    <t>会议影响时间大于1年</t>
  </si>
  <si>
    <t>2023年乡镇人大代表建议办理专项资金</t>
  </si>
  <si>
    <t>永安寨0.5（集体茶厂围墙倒塌）、大生基0.3（二村三面沟)、二道河0.3（寨子脚的沟:挖机工时费、人工费）</t>
  </si>
  <si>
    <t>涉及村寨</t>
  </si>
  <si>
    <t>3个</t>
  </si>
  <si>
    <t>围墙数</t>
  </si>
  <si>
    <t>段</t>
  </si>
  <si>
    <t>1段</t>
  </si>
  <si>
    <t>沟渠数</t>
  </si>
  <si>
    <t>条</t>
  </si>
  <si>
    <t>2条</t>
  </si>
  <si>
    <t>工程材料质量</t>
  </si>
  <si>
    <t>达标</t>
  </si>
  <si>
    <t>工程材料质量达标</t>
  </si>
  <si>
    <t>工程时效</t>
  </si>
  <si>
    <t xml:space="preserve"> 2024年12月31日前完工</t>
  </si>
  <si>
    <t>年月日</t>
  </si>
  <si>
    <t>保障群众利益，提升道路安全性</t>
  </si>
  <si>
    <t>道路安全性提升</t>
  </si>
  <si>
    <t>群众满意度</t>
  </si>
  <si>
    <t>人大代表活动阵地规范化建设县级示范点专项资金</t>
  </si>
  <si>
    <t>购示范点材料批次</t>
  </si>
  <si>
    <t>材料质量</t>
  </si>
  <si>
    <t>材料质量达标</t>
  </si>
  <si>
    <t>代表活动阵地发挥好密切联系群众的功能</t>
  </si>
  <si>
    <t>显著提升</t>
  </si>
  <si>
    <t>代表活动阵地发挥好密切联系群众的功能显著提升</t>
  </si>
  <si>
    <t>人大代表活动经费</t>
  </si>
  <si>
    <t>乡人大开展人大代表活动、召开人大代表述职述职活动，召开人代会，组织人大代表外出参观考察等事宜，开支会议费0.5万元；开支外出考察费用4万元；办公费用0.8万元。</t>
  </si>
  <si>
    <t>召开会议次数</t>
  </si>
  <si>
    <t>购买办公用品批次</t>
  </si>
  <si>
    <t>批</t>
  </si>
  <si>
    <t>4批</t>
  </si>
  <si>
    <t>代表外出考察学习</t>
  </si>
  <si>
    <t>办公用品验收合格率</t>
  </si>
  <si>
    <t>外出考察学习率</t>
  </si>
  <si>
    <t>通过外出考察，借鉴相关人大代表工作经验及办法</t>
  </si>
  <si>
    <t>提高自身学习能力，增加工作阅历。</t>
  </si>
  <si>
    <t>受益对象满意度</t>
  </si>
  <si>
    <t>县人大代表活动专项经费</t>
  </si>
  <si>
    <t>乡人大开展人大代表活动、召开人大代表述职述职活动，召开人代会，组织人大代表外出参观考察等事宜，以便达到更有利于县人大开展工作，其中会议费0.15元、差旅0.4元。</t>
  </si>
  <si>
    <t>县代表外出考察学习</t>
  </si>
  <si>
    <t>经济成本指标</t>
  </si>
  <si>
    <t>0.32万元</t>
  </si>
  <si>
    <t>政协委员视察经费</t>
  </si>
  <si>
    <t>政协委员视察经费，项目资金1万元，用于会议费0.2万元，差旅0.8万元。</t>
  </si>
  <si>
    <t>350人次</t>
  </si>
  <si>
    <t>委员外出视察</t>
  </si>
  <si>
    <t>扩大会议知晓度</t>
  </si>
  <si>
    <t>2022年政协委员提案办理专项资金</t>
  </si>
  <si>
    <t>关于解决大厂乡村集体经济建设项目缺口资金的提案8万
关于完善大厂乡永安寨村小牛场党员活动室基础建设的建议2万</t>
  </si>
  <si>
    <t>涉及行政村</t>
  </si>
  <si>
    <t>2个</t>
  </si>
  <si>
    <t>购买工程材料</t>
  </si>
  <si>
    <t>2批次</t>
  </si>
  <si>
    <t>工程验收质量</t>
  </si>
  <si>
    <t>可持续影响时间大于20年</t>
  </si>
  <si>
    <t>2021年县政协委员提案办理专项资金</t>
  </si>
  <si>
    <t>墙体红砖支砌</t>
  </si>
  <si>
    <t>项</t>
  </si>
  <si>
    <t>1项</t>
  </si>
  <si>
    <t>10cm厚水泥地皮硬化</t>
  </si>
  <si>
    <t>平方米</t>
  </si>
  <si>
    <t>70平方米</t>
  </si>
  <si>
    <t>室内塑料扣板打顶</t>
  </si>
  <si>
    <t>126平方米</t>
  </si>
  <si>
    <t>铝合金窗</t>
  </si>
  <si>
    <t>35平方米</t>
  </si>
  <si>
    <t>购安楼楞</t>
  </si>
  <si>
    <t>27平方米</t>
  </si>
  <si>
    <t>其他附属工程</t>
  </si>
  <si>
    <t>赵老地村委会围墙建设项目质量达标率</t>
  </si>
  <si>
    <t>大生基村委会基础设施建设质量达标率</t>
  </si>
  <si>
    <t>社会效益</t>
  </si>
  <si>
    <t>改善村委会的基础设施条件</t>
  </si>
  <si>
    <t>基础设施条件完善</t>
  </si>
  <si>
    <t>工作人员满意度</t>
  </si>
  <si>
    <t>林长制工作经费</t>
  </si>
  <si>
    <t>林长制工作经费主要用于培训费1万元，会议费0.5元，设备购置费0.5元。</t>
  </si>
  <si>
    <t>台式电脑</t>
  </si>
  <si>
    <t>台</t>
  </si>
  <si>
    <t>1台</t>
  </si>
  <si>
    <t>林长培训会</t>
  </si>
  <si>
    <t>召开林长制工作会议</t>
  </si>
  <si>
    <t>质量达标</t>
  </si>
  <si>
    <t>参会率</t>
  </si>
  <si>
    <t>可持续影响力</t>
  </si>
  <si>
    <t>可持续影响力大于1年</t>
  </si>
  <si>
    <t>乡镇综治维稳工作经费</t>
  </si>
  <si>
    <t>乡镇综治维稳工作经费，项目资金1万元，用于保障乡党委、政府开展综治维稳所需办公用品及耗材开支。</t>
  </si>
  <si>
    <t>购买办公用品</t>
  </si>
  <si>
    <t>综治维稳培训会</t>
  </si>
  <si>
    <t>办公用品合格率</t>
  </si>
  <si>
    <t>项目完成时间</t>
  </si>
  <si>
    <t>减少村民纠纷，维护社会治安。</t>
  </si>
  <si>
    <t>项目可持续影响时间</t>
  </si>
  <si>
    <t>乡镇综治中心规范化建设实体化运行工作专项经费</t>
  </si>
  <si>
    <t>培训费0.5万元；差旅0.5万元；设备购置0.8万元（激光多功能打印一体机0.3万元；台式0.5万元）；办公0.2万元；其他商品和服务支出1万元</t>
  </si>
  <si>
    <t>召开培训会</t>
  </si>
  <si>
    <t>4次</t>
  </si>
  <si>
    <t>外出参观学习</t>
  </si>
  <si>
    <t>打印机</t>
  </si>
  <si>
    <t>0.44万元</t>
  </si>
  <si>
    <t>社会治理的科学性和效率</t>
  </si>
  <si>
    <t>明显提高</t>
  </si>
  <si>
    <t>项目可持续影响时间大于1年</t>
  </si>
  <si>
    <t>大厂乡项目质检费用专项经费</t>
  </si>
  <si>
    <t>大厂乡电子商务工作（龚翠莲处级领导挂村经费）专项经费</t>
  </si>
  <si>
    <t>涉及第三方</t>
  </si>
  <si>
    <t>家</t>
  </si>
  <si>
    <t>1家</t>
  </si>
  <si>
    <t>保障项目质量安全</t>
  </si>
  <si>
    <t>质量安全达标</t>
  </si>
  <si>
    <t>乡镇工作经费</t>
  </si>
  <si>
    <t>项目名称：乡镇工作经费，项目资金10万元，项目资金用于保障大厂乡党委、政府后勤工作，用于聘用临时人员，年支付工资补贴10万元。</t>
  </si>
  <si>
    <t>临时人员</t>
  </si>
  <si>
    <t>人</t>
  </si>
  <si>
    <t>3人</t>
  </si>
  <si>
    <t>&lt;=</t>
  </si>
  <si>
    <t>满足日常办公需求，积极兑付临时工工资</t>
  </si>
  <si>
    <t xml:space="preserve"> 满足日常办公需求，积极兑付临时工工资</t>
  </si>
  <si>
    <t>大厂乡工作州级领导（赵永江常委）专项经费</t>
  </si>
  <si>
    <t>购买材料</t>
  </si>
  <si>
    <t>2批次次</t>
  </si>
  <si>
    <t>工程材料质量达标率</t>
  </si>
  <si>
    <t>乡政府公用经费保障</t>
  </si>
  <si>
    <t>正常运转</t>
  </si>
  <si>
    <t>财政所工作经费</t>
  </si>
  <si>
    <t>财政所工作经费，项目资金1万元，用于保障财政所工作人员出差办事支出 ，差旅费支出1万元。</t>
  </si>
  <si>
    <t>外出参加会议次数</t>
  </si>
  <si>
    <t>1次</t>
  </si>
  <si>
    <t>加强财政业务的开展</t>
  </si>
  <si>
    <t>业务水平提高</t>
  </si>
  <si>
    <t>2021年淘宝村建设专项经费</t>
  </si>
  <si>
    <t>2021年淘宝村建设专项经费：委托给第三方承包业务40万元。</t>
  </si>
  <si>
    <t>2021年淘宝村建设专项经费：委托给第三方承包业务39万元。</t>
  </si>
  <si>
    <t>涉及承包方</t>
  </si>
  <si>
    <t>1个</t>
  </si>
  <si>
    <t>带动周边电商行业兴起</t>
  </si>
  <si>
    <t>电商增加了茶农收益</t>
  </si>
  <si>
    <t>茶农满意度</t>
  </si>
  <si>
    <t>基层党建工作经费</t>
  </si>
  <si>
    <t>基层（乡镇）党建工作经费20万元，用于办公费7.92万元，会议费4万元，宣传费开支2万元，培训经费2万元，设备购置费4.08万元。</t>
  </si>
  <si>
    <t>制作展板等宣传资料</t>
  </si>
  <si>
    <t>召开会议</t>
  </si>
  <si>
    <t>培训人数</t>
  </si>
  <si>
    <t>450人次</t>
  </si>
  <si>
    <t>参会人次</t>
  </si>
  <si>
    <t>500人次</t>
  </si>
  <si>
    <t>办公设备</t>
  </si>
  <si>
    <t>办公用品</t>
  </si>
  <si>
    <t>10批次</t>
  </si>
  <si>
    <t>采购办公设备质量标准</t>
  </si>
  <si>
    <t>按照国家合格产品质量</t>
  </si>
  <si>
    <t>扩大党员会议知晓度</t>
  </si>
  <si>
    <t>受益党员满意度</t>
  </si>
  <si>
    <t>大厂乡工作（印剑处级领导挂村经费）专项经费</t>
  </si>
  <si>
    <t>涉及商家</t>
  </si>
  <si>
    <t>保障乡政府工作正常运转</t>
  </si>
  <si>
    <t xml:space="preserve"> 正常运转</t>
  </si>
  <si>
    <t>商家满意度</t>
  </si>
  <si>
    <t>大厂乡乡村振兴（杨清旺处级领导经费）工作专项经费</t>
  </si>
  <si>
    <t>广告制作</t>
  </si>
  <si>
    <t>广告制作质量合格率</t>
  </si>
  <si>
    <t>可持续影响</t>
  </si>
  <si>
    <t>可持续影响时间超过1年</t>
  </si>
  <si>
    <t>大厂乡工作（孙玉廷处级领导挂村经费）专项经费</t>
  </si>
  <si>
    <t>大厂乡工作（孙玉廷处级领导挂村经费）专项经费2.5万元</t>
  </si>
  <si>
    <t>质量达标率</t>
  </si>
  <si>
    <t>可持续影响年限</t>
  </si>
  <si>
    <t>可持续影响年限达到10年</t>
  </si>
  <si>
    <t>大厂乡电子商务工作（龚翠莲处级领导挂村经费）专项经费1万元</t>
  </si>
  <si>
    <t>涉及户数</t>
  </si>
  <si>
    <t>户</t>
  </si>
  <si>
    <t>2户</t>
  </si>
  <si>
    <t>经济效益</t>
  </si>
  <si>
    <t>促进乡村电商发展，提高农户经济收入</t>
  </si>
  <si>
    <t xml:space="preserve"> 收入提高</t>
  </si>
  <si>
    <t>回龙茶产业和茶文化融合发展专项经费</t>
  </si>
  <si>
    <t>制作展板布标</t>
  </si>
  <si>
    <t>维修维护点位</t>
  </si>
  <si>
    <t>处</t>
  </si>
  <si>
    <t>2处</t>
  </si>
  <si>
    <t>舞狮活袍人数</t>
  </si>
  <si>
    <t>20人</t>
  </si>
  <si>
    <t>奖项等级</t>
  </si>
  <si>
    <t>展板质量达标率</t>
  </si>
  <si>
    <t>维修维护材料达标率</t>
  </si>
  <si>
    <t>项目完工时限</t>
  </si>
  <si>
    <t>年-月-日</t>
  </si>
  <si>
    <t>年内完工</t>
  </si>
  <si>
    <t>带动乡内茶农茶商的经济收入</t>
  </si>
  <si>
    <t>有所提高</t>
  </si>
  <si>
    <t>打造乡内红色旅游氛围</t>
  </si>
  <si>
    <t xml:space="preserve"> 浓厚</t>
  </si>
  <si>
    <t>中共梁河特委旧址修缮维护（赵成伟处级领导经费）专项资金</t>
  </si>
  <si>
    <t>涉及修缮点</t>
  </si>
  <si>
    <t>1处</t>
  </si>
  <si>
    <t>修缮材料质量达标率</t>
  </si>
  <si>
    <t>加强乡村红色革命氛围感</t>
  </si>
  <si>
    <t>修缮人员满意度</t>
  </si>
  <si>
    <t>茶产业发展工作（李继鸿处级领导挂村经费）专项经费</t>
  </si>
  <si>
    <t>购买采茶节物品</t>
  </si>
  <si>
    <t>3批次</t>
  </si>
  <si>
    <t>采茶节物品达标率</t>
  </si>
  <si>
    <t>茶农收益</t>
  </si>
  <si>
    <t>提高</t>
  </si>
  <si>
    <t>茶农收益提供</t>
  </si>
  <si>
    <t>打造红色旅游路线氛围</t>
  </si>
  <si>
    <t>打造红色旅游路线氛围浓厚</t>
  </si>
  <si>
    <t>大厂村日常工作（陈绍攀处级领导挂村经费）专项经费</t>
  </si>
  <si>
    <t>食堂员工</t>
  </si>
  <si>
    <t>1人</t>
  </si>
  <si>
    <t>保障食堂员工的工资收入</t>
  </si>
  <si>
    <t>大厂乡二道河村委会乡村振兴（杨清旺处级领导经费）工作专项经费</t>
  </si>
  <si>
    <t>办公用品质量</t>
  </si>
  <si>
    <t>办公用品质量达标</t>
  </si>
  <si>
    <t>大厂茶产业发展工作（李喻处级领导挂村经费）专项经费</t>
  </si>
  <si>
    <t>购买采茶节相关用品</t>
  </si>
  <si>
    <t>相关用品质量</t>
  </si>
  <si>
    <t>借助节日氛围，提升茶农经济收入</t>
  </si>
  <si>
    <t>扩大采茶节声量，大力发展乡村旅游</t>
  </si>
  <si>
    <t>大厂茶产业发展工作（陈绍攀处级领导挂村经费）专项经费</t>
  </si>
  <si>
    <t>采茶节会议</t>
  </si>
  <si>
    <t>赵老地村民委员会乡村振兴工作（杨清旺处级领导挂村经费）专项经费</t>
  </si>
  <si>
    <t>召开乡村振兴会议</t>
  </si>
  <si>
    <t>购买乡村振兴办公用品</t>
  </si>
  <si>
    <t>1批次</t>
  </si>
  <si>
    <t>办公用品质量合格率</t>
  </si>
  <si>
    <t>推进乡村振兴工作</t>
  </si>
  <si>
    <t>2020年第五批省预算内基本建设投资和前期工作专项经费</t>
  </si>
  <si>
    <t>新建周转性住房面积</t>
  </si>
  <si>
    <t>1685.55平方米</t>
  </si>
  <si>
    <t>保障干部职工的住宿</t>
  </si>
  <si>
    <t>干部职工满意度</t>
  </si>
  <si>
    <t>退役军人、军属春节、八一慰问及座谈专项经费</t>
  </si>
  <si>
    <t>主要用于我乡慰问重点优抚对象及退役军人各村开展座谈会会议经费1.2万元。主要用于承当我乡退役军人、军属春节慰问开支，我乡共有退役军人、军属110人，按照标准0.02万元/人发放补贴，节日慰问经费2.04万元。</t>
  </si>
  <si>
    <t>慰问人数</t>
  </si>
  <si>
    <t>110人</t>
  </si>
  <si>
    <t>座谈会</t>
  </si>
  <si>
    <t>资金发放时效</t>
  </si>
  <si>
    <t>下拨即发放</t>
  </si>
  <si>
    <t>慰问对象生活水平</t>
  </si>
  <si>
    <t>生活质量上升</t>
  </si>
  <si>
    <t>军属满意度</t>
  </si>
  <si>
    <t>大厂乡二道河村民委员会工作（梁晓丹副主任）专项经费</t>
  </si>
  <si>
    <t>除草砍树工人</t>
  </si>
  <si>
    <t>4人</t>
  </si>
  <si>
    <t>2016年度脱贫摘帽奖励专项经费</t>
  </si>
  <si>
    <t>涉及农户</t>
  </si>
  <si>
    <t>29户</t>
  </si>
  <si>
    <t>农户满意度</t>
  </si>
  <si>
    <t>2024年全省驻村第一书记和乡镇工作队长工作专项经费</t>
  </si>
  <si>
    <t>建强农村基层党组织，巩固脱贫攻坚成果，有效接续乡村振兴。</t>
  </si>
  <si>
    <t xml:space="preserve">脱贫村、易地扶贫搬迁安置村（社区）、抵边村（社区）、党组织软弱涣散的村（社区）全覆盖选派驻村第一书记人数
</t>
  </si>
  <si>
    <t>5人</t>
  </si>
  <si>
    <t>乡镇选派乡镇队长人数</t>
  </si>
  <si>
    <t>驻村工作队员和乡镇队长开展工作质量</t>
  </si>
  <si>
    <t>推动所驻村抓好“云南省2023年度国家巩固拓展脱贫攻坚成果考核评估发现问题”的整改</t>
  </si>
  <si>
    <t xml:space="preserve"> 
基本完成</t>
  </si>
  <si>
    <t>截至2024年底，驻村工作队员和乡镇队长经费执行率</t>
  </si>
  <si>
    <t>年度驻村工作任务</t>
  </si>
  <si>
    <t>基本完成</t>
  </si>
  <si>
    <t>有驻村工作队员的行政村集体经济收入</t>
  </si>
  <si>
    <t xml:space="preserve"> 有所增加</t>
  </si>
  <si>
    <t>有驻村工作队员的行政村基层党组织的组织力凝聚力战斗力</t>
  </si>
  <si>
    <t xml:space="preserve"> 
有所增强</t>
  </si>
  <si>
    <t>生态效益指标</t>
  </si>
  <si>
    <t>农村人居环境</t>
  </si>
  <si>
    <t>有所改善</t>
  </si>
  <si>
    <t>驻村第一书记和驻村工作队员、乡镇队长效选派机制</t>
  </si>
  <si>
    <t>进一步完善</t>
  </si>
  <si>
    <t>有驻村工作队员的行政村内农民满意度</t>
  </si>
  <si>
    <t>2024年中央农村综合改革转移支付专项资金</t>
  </si>
  <si>
    <t>该项目覆盖目标：项目覆盖大厂乡二道河村下一二组，涉及群众74户，326人，将改善大厂乡二道河村下一二组的农村综合治理场所，从而为创造良好的社会环境，为大厂乡平稳快速发展创造良好的外部大环境。加快山区贫困群众脱贫致富步伐，有利于推进农村经济、社会的繁荣与稳定，促进社会主义新农村建设，同时为将解决大厂乡二道河村下一二组长期以来没有农村综合治理场所的问题，为大厂乡二道河村体育活动开展提供坚实的硬件基础。</t>
  </si>
  <si>
    <t>建设钢架瓷瓦房</t>
  </si>
  <si>
    <t>333平方米</t>
  </si>
  <si>
    <t>水泥地面硬化</t>
  </si>
  <si>
    <t>210平方米</t>
  </si>
  <si>
    <t>建立健全农村公益事业财政奖补项目台账</t>
  </si>
  <si>
    <t>基本建立</t>
  </si>
  <si>
    <t>农村公益事业项目工程验收合格率</t>
  </si>
  <si>
    <t>农村公益事业财政奖补项目材料报送及时性</t>
  </si>
  <si>
    <t xml:space="preserve"> 
按建设情况及时报送</t>
  </si>
  <si>
    <t>按建设情况及时报送</t>
  </si>
  <si>
    <t>农村公益事业财政奖补项目任务</t>
  </si>
  <si>
    <t>建设时限</t>
  </si>
  <si>
    <t>2024年9月前</t>
  </si>
  <si>
    <t>2024年9月前完工</t>
  </si>
  <si>
    <t>农村基础设施水平</t>
  </si>
  <si>
    <t>大幅提升</t>
  </si>
  <si>
    <t xml:space="preserve"> 有效改善</t>
  </si>
  <si>
    <t>农村公益事业项目村内道路设计年限</t>
  </si>
  <si>
    <t>农村公益事业项目村内道路设计年限10年</t>
  </si>
  <si>
    <t>农村公益事业项目太阳能路灯设计年限</t>
  </si>
  <si>
    <t>农村公益事业项目太阳能路灯设计年限5年</t>
  </si>
  <si>
    <t>农民满意度</t>
  </si>
  <si>
    <t>基层干部满意度</t>
  </si>
  <si>
    <t>2023年度国土变更调查暨耕地流出问题图斑整改恢复工作专项经费</t>
  </si>
  <si>
    <t>2023年度国土变更调查暨耕地流出问题图斑整改恢复工作专项经费。</t>
  </si>
  <si>
    <t>开图斑整改会议</t>
  </si>
  <si>
    <t>购相关工具用品</t>
  </si>
  <si>
    <t>会议质量达到上级要求</t>
  </si>
  <si>
    <t>高质量完成会议要求</t>
  </si>
  <si>
    <t>相关工具用品质量达标率</t>
  </si>
  <si>
    <t>提高粮食产量，促使农民增收</t>
  </si>
  <si>
    <t xml:space="preserve"> 产量增加，农民增收</t>
  </si>
  <si>
    <t>严守耕地保护红线，改善农业生产条件</t>
  </si>
  <si>
    <t xml:space="preserve"> 农业条件改善</t>
  </si>
  <si>
    <t>促使“良田”回归“粮田”</t>
  </si>
  <si>
    <t>“粮田”回归</t>
  </si>
  <si>
    <t>2024年度耕地流出问题图斑整改恢复工作专项经费</t>
  </si>
  <si>
    <t>开展图斑劳务人员</t>
  </si>
  <si>
    <t>50人次</t>
  </si>
  <si>
    <t>确保粮食生产</t>
  </si>
  <si>
    <t>不受影响</t>
  </si>
  <si>
    <t>确保粮食生产不受影响</t>
  </si>
  <si>
    <t>耕地流失</t>
  </si>
  <si>
    <t xml:space="preserve"> 有效减少</t>
  </si>
  <si>
    <t>耕地流失 有效减少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</si>
</sst>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22"/>
      <color indexed="8"/>
      <name val="宋体"/>
      <charset val="134"/>
    </font>
    <font>
      <sz val="11"/>
      <color rgb="FF000000"/>
      <name val="宋体"/>
      <charset val="134"/>
    </font>
    <font>
      <sz val="11"/>
      <name val="宋体"/>
      <charset val="134"/>
    </font>
    <font>
      <sz val="10"/>
      <color rgb="FF000000"/>
      <name val="宋体"/>
      <charset val="134"/>
    </font>
    <font>
      <sz val="11"/>
      <color rgb="FF242B39"/>
      <name val="宋体"/>
      <charset val="134"/>
    </font>
    <font>
      <sz val="11"/>
      <color theme="1"/>
      <name val="宋体"/>
      <charset val="134"/>
    </font>
    <font>
      <b/>
      <sz val="11"/>
      <color rgb="FF00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4" borderId="18" applyNumberFormat="0" applyAlignment="0" applyProtection="0">
      <alignment vertical="center"/>
    </xf>
    <xf numFmtId="0" fontId="18" fillId="5" borderId="19" applyNumberFormat="0" applyAlignment="0" applyProtection="0">
      <alignment vertical="center"/>
    </xf>
    <xf numFmtId="0" fontId="19" fillId="5" borderId="18" applyNumberFormat="0" applyAlignment="0" applyProtection="0">
      <alignment vertical="center"/>
    </xf>
    <xf numFmtId="0" fontId="20" fillId="6"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84">
    <xf numFmtId="0" fontId="0" fillId="0" borderId="0" xfId="0"/>
    <xf numFmtId="0" fontId="0" fillId="0" borderId="0" xfId="0" applyFont="1"/>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Alignment="1">
      <alignment horizontal="center" vertical="center"/>
    </xf>
    <xf numFmtId="57" fontId="2" fillId="2"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center" vertical="center"/>
    </xf>
    <xf numFmtId="31" fontId="2" fillId="0" borderId="1" xfId="0" applyNumberFormat="1" applyFont="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 xfId="0" applyFont="1" applyBorder="1" applyAlignment="1">
      <alignment horizontal="justify" vertical="center" wrapText="1"/>
    </xf>
    <xf numFmtId="0" fontId="2" fillId="0" borderId="1" xfId="0" applyNumberFormat="1" applyFont="1" applyBorder="1" applyAlignment="1">
      <alignment horizontal="justify"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9" fontId="6" fillId="0"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10" fontId="2" fillId="0" borderId="11"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0" fontId="2" fillId="0" borderId="1" xfId="0" applyNumberFormat="1" applyFont="1" applyBorder="1" applyAlignment="1">
      <alignment horizontal="justify" vertical="center" wrapText="1"/>
    </xf>
    <xf numFmtId="10" fontId="2" fillId="0" borderId="5" xfId="0" applyNumberFormat="1" applyFont="1" applyBorder="1" applyAlignment="1">
      <alignment horizontal="center" vertical="center" wrapText="1"/>
    </xf>
    <xf numFmtId="0" fontId="2" fillId="0" borderId="13" xfId="0" applyFont="1" applyBorder="1" applyAlignment="1">
      <alignment horizontal="center" vertical="center" wrapText="1"/>
    </xf>
    <xf numFmtId="10" fontId="2" fillId="0" borderId="6" xfId="0" applyNumberFormat="1" applyFont="1" applyBorder="1" applyAlignment="1">
      <alignment horizontal="center" vertical="center" wrapText="1"/>
    </xf>
    <xf numFmtId="0" fontId="2" fillId="0" borderId="0" xfId="0" applyFont="1" applyAlignment="1">
      <alignment horizontal="center" vertical="center" wrapText="1"/>
    </xf>
    <xf numFmtId="10" fontId="2" fillId="0" borderId="14" xfId="0" applyNumberFormat="1" applyFont="1" applyBorder="1" applyAlignment="1">
      <alignment horizontal="center" vertical="center" wrapText="1"/>
    </xf>
    <xf numFmtId="10"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left" vertical="center"/>
    </xf>
    <xf numFmtId="0" fontId="8" fillId="0" borderId="0" xfId="0" applyFont="1" applyFill="1" applyAlignment="1">
      <alignment horizontal="center"/>
    </xf>
    <xf numFmtId="49" fontId="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3" sqref="C3"/>
    </sheetView>
  </sheetViews>
  <sheetFormatPr defaultColWidth="9" defaultRowHeight="14.25" outlineLevelCol="2"/>
  <cols>
    <col min="1" max="1" width="22.125" customWidth="1"/>
    <col min="2" max="2" width="33.375" customWidth="1"/>
    <col min="3" max="3" width="110.5" style="1" customWidth="1"/>
  </cols>
  <sheetData>
    <row r="1" ht="27" spans="1:3">
      <c r="A1" s="2" t="s">
        <v>0</v>
      </c>
      <c r="B1" s="2"/>
      <c r="C1" s="81"/>
    </row>
    <row r="2" s="80" customFormat="1" ht="348" customHeight="1" spans="1:3">
      <c r="A2" s="6" t="s">
        <v>1</v>
      </c>
      <c r="B2" s="6" t="s">
        <v>2</v>
      </c>
      <c r="C2" s="46" t="s">
        <v>3</v>
      </c>
    </row>
    <row r="3" s="80" customFormat="1" ht="181" customHeight="1" spans="1:3">
      <c r="A3" s="6"/>
      <c r="B3" s="6" t="s">
        <v>4</v>
      </c>
      <c r="C3" s="46" t="s">
        <v>5</v>
      </c>
    </row>
    <row r="4" s="80" customFormat="1" ht="67" customHeight="1" spans="1:3">
      <c r="A4" s="6"/>
      <c r="B4" s="6" t="s">
        <v>6</v>
      </c>
      <c r="C4" s="82" t="s">
        <v>7</v>
      </c>
    </row>
    <row r="5" s="80" customFormat="1" ht="288" customHeight="1" spans="1:3">
      <c r="A5" s="6"/>
      <c r="B5" s="6" t="s">
        <v>8</v>
      </c>
      <c r="C5" s="82" t="s">
        <v>9</v>
      </c>
    </row>
    <row r="6" s="80" customFormat="1" ht="81" customHeight="1" spans="1:3">
      <c r="A6" s="6"/>
      <c r="B6" s="6" t="s">
        <v>10</v>
      </c>
      <c r="C6" s="82" t="s">
        <v>11</v>
      </c>
    </row>
    <row r="7" s="80" customFormat="1" ht="31" customHeight="1" spans="1:3">
      <c r="A7" s="6" t="s">
        <v>12</v>
      </c>
      <c r="B7" s="6" t="s">
        <v>13</v>
      </c>
      <c r="C7" s="82" t="s">
        <v>14</v>
      </c>
    </row>
    <row r="8" s="80" customFormat="1" ht="43" customHeight="1" spans="1:3">
      <c r="A8" s="6"/>
      <c r="B8" s="6" t="s">
        <v>15</v>
      </c>
      <c r="C8" s="82" t="s">
        <v>16</v>
      </c>
    </row>
    <row r="9" s="80" customFormat="1" ht="130" customHeight="1" spans="1:3">
      <c r="A9" s="6" t="s">
        <v>17</v>
      </c>
      <c r="B9" s="6"/>
      <c r="C9" s="82" t="s">
        <v>18</v>
      </c>
    </row>
    <row r="10" s="80" customFormat="1" ht="374" customHeight="1" spans="1:3">
      <c r="A10" s="6" t="s">
        <v>19</v>
      </c>
      <c r="B10" s="6"/>
      <c r="C10" s="83" t="s">
        <v>20</v>
      </c>
    </row>
    <row r="11" s="80" customFormat="1" ht="177" customHeight="1" spans="1:3">
      <c r="A11" s="6" t="s">
        <v>21</v>
      </c>
      <c r="B11" s="6"/>
      <c r="C11" s="82" t="s">
        <v>22</v>
      </c>
    </row>
    <row r="12" s="80" customFormat="1" ht="42" customHeight="1" spans="1:3">
      <c r="A12" s="6" t="s">
        <v>23</v>
      </c>
      <c r="B12" s="6"/>
      <c r="C12" s="83" t="s">
        <v>24</v>
      </c>
    </row>
    <row r="13" s="80" customFormat="1" ht="21" customHeight="1" spans="1:3">
      <c r="A13" s="6" t="s">
        <v>25</v>
      </c>
      <c r="B13" s="6"/>
      <c r="C13" s="83"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7"/>
  <sheetViews>
    <sheetView topLeftCell="A7" workbookViewId="0">
      <selection activeCell="A10" sqref="$A10:$XFD10"/>
    </sheetView>
  </sheetViews>
  <sheetFormatPr defaultColWidth="9" defaultRowHeight="14.25"/>
  <cols>
    <col min="1" max="1" width="11.5" customWidth="1"/>
    <col min="2" max="2" width="21.2583333333333" customWidth="1"/>
    <col min="3" max="3" width="23.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21" customFormat="1" spans="1:10">
      <c r="A2" s="3" t="s">
        <v>115</v>
      </c>
      <c r="B2" s="3" t="s">
        <v>230</v>
      </c>
      <c r="C2" s="3"/>
      <c r="D2" s="3"/>
      <c r="E2" s="3"/>
      <c r="F2" s="3"/>
      <c r="G2" s="3"/>
      <c r="H2" s="3"/>
      <c r="I2" s="3"/>
      <c r="J2" s="3"/>
    </row>
    <row r="3" s="21" customFormat="1" spans="1:10">
      <c r="A3" s="3" t="s">
        <v>117</v>
      </c>
      <c r="B3" s="3"/>
      <c r="C3" s="3"/>
      <c r="D3" s="3"/>
      <c r="E3" s="5" t="s">
        <v>118</v>
      </c>
      <c r="F3" s="3" t="s">
        <v>30</v>
      </c>
      <c r="G3" s="3"/>
      <c r="H3" s="3"/>
      <c r="I3" s="3"/>
      <c r="J3" s="3"/>
    </row>
    <row r="4" s="21" customFormat="1" ht="40.5" spans="1:10">
      <c r="A4" s="3" t="s">
        <v>119</v>
      </c>
      <c r="B4" s="3"/>
      <c r="C4" s="5" t="s">
        <v>33</v>
      </c>
      <c r="D4" s="5" t="s">
        <v>120</v>
      </c>
      <c r="E4" s="5" t="s">
        <v>121</v>
      </c>
      <c r="F4" s="3" t="s">
        <v>122</v>
      </c>
      <c r="G4" s="3"/>
      <c r="H4" s="3" t="s">
        <v>123</v>
      </c>
      <c r="I4" s="3" t="s">
        <v>124</v>
      </c>
      <c r="J4" s="3"/>
    </row>
    <row r="5" s="21" customFormat="1" spans="1:10">
      <c r="A5" s="3"/>
      <c r="B5" s="3" t="s">
        <v>40</v>
      </c>
      <c r="C5" s="3">
        <v>0.55</v>
      </c>
      <c r="D5" s="3">
        <v>0.32</v>
      </c>
      <c r="E5" s="3">
        <v>0.32</v>
      </c>
      <c r="F5" s="3">
        <v>10</v>
      </c>
      <c r="G5" s="3"/>
      <c r="H5" s="3">
        <f>E5/D5*100</f>
        <v>100</v>
      </c>
      <c r="I5" s="3">
        <v>10</v>
      </c>
      <c r="J5" s="3"/>
    </row>
    <row r="6" s="21" customFormat="1" spans="1:10">
      <c r="A6" s="3"/>
      <c r="B6" s="3" t="s">
        <v>43</v>
      </c>
      <c r="C6" s="3">
        <v>0.55</v>
      </c>
      <c r="D6" s="3">
        <v>0.32</v>
      </c>
      <c r="E6" s="3">
        <v>0.32</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100" customHeight="1" spans="1:10">
      <c r="A10" s="7" t="s">
        <v>130</v>
      </c>
      <c r="B10" s="7" t="s">
        <v>231</v>
      </c>
      <c r="C10" s="7"/>
      <c r="D10" s="7"/>
      <c r="E10" s="7"/>
      <c r="F10" s="7"/>
      <c r="G10" s="7" t="s">
        <v>231</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ht="27" spans="1:10">
      <c r="A13" s="5" t="s">
        <v>58</v>
      </c>
      <c r="B13" s="3" t="s">
        <v>59</v>
      </c>
      <c r="C13" s="7" t="s">
        <v>220</v>
      </c>
      <c r="D13" s="7" t="s">
        <v>61</v>
      </c>
      <c r="E13" s="7">
        <v>2</v>
      </c>
      <c r="F13" s="7" t="s">
        <v>62</v>
      </c>
      <c r="G13" s="7" t="s">
        <v>185</v>
      </c>
      <c r="H13" s="7">
        <v>10</v>
      </c>
      <c r="I13" s="7">
        <v>10</v>
      </c>
      <c r="J13" s="7" t="s">
        <v>26</v>
      </c>
    </row>
    <row r="14" s="21" customFormat="1" ht="40.5" spans="1:10">
      <c r="A14" s="9"/>
      <c r="B14" s="3"/>
      <c r="C14" s="7" t="s">
        <v>232</v>
      </c>
      <c r="D14" s="7" t="s">
        <v>133</v>
      </c>
      <c r="E14" s="7">
        <v>2</v>
      </c>
      <c r="F14" s="7" t="s">
        <v>62</v>
      </c>
      <c r="G14" s="7" t="s">
        <v>185</v>
      </c>
      <c r="H14" s="7">
        <v>10</v>
      </c>
      <c r="I14" s="7">
        <v>10</v>
      </c>
      <c r="J14" s="7" t="s">
        <v>26</v>
      </c>
    </row>
    <row r="15" s="21" customFormat="1" ht="27" spans="1:10">
      <c r="A15" s="9"/>
      <c r="B15" s="3" t="s">
        <v>69</v>
      </c>
      <c r="C15" s="23" t="s">
        <v>226</v>
      </c>
      <c r="D15" s="7" t="s">
        <v>61</v>
      </c>
      <c r="E15" s="7">
        <v>90</v>
      </c>
      <c r="F15" s="7" t="s">
        <v>71</v>
      </c>
      <c r="G15" s="10">
        <v>0.95</v>
      </c>
      <c r="H15" s="7">
        <v>5</v>
      </c>
      <c r="I15" s="7">
        <v>5</v>
      </c>
      <c r="J15" s="7" t="s">
        <v>26</v>
      </c>
    </row>
    <row r="16" s="21" customFormat="1" spans="1:10">
      <c r="A16" s="9"/>
      <c r="B16" s="22" t="s">
        <v>78</v>
      </c>
      <c r="C16" s="22" t="s">
        <v>79</v>
      </c>
      <c r="D16" s="7" t="s">
        <v>133</v>
      </c>
      <c r="E16" s="7">
        <v>1</v>
      </c>
      <c r="F16" s="7" t="s">
        <v>81</v>
      </c>
      <c r="G16" s="7" t="s">
        <v>82</v>
      </c>
      <c r="H16" s="7">
        <v>10</v>
      </c>
      <c r="I16" s="7">
        <v>10</v>
      </c>
      <c r="J16" s="7" t="s">
        <v>26</v>
      </c>
    </row>
    <row r="17" s="21" customFormat="1" ht="27" spans="1:10">
      <c r="A17" s="16"/>
      <c r="B17" s="3" t="s">
        <v>83</v>
      </c>
      <c r="C17" s="7" t="s">
        <v>233</v>
      </c>
      <c r="D17" s="7" t="s">
        <v>133</v>
      </c>
      <c r="E17" s="7">
        <v>0.32</v>
      </c>
      <c r="F17" s="7" t="s">
        <v>85</v>
      </c>
      <c r="G17" s="7" t="s">
        <v>234</v>
      </c>
      <c r="H17" s="7">
        <v>15</v>
      </c>
      <c r="I17" s="7">
        <v>15</v>
      </c>
      <c r="J17" s="7" t="s">
        <v>26</v>
      </c>
    </row>
    <row r="18" s="21" customFormat="1" ht="81" spans="1:10">
      <c r="A18" s="5" t="s">
        <v>88</v>
      </c>
      <c r="B18" s="3" t="s">
        <v>92</v>
      </c>
      <c r="C18" s="7" t="s">
        <v>227</v>
      </c>
      <c r="D18" s="7" t="s">
        <v>133</v>
      </c>
      <c r="E18" s="7" t="s">
        <v>228</v>
      </c>
      <c r="F18" s="12" t="s">
        <v>26</v>
      </c>
      <c r="G18" s="7" t="s">
        <v>228</v>
      </c>
      <c r="H18" s="7">
        <v>15</v>
      </c>
      <c r="I18" s="7">
        <v>15</v>
      </c>
      <c r="J18" s="7" t="s">
        <v>26</v>
      </c>
    </row>
    <row r="19" s="21" customFormat="1" ht="27" spans="1:10">
      <c r="A19" s="16"/>
      <c r="B19" s="5" t="s">
        <v>107</v>
      </c>
      <c r="C19" s="24" t="s">
        <v>108</v>
      </c>
      <c r="D19" s="7" t="s">
        <v>133</v>
      </c>
      <c r="E19" s="7">
        <v>1</v>
      </c>
      <c r="F19" s="7" t="s">
        <v>81</v>
      </c>
      <c r="G19" s="7" t="s">
        <v>82</v>
      </c>
      <c r="H19" s="3">
        <v>15</v>
      </c>
      <c r="I19" s="3">
        <v>15</v>
      </c>
      <c r="J19" s="7" t="s">
        <v>26</v>
      </c>
    </row>
    <row r="20" s="21" customFormat="1" ht="27" spans="1:10">
      <c r="A20" s="3" t="s">
        <v>109</v>
      </c>
      <c r="B20" s="5" t="s">
        <v>110</v>
      </c>
      <c r="C20" s="24" t="s">
        <v>229</v>
      </c>
      <c r="D20" s="7" t="s">
        <v>61</v>
      </c>
      <c r="E20" s="7">
        <v>95</v>
      </c>
      <c r="F20" s="7" t="s">
        <v>71</v>
      </c>
      <c r="G20" s="10">
        <v>0.98</v>
      </c>
      <c r="H20" s="3">
        <v>10</v>
      </c>
      <c r="I20" s="3">
        <v>10</v>
      </c>
      <c r="J20" s="7" t="s">
        <v>26</v>
      </c>
    </row>
    <row r="21" s="21" customFormat="1" spans="1:10">
      <c r="A21" s="3" t="s">
        <v>144</v>
      </c>
      <c r="B21" s="3"/>
      <c r="C21" s="3" t="s">
        <v>26</v>
      </c>
      <c r="D21" s="3"/>
      <c r="E21" s="3"/>
      <c r="F21" s="3"/>
      <c r="G21" s="3"/>
      <c r="H21" s="3"/>
      <c r="I21" s="3"/>
      <c r="J21" s="3"/>
    </row>
    <row r="22" s="21" customFormat="1" spans="1:10">
      <c r="A22" s="3" t="s">
        <v>145</v>
      </c>
      <c r="B22" s="3">
        <v>100</v>
      </c>
      <c r="C22" s="3"/>
      <c r="D22" s="3"/>
      <c r="E22" s="3"/>
      <c r="F22" s="3"/>
      <c r="G22" s="3"/>
      <c r="H22" s="3"/>
      <c r="I22" s="3">
        <f>SUM(I5,I13:I20)</f>
        <v>100</v>
      </c>
      <c r="J22" s="3" t="s">
        <v>146</v>
      </c>
    </row>
    <row r="23" spans="1:10">
      <c r="A23" s="13" t="s">
        <v>147</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A23:J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7"/>
  <sheetViews>
    <sheetView workbookViewId="0">
      <selection activeCell="E17" sqref="E17"/>
    </sheetView>
  </sheetViews>
  <sheetFormatPr defaultColWidth="9" defaultRowHeight="14.25"/>
  <cols>
    <col min="1" max="1" width="11.5" customWidth="1"/>
    <col min="2" max="2" width="21.2583333333333" customWidth="1"/>
    <col min="3" max="3" width="38.3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21" customFormat="1" spans="1:10">
      <c r="A2" s="3" t="s">
        <v>115</v>
      </c>
      <c r="B2" s="3" t="s">
        <v>235</v>
      </c>
      <c r="C2" s="3"/>
      <c r="D2" s="3"/>
      <c r="E2" s="3"/>
      <c r="F2" s="3"/>
      <c r="G2" s="3"/>
      <c r="H2" s="3"/>
      <c r="I2" s="3"/>
      <c r="J2" s="3"/>
    </row>
    <row r="3" s="21" customFormat="1" spans="1:10">
      <c r="A3" s="3" t="s">
        <v>117</v>
      </c>
      <c r="B3" s="3"/>
      <c r="C3" s="3"/>
      <c r="D3" s="3"/>
      <c r="E3" s="5" t="s">
        <v>118</v>
      </c>
      <c r="F3" s="3" t="s">
        <v>30</v>
      </c>
      <c r="G3" s="3"/>
      <c r="H3" s="3"/>
      <c r="I3" s="3"/>
      <c r="J3" s="3"/>
    </row>
    <row r="4" s="21" customFormat="1" ht="40.5" spans="1:10">
      <c r="A4" s="3" t="s">
        <v>119</v>
      </c>
      <c r="B4" s="3"/>
      <c r="C4" s="5" t="s">
        <v>33</v>
      </c>
      <c r="D4" s="5" t="s">
        <v>120</v>
      </c>
      <c r="E4" s="5" t="s">
        <v>121</v>
      </c>
      <c r="F4" s="3" t="s">
        <v>122</v>
      </c>
      <c r="G4" s="3"/>
      <c r="H4" s="3" t="s">
        <v>123</v>
      </c>
      <c r="I4" s="3" t="s">
        <v>124</v>
      </c>
      <c r="J4" s="3"/>
    </row>
    <row r="5" s="21" customFormat="1" spans="1:10">
      <c r="A5" s="3"/>
      <c r="B5" s="3" t="s">
        <v>40</v>
      </c>
      <c r="C5" s="3">
        <v>1</v>
      </c>
      <c r="D5" s="3">
        <v>0.54</v>
      </c>
      <c r="E5" s="3">
        <v>0.54</v>
      </c>
      <c r="F5" s="3">
        <v>10</v>
      </c>
      <c r="G5" s="3"/>
      <c r="H5" s="3">
        <f>E5/D5*100</f>
        <v>100</v>
      </c>
      <c r="I5" s="3">
        <v>10</v>
      </c>
      <c r="J5" s="3"/>
    </row>
    <row r="6" s="21" customFormat="1" spans="1:10">
      <c r="A6" s="3"/>
      <c r="B6" s="3" t="s">
        <v>43</v>
      </c>
      <c r="C6" s="3">
        <v>1</v>
      </c>
      <c r="D6" s="3">
        <v>0.54</v>
      </c>
      <c r="E6" s="3">
        <v>0.54</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92" customHeight="1" spans="1:10">
      <c r="A10" s="7" t="s">
        <v>130</v>
      </c>
      <c r="B10" s="7" t="s">
        <v>236</v>
      </c>
      <c r="C10" s="7"/>
      <c r="D10" s="7"/>
      <c r="E10" s="7"/>
      <c r="F10" s="7"/>
      <c r="G10" s="7" t="s">
        <v>236</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ht="27" spans="1:10">
      <c r="A13" s="5" t="s">
        <v>58</v>
      </c>
      <c r="B13" s="3" t="s">
        <v>59</v>
      </c>
      <c r="C13" s="7" t="s">
        <v>220</v>
      </c>
      <c r="D13" s="7" t="s">
        <v>61</v>
      </c>
      <c r="E13" s="7">
        <v>5</v>
      </c>
      <c r="F13" s="7" t="s">
        <v>62</v>
      </c>
      <c r="G13" s="7" t="s">
        <v>171</v>
      </c>
      <c r="H13" s="7">
        <v>10</v>
      </c>
      <c r="I13" s="7">
        <v>10</v>
      </c>
      <c r="J13" s="7" t="s">
        <v>26</v>
      </c>
    </row>
    <row r="14" s="21" customFormat="1" spans="1:10">
      <c r="A14" s="9"/>
      <c r="B14" s="3"/>
      <c r="C14" s="7" t="s">
        <v>187</v>
      </c>
      <c r="D14" s="7" t="s">
        <v>61</v>
      </c>
      <c r="E14" s="7">
        <v>300</v>
      </c>
      <c r="F14" s="7" t="s">
        <v>173</v>
      </c>
      <c r="G14" s="7" t="s">
        <v>237</v>
      </c>
      <c r="H14" s="7">
        <v>10</v>
      </c>
      <c r="I14" s="7">
        <v>10</v>
      </c>
      <c r="J14" s="7" t="s">
        <v>26</v>
      </c>
    </row>
    <row r="15" s="21" customFormat="1" ht="27" spans="1:10">
      <c r="A15" s="9"/>
      <c r="B15" s="3"/>
      <c r="C15" s="7" t="s">
        <v>238</v>
      </c>
      <c r="D15" s="7" t="s">
        <v>61</v>
      </c>
      <c r="E15" s="7">
        <v>2</v>
      </c>
      <c r="F15" s="7" t="s">
        <v>62</v>
      </c>
      <c r="G15" s="7" t="s">
        <v>185</v>
      </c>
      <c r="H15" s="7">
        <v>10</v>
      </c>
      <c r="I15" s="7">
        <v>10</v>
      </c>
      <c r="J15" s="7" t="s">
        <v>26</v>
      </c>
    </row>
    <row r="16" s="21" customFormat="1" ht="27" spans="1:10">
      <c r="A16" s="9"/>
      <c r="B16" s="3" t="s">
        <v>69</v>
      </c>
      <c r="C16" s="10" t="s">
        <v>70</v>
      </c>
      <c r="D16" s="7" t="s">
        <v>61</v>
      </c>
      <c r="E16" s="7">
        <v>90</v>
      </c>
      <c r="F16" s="7" t="s">
        <v>71</v>
      </c>
      <c r="G16" s="10">
        <v>0.95</v>
      </c>
      <c r="H16" s="7">
        <v>10</v>
      </c>
      <c r="I16" s="7">
        <v>10</v>
      </c>
      <c r="J16" s="7" t="s">
        <v>26</v>
      </c>
    </row>
    <row r="17" s="21" customFormat="1" spans="1:10">
      <c r="A17" s="9"/>
      <c r="B17" s="22" t="s">
        <v>78</v>
      </c>
      <c r="C17" s="7" t="s">
        <v>79</v>
      </c>
      <c r="D17" s="7" t="s">
        <v>133</v>
      </c>
      <c r="E17" s="7">
        <v>1</v>
      </c>
      <c r="F17" s="7" t="s">
        <v>81</v>
      </c>
      <c r="G17" s="7" t="s">
        <v>82</v>
      </c>
      <c r="H17" s="7">
        <v>10</v>
      </c>
      <c r="I17" s="7">
        <v>10</v>
      </c>
      <c r="J17" s="7" t="s">
        <v>26</v>
      </c>
    </row>
    <row r="18" s="21" customFormat="1" ht="27" spans="1:10">
      <c r="A18" s="5" t="s">
        <v>88</v>
      </c>
      <c r="B18" s="3" t="s">
        <v>92</v>
      </c>
      <c r="C18" s="10" t="s">
        <v>239</v>
      </c>
      <c r="D18" s="7" t="s">
        <v>61</v>
      </c>
      <c r="E18" s="7">
        <v>90</v>
      </c>
      <c r="F18" s="7" t="s">
        <v>71</v>
      </c>
      <c r="G18" s="10">
        <v>0.95</v>
      </c>
      <c r="H18" s="7">
        <v>15</v>
      </c>
      <c r="I18" s="7">
        <v>15</v>
      </c>
      <c r="J18" s="7" t="s">
        <v>26</v>
      </c>
    </row>
    <row r="19" s="21" customFormat="1" ht="27" spans="1:10">
      <c r="A19" s="16"/>
      <c r="B19" s="5" t="s">
        <v>107</v>
      </c>
      <c r="C19" s="7" t="s">
        <v>108</v>
      </c>
      <c r="D19" s="3" t="s">
        <v>133</v>
      </c>
      <c r="E19" s="3">
        <v>1</v>
      </c>
      <c r="F19" s="7" t="s">
        <v>81</v>
      </c>
      <c r="G19" s="7" t="s">
        <v>82</v>
      </c>
      <c r="H19" s="3">
        <v>15</v>
      </c>
      <c r="I19" s="3">
        <v>15</v>
      </c>
      <c r="J19" s="7" t="s">
        <v>26</v>
      </c>
    </row>
    <row r="20" s="21" customFormat="1" ht="27" spans="1:10">
      <c r="A20" s="3" t="s">
        <v>109</v>
      </c>
      <c r="B20" s="5" t="s">
        <v>110</v>
      </c>
      <c r="C20" s="10" t="s">
        <v>229</v>
      </c>
      <c r="D20" s="3" t="s">
        <v>61</v>
      </c>
      <c r="E20" s="3">
        <v>95</v>
      </c>
      <c r="F20" s="7" t="s">
        <v>71</v>
      </c>
      <c r="G20" s="10">
        <v>0.98</v>
      </c>
      <c r="H20" s="3">
        <v>10</v>
      </c>
      <c r="I20" s="3">
        <v>10</v>
      </c>
      <c r="J20" s="7" t="s">
        <v>26</v>
      </c>
    </row>
    <row r="21" s="21" customFormat="1" spans="1:10">
      <c r="A21" s="3" t="s">
        <v>144</v>
      </c>
      <c r="B21" s="3"/>
      <c r="C21" s="3" t="s">
        <v>26</v>
      </c>
      <c r="D21" s="3"/>
      <c r="E21" s="3"/>
      <c r="F21" s="3"/>
      <c r="G21" s="3"/>
      <c r="H21" s="3"/>
      <c r="I21" s="3"/>
      <c r="J21" s="3"/>
    </row>
    <row r="22" s="21" customFormat="1" spans="1:10">
      <c r="A22" s="3" t="s">
        <v>145</v>
      </c>
      <c r="B22" s="3">
        <v>100</v>
      </c>
      <c r="C22" s="3"/>
      <c r="D22" s="3"/>
      <c r="E22" s="3"/>
      <c r="F22" s="3"/>
      <c r="G22" s="3"/>
      <c r="H22" s="3"/>
      <c r="I22" s="3">
        <f>SUM(I5,I13:I20)</f>
        <v>100</v>
      </c>
      <c r="J22" s="3" t="s">
        <v>146</v>
      </c>
    </row>
    <row r="23" spans="1:10">
      <c r="A23" s="13" t="s">
        <v>147</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4"/>
  <sheetViews>
    <sheetView workbookViewId="0">
      <selection activeCell="A10" sqref="$A10:$XFD10"/>
    </sheetView>
  </sheetViews>
  <sheetFormatPr defaultColWidth="9" defaultRowHeight="14.25"/>
  <cols>
    <col min="1" max="1" width="11.5" customWidth="1"/>
    <col min="2" max="2" width="21.2583333333333" customWidth="1"/>
    <col min="3" max="3" width="28.875" customWidth="1"/>
    <col min="5" max="5" width="13.375" customWidth="1"/>
    <col min="7" max="7" width="22.375" customWidth="1"/>
    <col min="10" max="10" width="14.125" customWidth="1"/>
  </cols>
  <sheetData>
    <row r="1" ht="27" spans="1:10">
      <c r="A1" s="2" t="s">
        <v>114</v>
      </c>
      <c r="B1" s="2"/>
      <c r="C1" s="2"/>
      <c r="D1" s="2"/>
      <c r="E1" s="2"/>
      <c r="F1" s="2"/>
      <c r="G1" s="2"/>
      <c r="H1" s="2"/>
      <c r="I1" s="2"/>
      <c r="J1" s="2"/>
    </row>
    <row r="2" s="21" customFormat="1" spans="1:10">
      <c r="A2" s="3" t="s">
        <v>115</v>
      </c>
      <c r="B2" s="3" t="s">
        <v>240</v>
      </c>
      <c r="C2" s="3"/>
      <c r="D2" s="3"/>
      <c r="E2" s="3"/>
      <c r="F2" s="3"/>
      <c r="G2" s="3"/>
      <c r="H2" s="3"/>
      <c r="I2" s="3"/>
      <c r="J2" s="3"/>
    </row>
    <row r="3" s="21" customFormat="1" spans="1:10">
      <c r="A3" s="3" t="s">
        <v>117</v>
      </c>
      <c r="B3" s="3"/>
      <c r="C3" s="3"/>
      <c r="D3" s="3"/>
      <c r="E3" s="5" t="s">
        <v>118</v>
      </c>
      <c r="F3" s="3" t="s">
        <v>30</v>
      </c>
      <c r="G3" s="3"/>
      <c r="H3" s="3"/>
      <c r="I3" s="3"/>
      <c r="J3" s="3"/>
    </row>
    <row r="4" s="21" customFormat="1" ht="40.5" spans="1:10">
      <c r="A4" s="3" t="s">
        <v>119</v>
      </c>
      <c r="B4" s="3"/>
      <c r="C4" s="5" t="s">
        <v>33</v>
      </c>
      <c r="D4" s="5" t="s">
        <v>120</v>
      </c>
      <c r="E4" s="5" t="s">
        <v>121</v>
      </c>
      <c r="F4" s="3" t="s">
        <v>122</v>
      </c>
      <c r="G4" s="3"/>
      <c r="H4" s="3" t="s">
        <v>123</v>
      </c>
      <c r="I4" s="3" t="s">
        <v>124</v>
      </c>
      <c r="J4" s="3"/>
    </row>
    <row r="5" s="21" customFormat="1" spans="1:10">
      <c r="A5" s="3"/>
      <c r="B5" s="3" t="s">
        <v>40</v>
      </c>
      <c r="C5" s="3">
        <v>10</v>
      </c>
      <c r="D5" s="3">
        <v>10</v>
      </c>
      <c r="E5" s="3">
        <v>10</v>
      </c>
      <c r="F5" s="3">
        <v>10</v>
      </c>
      <c r="G5" s="3"/>
      <c r="H5" s="3">
        <f>E5/D5*100</f>
        <v>100</v>
      </c>
      <c r="I5" s="3">
        <v>10</v>
      </c>
      <c r="J5" s="3"/>
    </row>
    <row r="6" s="21" customFormat="1" spans="1:10">
      <c r="A6" s="3"/>
      <c r="B6" s="3" t="s">
        <v>43</v>
      </c>
      <c r="C6" s="3">
        <v>10</v>
      </c>
      <c r="D6" s="3">
        <v>10</v>
      </c>
      <c r="E6" s="3">
        <v>10</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94" customHeight="1" spans="1:10">
      <c r="A10" s="7" t="s">
        <v>130</v>
      </c>
      <c r="B10" s="7" t="s">
        <v>241</v>
      </c>
      <c r="C10" s="7"/>
      <c r="D10" s="7"/>
      <c r="E10" s="7"/>
      <c r="F10" s="7"/>
      <c r="G10" s="7" t="s">
        <v>241</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ht="27" spans="1:10">
      <c r="A13" s="5" t="s">
        <v>58</v>
      </c>
      <c r="B13" s="3" t="s">
        <v>59</v>
      </c>
      <c r="C13" s="7" t="s">
        <v>242</v>
      </c>
      <c r="D13" s="7" t="s">
        <v>133</v>
      </c>
      <c r="E13" s="7">
        <v>2</v>
      </c>
      <c r="F13" s="7" t="s">
        <v>160</v>
      </c>
      <c r="G13" s="7" t="s">
        <v>243</v>
      </c>
      <c r="H13" s="7">
        <v>10</v>
      </c>
      <c r="I13" s="7">
        <v>10</v>
      </c>
      <c r="J13" s="7" t="s">
        <v>26</v>
      </c>
    </row>
    <row r="14" s="21" customFormat="1" ht="27" spans="1:10">
      <c r="A14" s="9"/>
      <c r="B14" s="3"/>
      <c r="C14" s="7" t="s">
        <v>244</v>
      </c>
      <c r="D14" s="7" t="s">
        <v>61</v>
      </c>
      <c r="E14" s="7">
        <v>2</v>
      </c>
      <c r="F14" s="7" t="s">
        <v>65</v>
      </c>
      <c r="G14" s="7" t="s">
        <v>245</v>
      </c>
      <c r="H14" s="7">
        <v>15</v>
      </c>
      <c r="I14" s="7">
        <v>15</v>
      </c>
      <c r="J14" s="7" t="s">
        <v>26</v>
      </c>
    </row>
    <row r="15" s="21" customFormat="1" ht="27" spans="1:10">
      <c r="A15" s="9"/>
      <c r="B15" s="3" t="s">
        <v>69</v>
      </c>
      <c r="C15" s="10" t="s">
        <v>246</v>
      </c>
      <c r="D15" s="7" t="s">
        <v>133</v>
      </c>
      <c r="E15" s="7">
        <v>100</v>
      </c>
      <c r="F15" s="7" t="s">
        <v>71</v>
      </c>
      <c r="G15" s="10">
        <v>1</v>
      </c>
      <c r="H15" s="7">
        <v>25</v>
      </c>
      <c r="I15" s="7">
        <v>25</v>
      </c>
      <c r="J15" s="7" t="s">
        <v>26</v>
      </c>
    </row>
    <row r="16" s="21" customFormat="1" ht="40.5" spans="1:10">
      <c r="A16" s="5" t="s">
        <v>88</v>
      </c>
      <c r="B16" s="5" t="s">
        <v>107</v>
      </c>
      <c r="C16" s="7" t="s">
        <v>108</v>
      </c>
      <c r="D16" s="7" t="s">
        <v>61</v>
      </c>
      <c r="E16" s="7">
        <v>20</v>
      </c>
      <c r="F16" s="7" t="s">
        <v>81</v>
      </c>
      <c r="G16" s="7" t="s">
        <v>247</v>
      </c>
      <c r="H16" s="7">
        <v>30</v>
      </c>
      <c r="I16" s="7">
        <v>30</v>
      </c>
      <c r="J16" s="7" t="s">
        <v>26</v>
      </c>
    </row>
    <row r="17" s="21" customFormat="1" ht="27" spans="1:10">
      <c r="A17" s="3" t="s">
        <v>109</v>
      </c>
      <c r="B17" s="5" t="s">
        <v>110</v>
      </c>
      <c r="C17" s="10" t="s">
        <v>229</v>
      </c>
      <c r="D17" s="3" t="s">
        <v>61</v>
      </c>
      <c r="E17" s="3">
        <v>95</v>
      </c>
      <c r="F17" s="7" t="s">
        <v>71</v>
      </c>
      <c r="G17" s="10">
        <v>0.98</v>
      </c>
      <c r="H17" s="3">
        <v>10</v>
      </c>
      <c r="I17" s="3">
        <v>10</v>
      </c>
      <c r="J17" s="7" t="s">
        <v>26</v>
      </c>
    </row>
    <row r="18" s="21" customFormat="1" spans="1:10">
      <c r="A18" s="3" t="s">
        <v>144</v>
      </c>
      <c r="B18" s="3"/>
      <c r="C18" s="3" t="s">
        <v>26</v>
      </c>
      <c r="D18" s="3"/>
      <c r="E18" s="3"/>
      <c r="F18" s="3"/>
      <c r="G18" s="3"/>
      <c r="H18" s="3"/>
      <c r="I18" s="3"/>
      <c r="J18" s="3"/>
    </row>
    <row r="19" s="21" customForma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9"/>
  <sheetViews>
    <sheetView workbookViewId="0">
      <selection activeCell="E30" sqref="E30"/>
    </sheetView>
  </sheetViews>
  <sheetFormatPr defaultColWidth="9" defaultRowHeight="14.25"/>
  <cols>
    <col min="1" max="1" width="11.5" customWidth="1"/>
    <col min="2" max="2" width="21.2583333333333" customWidth="1"/>
    <col min="3" max="3" width="40.6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spans="1:10">
      <c r="A2" s="3" t="s">
        <v>115</v>
      </c>
      <c r="B2" s="3" t="s">
        <v>248</v>
      </c>
      <c r="C2" s="3"/>
      <c r="D2" s="3"/>
      <c r="E2" s="3"/>
      <c r="F2" s="3"/>
      <c r="G2" s="3"/>
      <c r="H2" s="3"/>
      <c r="I2" s="3"/>
      <c r="J2" s="3"/>
    </row>
    <row r="3" s="1" customFormat="1" spans="1:10">
      <c r="A3" s="3" t="s">
        <v>117</v>
      </c>
      <c r="B3" s="4"/>
      <c r="C3" s="4"/>
      <c r="D3" s="4"/>
      <c r="E3" s="5" t="s">
        <v>118</v>
      </c>
      <c r="F3" s="4" t="s">
        <v>30</v>
      </c>
      <c r="G3" s="4"/>
      <c r="H3" s="4"/>
      <c r="I3" s="4"/>
      <c r="J3" s="4"/>
    </row>
    <row r="4" s="1" customFormat="1" ht="40.5" spans="1:10">
      <c r="A4" s="3" t="s">
        <v>119</v>
      </c>
      <c r="B4" s="4"/>
      <c r="C4" s="5" t="s">
        <v>33</v>
      </c>
      <c r="D4" s="5" t="s">
        <v>120</v>
      </c>
      <c r="E4" s="5" t="s">
        <v>121</v>
      </c>
      <c r="F4" s="3" t="s">
        <v>122</v>
      </c>
      <c r="G4" s="3"/>
      <c r="H4" s="3" t="s">
        <v>123</v>
      </c>
      <c r="I4" s="3" t="s">
        <v>124</v>
      </c>
      <c r="J4" s="3"/>
    </row>
    <row r="5" s="1" customFormat="1" spans="1:10">
      <c r="A5" s="3"/>
      <c r="B5" s="3" t="s">
        <v>40</v>
      </c>
      <c r="C5" s="3">
        <v>10</v>
      </c>
      <c r="D5" s="3">
        <v>10</v>
      </c>
      <c r="E5" s="3">
        <v>10</v>
      </c>
      <c r="F5" s="3">
        <v>10</v>
      </c>
      <c r="G5" s="3"/>
      <c r="H5" s="3">
        <f>E5/D5*100</f>
        <v>100</v>
      </c>
      <c r="I5" s="3">
        <v>10</v>
      </c>
      <c r="J5" s="3"/>
    </row>
    <row r="6" s="1" customFormat="1" spans="1:10">
      <c r="A6" s="3"/>
      <c r="B6" s="6" t="s">
        <v>43</v>
      </c>
      <c r="C6" s="3">
        <v>10</v>
      </c>
      <c r="D6" s="3">
        <v>10</v>
      </c>
      <c r="E6" s="3">
        <v>10</v>
      </c>
      <c r="F6" s="3" t="s">
        <v>125</v>
      </c>
      <c r="G6" s="3"/>
      <c r="H6" s="3" t="s">
        <v>125</v>
      </c>
      <c r="I6" s="3" t="s">
        <v>125</v>
      </c>
      <c r="J6" s="3"/>
    </row>
    <row r="7" s="1" customFormat="1" spans="1:10">
      <c r="A7" s="3"/>
      <c r="B7" s="3" t="s">
        <v>126</v>
      </c>
      <c r="C7" s="3"/>
      <c r="D7" s="3"/>
      <c r="E7" s="3"/>
      <c r="F7" s="3" t="s">
        <v>125</v>
      </c>
      <c r="G7" s="3"/>
      <c r="H7" s="3" t="s">
        <v>125</v>
      </c>
      <c r="I7" s="3" t="s">
        <v>125</v>
      </c>
      <c r="J7" s="3"/>
    </row>
    <row r="8" s="1" customFormat="1" spans="1:10">
      <c r="A8" s="3"/>
      <c r="B8" s="3" t="s">
        <v>127</v>
      </c>
      <c r="C8" s="3"/>
      <c r="D8" s="3"/>
      <c r="E8" s="3"/>
      <c r="F8" s="3" t="s">
        <v>125</v>
      </c>
      <c r="G8" s="3"/>
      <c r="H8" s="3" t="s">
        <v>125</v>
      </c>
      <c r="I8" s="3" t="s">
        <v>125</v>
      </c>
      <c r="J8" s="3"/>
    </row>
    <row r="9" s="1" customFormat="1" spans="1:10">
      <c r="A9" s="7" t="s">
        <v>128</v>
      </c>
      <c r="B9" s="7"/>
      <c r="C9" s="7"/>
      <c r="D9" s="7"/>
      <c r="E9" s="7"/>
      <c r="F9" s="7"/>
      <c r="G9" s="7" t="s">
        <v>129</v>
      </c>
      <c r="H9" s="7"/>
      <c r="I9" s="7"/>
      <c r="J9" s="7"/>
    </row>
    <row r="10" s="1" customFormat="1" ht="27" spans="1:10">
      <c r="A10" s="7" t="s">
        <v>130</v>
      </c>
      <c r="B10" s="7" t="s">
        <v>248</v>
      </c>
      <c r="C10" s="7"/>
      <c r="D10" s="7"/>
      <c r="E10" s="7"/>
      <c r="F10" s="7"/>
      <c r="G10" s="7" t="s">
        <v>248</v>
      </c>
      <c r="H10" s="7"/>
      <c r="I10" s="7"/>
      <c r="J10" s="7"/>
    </row>
    <row r="11" s="1" customFormat="1" spans="1:10">
      <c r="A11" s="7" t="s">
        <v>49</v>
      </c>
      <c r="B11" s="7"/>
      <c r="C11" s="7"/>
      <c r="D11" s="7" t="s">
        <v>131</v>
      </c>
      <c r="E11" s="7"/>
      <c r="F11" s="7"/>
      <c r="G11" s="7" t="s">
        <v>132</v>
      </c>
      <c r="H11" s="7"/>
      <c r="I11" s="7"/>
      <c r="J11" s="7"/>
    </row>
    <row r="12" s="1" customFormat="1" ht="27" spans="1:10">
      <c r="A12" s="3" t="s">
        <v>55</v>
      </c>
      <c r="B12" s="3" t="s">
        <v>56</v>
      </c>
      <c r="C12" s="5" t="s">
        <v>57</v>
      </c>
      <c r="D12" s="5" t="s">
        <v>50</v>
      </c>
      <c r="E12" s="5" t="s">
        <v>51</v>
      </c>
      <c r="F12" s="8" t="s">
        <v>52</v>
      </c>
      <c r="G12" s="8" t="s">
        <v>53</v>
      </c>
      <c r="H12" s="8" t="s">
        <v>122</v>
      </c>
      <c r="I12" s="8" t="s">
        <v>124</v>
      </c>
      <c r="J12" s="7" t="s">
        <v>54</v>
      </c>
    </row>
    <row r="13" s="1" customFormat="1" spans="1:10">
      <c r="A13" s="3" t="s">
        <v>58</v>
      </c>
      <c r="B13" s="3" t="s">
        <v>59</v>
      </c>
      <c r="C13" s="7" t="s">
        <v>249</v>
      </c>
      <c r="D13" s="7" t="s">
        <v>61</v>
      </c>
      <c r="E13" s="7">
        <v>1</v>
      </c>
      <c r="F13" s="7" t="s">
        <v>250</v>
      </c>
      <c r="G13" s="7" t="s">
        <v>251</v>
      </c>
      <c r="H13" s="7">
        <v>5</v>
      </c>
      <c r="I13" s="7">
        <v>5</v>
      </c>
      <c r="J13" s="7" t="s">
        <v>26</v>
      </c>
    </row>
    <row r="14" s="1" customFormat="1" spans="1:10">
      <c r="A14" s="3"/>
      <c r="B14" s="3"/>
      <c r="C14" s="7" t="s">
        <v>252</v>
      </c>
      <c r="D14" s="7" t="s">
        <v>61</v>
      </c>
      <c r="E14" s="7">
        <v>70</v>
      </c>
      <c r="F14" s="7" t="s">
        <v>253</v>
      </c>
      <c r="G14" s="7" t="s">
        <v>254</v>
      </c>
      <c r="H14" s="7">
        <v>5</v>
      </c>
      <c r="I14" s="7">
        <v>5</v>
      </c>
      <c r="J14" s="7" t="s">
        <v>26</v>
      </c>
    </row>
    <row r="15" s="1" customFormat="1" spans="1:10">
      <c r="A15" s="3"/>
      <c r="B15" s="3"/>
      <c r="C15" s="7" t="s">
        <v>255</v>
      </c>
      <c r="D15" s="7" t="s">
        <v>61</v>
      </c>
      <c r="E15" s="7">
        <v>126</v>
      </c>
      <c r="F15" s="7" t="s">
        <v>253</v>
      </c>
      <c r="G15" s="7" t="s">
        <v>256</v>
      </c>
      <c r="H15" s="7">
        <v>5</v>
      </c>
      <c r="I15" s="7">
        <v>5</v>
      </c>
      <c r="J15" s="7" t="s">
        <v>26</v>
      </c>
    </row>
    <row r="16" s="1" customFormat="1" spans="1:10">
      <c r="A16" s="3"/>
      <c r="B16" s="3"/>
      <c r="C16" s="7" t="s">
        <v>257</v>
      </c>
      <c r="D16" s="7" t="s">
        <v>61</v>
      </c>
      <c r="E16" s="7">
        <v>35</v>
      </c>
      <c r="F16" s="7" t="s">
        <v>253</v>
      </c>
      <c r="G16" s="7" t="s">
        <v>258</v>
      </c>
      <c r="H16" s="7">
        <v>5</v>
      </c>
      <c r="I16" s="7">
        <v>5</v>
      </c>
      <c r="J16" s="7" t="s">
        <v>26</v>
      </c>
    </row>
    <row r="17" s="1" customFormat="1" spans="1:10">
      <c r="A17" s="3"/>
      <c r="B17" s="3"/>
      <c r="C17" s="7" t="s">
        <v>259</v>
      </c>
      <c r="D17" s="7" t="s">
        <v>61</v>
      </c>
      <c r="E17" s="7">
        <v>27</v>
      </c>
      <c r="F17" s="7" t="s">
        <v>253</v>
      </c>
      <c r="G17" s="7" t="s">
        <v>260</v>
      </c>
      <c r="H17" s="7">
        <v>5</v>
      </c>
      <c r="I17" s="7">
        <v>5</v>
      </c>
      <c r="J17" s="7" t="s">
        <v>26</v>
      </c>
    </row>
    <row r="18" s="1" customFormat="1" spans="1:10">
      <c r="A18" s="3"/>
      <c r="B18" s="3"/>
      <c r="C18" s="7" t="s">
        <v>261</v>
      </c>
      <c r="D18" s="7" t="s">
        <v>61</v>
      </c>
      <c r="E18" s="7">
        <v>1</v>
      </c>
      <c r="F18" s="7" t="s">
        <v>250</v>
      </c>
      <c r="G18" s="7" t="s">
        <v>251</v>
      </c>
      <c r="H18" s="7">
        <v>5</v>
      </c>
      <c r="I18" s="7">
        <v>5</v>
      </c>
      <c r="J18" s="7" t="s">
        <v>26</v>
      </c>
    </row>
    <row r="19" s="1" customFormat="1" spans="1:10">
      <c r="A19" s="3"/>
      <c r="B19" s="5" t="s">
        <v>69</v>
      </c>
      <c r="C19" s="10" t="s">
        <v>262</v>
      </c>
      <c r="D19" s="7" t="s">
        <v>61</v>
      </c>
      <c r="E19" s="7">
        <v>90</v>
      </c>
      <c r="F19" s="7" t="s">
        <v>71</v>
      </c>
      <c r="G19" s="10">
        <v>1</v>
      </c>
      <c r="H19" s="7">
        <v>10</v>
      </c>
      <c r="I19" s="7">
        <v>10</v>
      </c>
      <c r="J19" s="7" t="s">
        <v>26</v>
      </c>
    </row>
    <row r="20" s="1" customFormat="1" spans="1:10">
      <c r="A20" s="3"/>
      <c r="B20" s="9"/>
      <c r="C20" s="7" t="s">
        <v>263</v>
      </c>
      <c r="D20" s="7" t="s">
        <v>61</v>
      </c>
      <c r="E20" s="7">
        <v>90</v>
      </c>
      <c r="F20" s="7" t="s">
        <v>71</v>
      </c>
      <c r="G20" s="10">
        <v>1</v>
      </c>
      <c r="H20" s="7">
        <v>10</v>
      </c>
      <c r="I20" s="7">
        <v>10</v>
      </c>
      <c r="J20" s="7" t="s">
        <v>26</v>
      </c>
    </row>
    <row r="21" s="1" customFormat="1" ht="27" spans="1:10">
      <c r="A21" s="5" t="s">
        <v>88</v>
      </c>
      <c r="B21" s="5" t="s">
        <v>264</v>
      </c>
      <c r="C21" s="7" t="s">
        <v>265</v>
      </c>
      <c r="D21" s="7" t="s">
        <v>133</v>
      </c>
      <c r="E21" s="7" t="s">
        <v>266</v>
      </c>
      <c r="F21" s="12" t="s">
        <v>26</v>
      </c>
      <c r="G21" s="7" t="s">
        <v>266</v>
      </c>
      <c r="H21" s="7">
        <v>30</v>
      </c>
      <c r="I21" s="7">
        <v>30</v>
      </c>
      <c r="J21" s="7" t="s">
        <v>26</v>
      </c>
    </row>
    <row r="22" s="1" customFormat="1" spans="1:10">
      <c r="A22" s="3" t="s">
        <v>109</v>
      </c>
      <c r="B22" s="5" t="s">
        <v>110</v>
      </c>
      <c r="C22" s="10" t="s">
        <v>267</v>
      </c>
      <c r="D22" s="3" t="s">
        <v>61</v>
      </c>
      <c r="E22" s="3">
        <v>95</v>
      </c>
      <c r="F22" s="7" t="s">
        <v>71</v>
      </c>
      <c r="G22" s="10">
        <v>0.98</v>
      </c>
      <c r="H22" s="3">
        <v>10</v>
      </c>
      <c r="I22" s="3">
        <v>10</v>
      </c>
      <c r="J22" s="7" t="s">
        <v>26</v>
      </c>
    </row>
    <row r="23" s="1" customFormat="1" spans="1:10">
      <c r="A23" s="3" t="s">
        <v>144</v>
      </c>
      <c r="B23" s="3"/>
      <c r="C23" s="3" t="s">
        <v>26</v>
      </c>
      <c r="D23" s="3"/>
      <c r="E23" s="3"/>
      <c r="F23" s="3"/>
      <c r="G23" s="3"/>
      <c r="H23" s="3"/>
      <c r="I23" s="3"/>
      <c r="J23" s="3"/>
    </row>
    <row r="24" s="1" customFormat="1" spans="1:10">
      <c r="A24" s="3" t="s">
        <v>145</v>
      </c>
      <c r="B24" s="3">
        <v>100</v>
      </c>
      <c r="C24" s="3"/>
      <c r="D24" s="3"/>
      <c r="E24" s="3"/>
      <c r="F24" s="3"/>
      <c r="G24" s="3"/>
      <c r="H24" s="3"/>
      <c r="I24" s="3">
        <f>SUM(I5,I13:I22)</f>
        <v>100</v>
      </c>
      <c r="J24" s="3" t="s">
        <v>146</v>
      </c>
    </row>
    <row r="25" spans="1:10">
      <c r="A25" s="13" t="s">
        <v>147</v>
      </c>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B13:B18"/>
    <mergeCell ref="B19:B20"/>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6"/>
  <sheetViews>
    <sheetView workbookViewId="0">
      <selection activeCell="A10" sqref="$A10:$XFD10"/>
    </sheetView>
  </sheetViews>
  <sheetFormatPr defaultColWidth="9" defaultRowHeight="14.25"/>
  <cols>
    <col min="1" max="1" width="11.5" customWidth="1"/>
    <col min="2" max="2" width="21.2583333333333" customWidth="1"/>
    <col min="3" max="3" width="29.875" customWidth="1"/>
    <col min="5" max="5" width="13.375" customWidth="1"/>
    <col min="7" max="7" width="25.625" customWidth="1"/>
    <col min="10" max="10" width="14.125" customWidth="1"/>
  </cols>
  <sheetData>
    <row r="1" ht="27" spans="1:10">
      <c r="A1" s="2" t="s">
        <v>114</v>
      </c>
      <c r="B1" s="2"/>
      <c r="C1" s="2"/>
      <c r="D1" s="2"/>
      <c r="E1" s="2"/>
      <c r="F1" s="2"/>
      <c r="G1" s="2"/>
      <c r="H1" s="2"/>
      <c r="I1" s="2"/>
      <c r="J1" s="2"/>
    </row>
    <row r="2" s="21" customFormat="1" spans="1:10">
      <c r="A2" s="3" t="s">
        <v>115</v>
      </c>
      <c r="B2" s="3" t="s">
        <v>268</v>
      </c>
      <c r="C2" s="3"/>
      <c r="D2" s="3"/>
      <c r="E2" s="3"/>
      <c r="F2" s="3"/>
      <c r="G2" s="3"/>
      <c r="H2" s="3"/>
      <c r="I2" s="3"/>
      <c r="J2" s="3"/>
    </row>
    <row r="3" s="21" customFormat="1" spans="1:10">
      <c r="A3" s="3" t="s">
        <v>117</v>
      </c>
      <c r="B3" s="3"/>
      <c r="C3" s="3"/>
      <c r="D3" s="3"/>
      <c r="E3" s="5" t="s">
        <v>118</v>
      </c>
      <c r="F3" s="3" t="s">
        <v>30</v>
      </c>
      <c r="G3" s="3"/>
      <c r="H3" s="3"/>
      <c r="I3" s="3"/>
      <c r="J3" s="3"/>
    </row>
    <row r="4" s="21" customFormat="1" ht="40.5" spans="1:10">
      <c r="A4" s="3" t="s">
        <v>119</v>
      </c>
      <c r="B4" s="3"/>
      <c r="C4" s="5" t="s">
        <v>33</v>
      </c>
      <c r="D4" s="5" t="s">
        <v>120</v>
      </c>
      <c r="E4" s="5" t="s">
        <v>121</v>
      </c>
      <c r="F4" s="3" t="s">
        <v>122</v>
      </c>
      <c r="G4" s="3"/>
      <c r="H4" s="3" t="s">
        <v>123</v>
      </c>
      <c r="I4" s="3" t="s">
        <v>124</v>
      </c>
      <c r="J4" s="3"/>
    </row>
    <row r="5" s="21" customFormat="1" spans="1:10">
      <c r="A5" s="3"/>
      <c r="B5" s="3" t="s">
        <v>40</v>
      </c>
      <c r="C5" s="3">
        <v>2</v>
      </c>
      <c r="D5" s="3">
        <v>0.75</v>
      </c>
      <c r="E5" s="3">
        <v>0.75</v>
      </c>
      <c r="F5" s="3">
        <v>10</v>
      </c>
      <c r="G5" s="3"/>
      <c r="H5" s="3">
        <f>E5/D5*100</f>
        <v>100</v>
      </c>
      <c r="I5" s="3">
        <v>10</v>
      </c>
      <c r="J5" s="3"/>
    </row>
    <row r="6" s="21" customFormat="1" spans="1:10">
      <c r="A6" s="3"/>
      <c r="B6" s="3" t="s">
        <v>43</v>
      </c>
      <c r="C6" s="3">
        <v>2</v>
      </c>
      <c r="D6" s="3">
        <v>0.75</v>
      </c>
      <c r="E6" s="3">
        <v>0.75</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96" customHeight="1" spans="1:10">
      <c r="A10" s="7" t="s">
        <v>130</v>
      </c>
      <c r="B10" s="7" t="s">
        <v>269</v>
      </c>
      <c r="C10" s="7"/>
      <c r="D10" s="7"/>
      <c r="E10" s="7"/>
      <c r="F10" s="7"/>
      <c r="G10" s="7" t="s">
        <v>269</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spans="1:10">
      <c r="A13" s="3" t="s">
        <v>58</v>
      </c>
      <c r="B13" s="3" t="s">
        <v>59</v>
      </c>
      <c r="C13" s="7" t="s">
        <v>270</v>
      </c>
      <c r="D13" s="7" t="s">
        <v>133</v>
      </c>
      <c r="E13" s="7">
        <v>1</v>
      </c>
      <c r="F13" s="7" t="s">
        <v>271</v>
      </c>
      <c r="G13" s="7" t="s">
        <v>272</v>
      </c>
      <c r="H13" s="7">
        <v>10</v>
      </c>
      <c r="I13" s="7">
        <v>10</v>
      </c>
      <c r="J13" s="7" t="s">
        <v>26</v>
      </c>
    </row>
    <row r="14" s="21" customFormat="1" ht="27" spans="1:10">
      <c r="A14" s="3"/>
      <c r="B14" s="3"/>
      <c r="C14" s="7" t="s">
        <v>273</v>
      </c>
      <c r="D14" s="7" t="s">
        <v>80</v>
      </c>
      <c r="E14" s="7">
        <v>5</v>
      </c>
      <c r="F14" s="7" t="s">
        <v>62</v>
      </c>
      <c r="G14" s="7" t="s">
        <v>185</v>
      </c>
      <c r="H14" s="7">
        <v>10</v>
      </c>
      <c r="I14" s="7">
        <v>10</v>
      </c>
      <c r="J14" s="7" t="s">
        <v>26</v>
      </c>
    </row>
    <row r="15" s="21" customFormat="1" ht="40.5" spans="1:10">
      <c r="A15" s="3"/>
      <c r="B15" s="3"/>
      <c r="C15" s="7" t="s">
        <v>274</v>
      </c>
      <c r="D15" s="7" t="s">
        <v>61</v>
      </c>
      <c r="E15" s="7">
        <v>2</v>
      </c>
      <c r="F15" s="7" t="s">
        <v>62</v>
      </c>
      <c r="G15" s="7" t="s">
        <v>185</v>
      </c>
      <c r="H15" s="7">
        <v>10</v>
      </c>
      <c r="I15" s="7">
        <v>10</v>
      </c>
      <c r="J15" s="7" t="s">
        <v>26</v>
      </c>
    </row>
    <row r="16" s="21" customFormat="1" spans="1:10">
      <c r="A16" s="3"/>
      <c r="B16" s="5" t="s">
        <v>69</v>
      </c>
      <c r="C16" s="10" t="s">
        <v>275</v>
      </c>
      <c r="D16" s="7" t="s">
        <v>133</v>
      </c>
      <c r="E16" s="7">
        <v>100</v>
      </c>
      <c r="F16" s="7" t="s">
        <v>71</v>
      </c>
      <c r="G16" s="10">
        <v>1</v>
      </c>
      <c r="H16" s="7">
        <v>10</v>
      </c>
      <c r="I16" s="7">
        <v>10</v>
      </c>
      <c r="J16" s="7" t="s">
        <v>26</v>
      </c>
    </row>
    <row r="17" s="21" customFormat="1" spans="1:10">
      <c r="A17" s="3"/>
      <c r="B17" s="9"/>
      <c r="C17" s="7" t="s">
        <v>276</v>
      </c>
      <c r="D17" s="7" t="s">
        <v>61</v>
      </c>
      <c r="E17" s="7">
        <v>90</v>
      </c>
      <c r="F17" s="7" t="s">
        <v>71</v>
      </c>
      <c r="G17" s="10">
        <v>1</v>
      </c>
      <c r="H17" s="7">
        <v>10</v>
      </c>
      <c r="I17" s="7">
        <v>10</v>
      </c>
      <c r="J17" s="7" t="s">
        <v>26</v>
      </c>
    </row>
    <row r="18" s="21" customFormat="1" ht="27" spans="1:10">
      <c r="A18" s="5" t="s">
        <v>88</v>
      </c>
      <c r="B18" s="5" t="s">
        <v>107</v>
      </c>
      <c r="C18" s="7" t="s">
        <v>277</v>
      </c>
      <c r="D18" s="7" t="s">
        <v>61</v>
      </c>
      <c r="E18" s="7">
        <v>1</v>
      </c>
      <c r="F18" s="7" t="s">
        <v>81</v>
      </c>
      <c r="G18" s="7" t="s">
        <v>278</v>
      </c>
      <c r="H18" s="7">
        <v>30</v>
      </c>
      <c r="I18" s="7">
        <v>30</v>
      </c>
      <c r="J18" s="7" t="s">
        <v>26</v>
      </c>
    </row>
    <row r="19" s="21" customFormat="1" ht="27" spans="1:10">
      <c r="A19" s="3" t="s">
        <v>109</v>
      </c>
      <c r="B19" s="5" t="s">
        <v>110</v>
      </c>
      <c r="C19" s="10" t="s">
        <v>210</v>
      </c>
      <c r="D19" s="3" t="s">
        <v>61</v>
      </c>
      <c r="E19" s="3">
        <v>95</v>
      </c>
      <c r="F19" s="7" t="s">
        <v>71</v>
      </c>
      <c r="G19" s="10">
        <v>0.98</v>
      </c>
      <c r="H19" s="3">
        <v>10</v>
      </c>
      <c r="I19" s="3">
        <v>10</v>
      </c>
      <c r="J19" s="7" t="s">
        <v>26</v>
      </c>
    </row>
    <row r="20" s="21" customFormat="1" spans="1:10">
      <c r="A20" s="3" t="s">
        <v>144</v>
      </c>
      <c r="B20" s="3"/>
      <c r="C20" s="3" t="s">
        <v>26</v>
      </c>
      <c r="D20" s="3"/>
      <c r="E20" s="3"/>
      <c r="F20" s="3"/>
      <c r="G20" s="3"/>
      <c r="H20" s="3"/>
      <c r="I20" s="3"/>
      <c r="J20" s="3"/>
    </row>
    <row r="21" s="21" customFormat="1" spans="1:10">
      <c r="A21" s="3" t="s">
        <v>145</v>
      </c>
      <c r="B21" s="3">
        <v>100</v>
      </c>
      <c r="C21" s="3"/>
      <c r="D21" s="3"/>
      <c r="E21" s="3"/>
      <c r="F21" s="3"/>
      <c r="G21" s="3"/>
      <c r="H21" s="3"/>
      <c r="I21" s="3">
        <f>SUM(I5,I13:I19)</f>
        <v>100</v>
      </c>
      <c r="J21" s="3" t="s">
        <v>146</v>
      </c>
    </row>
    <row r="22" spans="1:10">
      <c r="A22" s="13" t="s">
        <v>147</v>
      </c>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5"/>
    <mergeCell ref="B16:B17"/>
    <mergeCell ref="A22:J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workbookViewId="0">
      <selection activeCell="L18" sqref="L18"/>
    </sheetView>
  </sheetViews>
  <sheetFormatPr defaultColWidth="9" defaultRowHeight="14.25"/>
  <cols>
    <col min="1" max="1" width="11.5" customWidth="1"/>
    <col min="2" max="2" width="21.2583333333333" customWidth="1"/>
    <col min="3" max="3" width="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spans="1:10">
      <c r="A2" s="3" t="s">
        <v>115</v>
      </c>
      <c r="B2" s="3" t="s">
        <v>279</v>
      </c>
      <c r="C2" s="3"/>
      <c r="D2" s="3"/>
      <c r="E2" s="3"/>
      <c r="F2" s="3"/>
      <c r="G2" s="3"/>
      <c r="H2" s="3"/>
      <c r="I2" s="3"/>
      <c r="J2" s="3"/>
    </row>
    <row r="3" s="1" customFormat="1" spans="1:10">
      <c r="A3" s="3" t="s">
        <v>117</v>
      </c>
      <c r="B3" s="4"/>
      <c r="C3" s="4"/>
      <c r="D3" s="4"/>
      <c r="E3" s="5" t="s">
        <v>118</v>
      </c>
      <c r="F3" s="4" t="s">
        <v>30</v>
      </c>
      <c r="G3" s="4"/>
      <c r="H3" s="4"/>
      <c r="I3" s="4"/>
      <c r="J3" s="4"/>
    </row>
    <row r="4" s="1" customFormat="1" ht="40.5" spans="1:10">
      <c r="A4" s="3" t="s">
        <v>119</v>
      </c>
      <c r="B4" s="4"/>
      <c r="C4" s="5" t="s">
        <v>33</v>
      </c>
      <c r="D4" s="5" t="s">
        <v>120</v>
      </c>
      <c r="E4" s="5" t="s">
        <v>121</v>
      </c>
      <c r="F4" s="3" t="s">
        <v>122</v>
      </c>
      <c r="G4" s="3"/>
      <c r="H4" s="3" t="s">
        <v>123</v>
      </c>
      <c r="I4" s="3" t="s">
        <v>124</v>
      </c>
      <c r="J4" s="3"/>
    </row>
    <row r="5" s="1" customFormat="1" spans="1:10">
      <c r="A5" s="3"/>
      <c r="B5" s="3" t="s">
        <v>40</v>
      </c>
      <c r="C5" s="3">
        <v>1</v>
      </c>
      <c r="D5" s="3">
        <v>0.95</v>
      </c>
      <c r="E5" s="3">
        <v>0.95</v>
      </c>
      <c r="F5" s="3">
        <v>10</v>
      </c>
      <c r="G5" s="3"/>
      <c r="H5" s="3">
        <f>E5/D5*100</f>
        <v>100</v>
      </c>
      <c r="I5" s="3">
        <v>10</v>
      </c>
      <c r="J5" s="3"/>
    </row>
    <row r="6" s="1" customFormat="1" spans="1:10">
      <c r="A6" s="3"/>
      <c r="B6" s="6" t="s">
        <v>43</v>
      </c>
      <c r="C6" s="3">
        <v>1</v>
      </c>
      <c r="D6" s="3">
        <v>0.95</v>
      </c>
      <c r="E6" s="3">
        <v>0.95</v>
      </c>
      <c r="F6" s="3" t="s">
        <v>125</v>
      </c>
      <c r="G6" s="3"/>
      <c r="H6" s="3" t="s">
        <v>125</v>
      </c>
      <c r="I6" s="3" t="s">
        <v>125</v>
      </c>
      <c r="J6" s="3"/>
    </row>
    <row r="7" s="1" customFormat="1" spans="1:10">
      <c r="A7" s="3"/>
      <c r="B7" s="3" t="s">
        <v>126</v>
      </c>
      <c r="C7" s="3"/>
      <c r="D7" s="3"/>
      <c r="E7" s="3"/>
      <c r="F7" s="3" t="s">
        <v>125</v>
      </c>
      <c r="G7" s="3"/>
      <c r="H7" s="3" t="s">
        <v>125</v>
      </c>
      <c r="I7" s="3" t="s">
        <v>125</v>
      </c>
      <c r="J7" s="3"/>
    </row>
    <row r="8" s="1" customFormat="1" spans="1:10">
      <c r="A8" s="3"/>
      <c r="B8" s="3" t="s">
        <v>127</v>
      </c>
      <c r="C8" s="3"/>
      <c r="D8" s="3"/>
      <c r="E8" s="3"/>
      <c r="F8" s="3" t="s">
        <v>125</v>
      </c>
      <c r="G8" s="3"/>
      <c r="H8" s="3" t="s">
        <v>125</v>
      </c>
      <c r="I8" s="3" t="s">
        <v>125</v>
      </c>
      <c r="J8" s="3"/>
    </row>
    <row r="9" s="1" customFormat="1" spans="1:10">
      <c r="A9" s="7" t="s">
        <v>128</v>
      </c>
      <c r="B9" s="7"/>
      <c r="C9" s="7"/>
      <c r="D9" s="7"/>
      <c r="E9" s="7"/>
      <c r="F9" s="7"/>
      <c r="G9" s="7" t="s">
        <v>129</v>
      </c>
      <c r="H9" s="7"/>
      <c r="I9" s="7"/>
      <c r="J9" s="7"/>
    </row>
    <row r="10" s="1" customFormat="1" ht="102" customHeight="1" spans="1:10">
      <c r="A10" s="7" t="s">
        <v>130</v>
      </c>
      <c r="B10" s="7" t="s">
        <v>280</v>
      </c>
      <c r="C10" s="7"/>
      <c r="D10" s="7"/>
      <c r="E10" s="7"/>
      <c r="F10" s="7"/>
      <c r="G10" s="7" t="s">
        <v>280</v>
      </c>
      <c r="H10" s="7"/>
      <c r="I10" s="7"/>
      <c r="J10" s="7"/>
    </row>
    <row r="11" s="1" customFormat="1" spans="1:10">
      <c r="A11" s="7" t="s">
        <v>49</v>
      </c>
      <c r="B11" s="7"/>
      <c r="C11" s="7"/>
      <c r="D11" s="7" t="s">
        <v>131</v>
      </c>
      <c r="E11" s="7"/>
      <c r="F11" s="7"/>
      <c r="G11" s="7" t="s">
        <v>132</v>
      </c>
      <c r="H11" s="7"/>
      <c r="I11" s="7"/>
      <c r="J11" s="7"/>
    </row>
    <row r="12" s="1" customFormat="1" ht="27" spans="1:10">
      <c r="A12" s="3" t="s">
        <v>55</v>
      </c>
      <c r="B12" s="3" t="s">
        <v>56</v>
      </c>
      <c r="C12" s="5" t="s">
        <v>57</v>
      </c>
      <c r="D12" s="5" t="s">
        <v>50</v>
      </c>
      <c r="E12" s="5" t="s">
        <v>51</v>
      </c>
      <c r="F12" s="8" t="s">
        <v>52</v>
      </c>
      <c r="G12" s="8" t="s">
        <v>53</v>
      </c>
      <c r="H12" s="8" t="s">
        <v>122</v>
      </c>
      <c r="I12" s="8" t="s">
        <v>124</v>
      </c>
      <c r="J12" s="7" t="s">
        <v>54</v>
      </c>
    </row>
    <row r="13" s="1" customFormat="1" ht="27" spans="1:10">
      <c r="A13" s="5" t="s">
        <v>58</v>
      </c>
      <c r="B13" s="3" t="s">
        <v>59</v>
      </c>
      <c r="C13" s="7" t="s">
        <v>281</v>
      </c>
      <c r="D13" s="7" t="s">
        <v>61</v>
      </c>
      <c r="E13" s="7">
        <v>2</v>
      </c>
      <c r="F13" s="7" t="s">
        <v>65</v>
      </c>
      <c r="G13" s="7" t="s">
        <v>245</v>
      </c>
      <c r="H13" s="7">
        <v>10</v>
      </c>
      <c r="I13" s="7">
        <v>10</v>
      </c>
      <c r="J13" s="7" t="s">
        <v>26</v>
      </c>
    </row>
    <row r="14" s="1" customFormat="1" ht="27" spans="1:10">
      <c r="A14" s="9"/>
      <c r="B14" s="3"/>
      <c r="C14" s="7" t="s">
        <v>282</v>
      </c>
      <c r="D14" s="7" t="s">
        <v>61</v>
      </c>
      <c r="E14" s="7">
        <v>2</v>
      </c>
      <c r="F14" s="7" t="s">
        <v>62</v>
      </c>
      <c r="G14" s="7" t="s">
        <v>185</v>
      </c>
      <c r="H14" s="7">
        <v>10</v>
      </c>
      <c r="I14" s="7">
        <v>10</v>
      </c>
      <c r="J14" s="7" t="s">
        <v>26</v>
      </c>
    </row>
    <row r="15" s="1" customFormat="1" spans="1:10">
      <c r="A15" s="9"/>
      <c r="B15" s="3" t="s">
        <v>69</v>
      </c>
      <c r="C15" s="10" t="s">
        <v>276</v>
      </c>
      <c r="D15" s="7" t="s">
        <v>61</v>
      </c>
      <c r="E15" s="7">
        <v>90</v>
      </c>
      <c r="F15" s="7" t="s">
        <v>71</v>
      </c>
      <c r="G15" s="10">
        <v>1</v>
      </c>
      <c r="H15" s="7">
        <v>10</v>
      </c>
      <c r="I15" s="7">
        <v>10</v>
      </c>
      <c r="J15" s="7" t="s">
        <v>26</v>
      </c>
    </row>
    <row r="16" s="1" customFormat="1" ht="27" spans="1:10">
      <c r="A16" s="9"/>
      <c r="B16" s="3"/>
      <c r="C16" s="7" t="s">
        <v>283</v>
      </c>
      <c r="D16" s="7" t="s">
        <v>61</v>
      </c>
      <c r="E16" s="7">
        <v>90</v>
      </c>
      <c r="F16" s="7" t="s">
        <v>71</v>
      </c>
      <c r="G16" s="10">
        <v>1</v>
      </c>
      <c r="H16" s="7">
        <v>10</v>
      </c>
      <c r="I16" s="7">
        <v>10</v>
      </c>
      <c r="J16" s="7" t="s">
        <v>26</v>
      </c>
    </row>
    <row r="17" s="1" customFormat="1" ht="27" spans="1:10">
      <c r="A17" s="9"/>
      <c r="B17" s="3" t="s">
        <v>78</v>
      </c>
      <c r="C17" s="7" t="s">
        <v>284</v>
      </c>
      <c r="D17" s="7" t="s">
        <v>133</v>
      </c>
      <c r="E17" s="7">
        <v>1</v>
      </c>
      <c r="F17" s="7" t="s">
        <v>81</v>
      </c>
      <c r="G17" s="7" t="s">
        <v>82</v>
      </c>
      <c r="H17" s="7">
        <v>10</v>
      </c>
      <c r="I17" s="7">
        <v>10</v>
      </c>
      <c r="J17" s="7" t="s">
        <v>26</v>
      </c>
    </row>
    <row r="18" s="1" customFormat="1" ht="81" spans="1:10">
      <c r="A18" s="5" t="s">
        <v>88</v>
      </c>
      <c r="B18" s="3" t="s">
        <v>92</v>
      </c>
      <c r="C18" s="7" t="s">
        <v>96</v>
      </c>
      <c r="D18" s="7" t="s">
        <v>133</v>
      </c>
      <c r="E18" s="7" t="s">
        <v>285</v>
      </c>
      <c r="F18" s="12" t="s">
        <v>26</v>
      </c>
      <c r="G18" s="7" t="s">
        <v>285</v>
      </c>
      <c r="H18" s="7">
        <v>15</v>
      </c>
      <c r="I18" s="7">
        <v>15</v>
      </c>
      <c r="J18" s="7" t="s">
        <v>26</v>
      </c>
    </row>
    <row r="19" s="1" customFormat="1" ht="40.5" spans="1:10">
      <c r="A19" s="9"/>
      <c r="B19" s="3" t="s">
        <v>107</v>
      </c>
      <c r="C19" s="7" t="s">
        <v>286</v>
      </c>
      <c r="D19" s="7" t="s">
        <v>133</v>
      </c>
      <c r="E19" s="7">
        <v>1</v>
      </c>
      <c r="F19" s="7" t="s">
        <v>81</v>
      </c>
      <c r="G19" s="7" t="s">
        <v>82</v>
      </c>
      <c r="H19" s="7">
        <v>15</v>
      </c>
      <c r="I19" s="7">
        <v>15</v>
      </c>
      <c r="J19" s="7" t="s">
        <v>26</v>
      </c>
    </row>
    <row r="20" s="1" customFormat="1" ht="27" spans="1:10">
      <c r="A20" s="3" t="s">
        <v>109</v>
      </c>
      <c r="B20" s="5" t="s">
        <v>110</v>
      </c>
      <c r="C20" s="10" t="s">
        <v>111</v>
      </c>
      <c r="D20" s="7" t="s">
        <v>61</v>
      </c>
      <c r="E20" s="3">
        <v>95</v>
      </c>
      <c r="F20" s="7" t="s">
        <v>71</v>
      </c>
      <c r="G20" s="10">
        <v>0.98</v>
      </c>
      <c r="H20" s="3">
        <v>10</v>
      </c>
      <c r="I20" s="3">
        <v>10</v>
      </c>
      <c r="J20" s="7" t="s">
        <v>26</v>
      </c>
    </row>
    <row r="21" s="1" customFormat="1" spans="1:10">
      <c r="A21" s="3" t="s">
        <v>144</v>
      </c>
      <c r="B21" s="3"/>
      <c r="C21" s="3" t="s">
        <v>26</v>
      </c>
      <c r="D21" s="3"/>
      <c r="E21" s="3"/>
      <c r="F21" s="3"/>
      <c r="G21" s="3"/>
      <c r="H21" s="3"/>
      <c r="I21" s="3"/>
      <c r="J21" s="3"/>
    </row>
    <row r="22" s="1" customFormat="1" spans="1:10">
      <c r="A22" s="3" t="s">
        <v>145</v>
      </c>
      <c r="B22" s="3">
        <v>100</v>
      </c>
      <c r="C22" s="3"/>
      <c r="D22" s="3"/>
      <c r="E22" s="3"/>
      <c r="F22" s="3"/>
      <c r="G22" s="3"/>
      <c r="H22" s="3"/>
      <c r="I22" s="3">
        <f>SUM(I5,I13:I20)</f>
        <v>100</v>
      </c>
      <c r="J22" s="3" t="s">
        <v>146</v>
      </c>
    </row>
    <row r="23" spans="1:10">
      <c r="A23" s="13" t="s">
        <v>147</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B15:B16"/>
    <mergeCell ref="A23: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0"/>
  <sheetViews>
    <sheetView topLeftCell="A7" workbookViewId="0">
      <selection activeCell="A10" sqref="$A10:$XFD10"/>
    </sheetView>
  </sheetViews>
  <sheetFormatPr defaultColWidth="9" defaultRowHeight="14.25"/>
  <cols>
    <col min="1" max="1" width="11.5" customWidth="1"/>
    <col min="2" max="2" width="21.2583333333333" customWidth="1"/>
    <col min="3" max="3" width="32.25" customWidth="1"/>
    <col min="5" max="5" width="13.375" customWidth="1"/>
    <col min="7" max="7" width="30.875" customWidth="1"/>
    <col min="10" max="10" width="14.125" customWidth="1"/>
  </cols>
  <sheetData>
    <row r="1" ht="27" spans="1:10">
      <c r="A1" s="2" t="s">
        <v>114</v>
      </c>
      <c r="B1" s="2"/>
      <c r="C1" s="2"/>
      <c r="D1" s="2"/>
      <c r="E1" s="2"/>
      <c r="F1" s="2"/>
      <c r="G1" s="2"/>
      <c r="H1" s="2"/>
      <c r="I1" s="2"/>
      <c r="J1" s="2"/>
    </row>
    <row r="2" s="1" customFormat="1" spans="1:10">
      <c r="A2" s="3" t="s">
        <v>115</v>
      </c>
      <c r="B2" s="3" t="s">
        <v>287</v>
      </c>
      <c r="C2" s="3"/>
      <c r="D2" s="3"/>
      <c r="E2" s="3"/>
      <c r="F2" s="3"/>
      <c r="G2" s="3"/>
      <c r="H2" s="3"/>
      <c r="I2" s="3"/>
      <c r="J2" s="3"/>
    </row>
    <row r="3" s="1" customFormat="1" spans="1:10">
      <c r="A3" s="3" t="s">
        <v>117</v>
      </c>
      <c r="B3" s="4"/>
      <c r="C3" s="4"/>
      <c r="D3" s="4"/>
      <c r="E3" s="5" t="s">
        <v>118</v>
      </c>
      <c r="F3" s="4" t="s">
        <v>30</v>
      </c>
      <c r="G3" s="4"/>
      <c r="H3" s="4"/>
      <c r="I3" s="4"/>
      <c r="J3" s="4"/>
    </row>
    <row r="4" s="1" customFormat="1" ht="40.5" spans="1:10">
      <c r="A4" s="3" t="s">
        <v>119</v>
      </c>
      <c r="B4" s="4"/>
      <c r="C4" s="5" t="s">
        <v>33</v>
      </c>
      <c r="D4" s="5" t="s">
        <v>120</v>
      </c>
      <c r="E4" s="5" t="s">
        <v>121</v>
      </c>
      <c r="F4" s="3" t="s">
        <v>122</v>
      </c>
      <c r="G4" s="3"/>
      <c r="H4" s="3" t="s">
        <v>123</v>
      </c>
      <c r="I4" s="3" t="s">
        <v>124</v>
      </c>
      <c r="J4" s="3"/>
    </row>
    <row r="5" s="1" customFormat="1" spans="1:10">
      <c r="A5" s="3"/>
      <c r="B5" s="3" t="s">
        <v>40</v>
      </c>
      <c r="C5" s="3">
        <v>3</v>
      </c>
      <c r="D5" s="3">
        <v>0.44</v>
      </c>
      <c r="E5" s="3">
        <v>0.44</v>
      </c>
      <c r="F5" s="3">
        <v>10</v>
      </c>
      <c r="G5" s="3"/>
      <c r="H5" s="3">
        <f>E5/D5*100</f>
        <v>100</v>
      </c>
      <c r="I5" s="3">
        <v>10</v>
      </c>
      <c r="J5" s="3"/>
    </row>
    <row r="6" s="1" customFormat="1" spans="1:10">
      <c r="A6" s="3"/>
      <c r="B6" s="6" t="s">
        <v>43</v>
      </c>
      <c r="C6" s="3">
        <v>3</v>
      </c>
      <c r="D6" s="3">
        <v>0.44</v>
      </c>
      <c r="E6" s="3">
        <v>0.44</v>
      </c>
      <c r="F6" s="3" t="s">
        <v>125</v>
      </c>
      <c r="G6" s="3"/>
      <c r="H6" s="3" t="s">
        <v>125</v>
      </c>
      <c r="I6" s="3" t="s">
        <v>125</v>
      </c>
      <c r="J6" s="3"/>
    </row>
    <row r="7" s="1" customFormat="1" spans="1:10">
      <c r="A7" s="3"/>
      <c r="B7" s="3" t="s">
        <v>126</v>
      </c>
      <c r="C7" s="3"/>
      <c r="D7" s="3"/>
      <c r="E7" s="3"/>
      <c r="F7" s="3" t="s">
        <v>125</v>
      </c>
      <c r="G7" s="3"/>
      <c r="H7" s="3" t="s">
        <v>125</v>
      </c>
      <c r="I7" s="3" t="s">
        <v>125</v>
      </c>
      <c r="J7" s="3"/>
    </row>
    <row r="8" s="1" customFormat="1" spans="1:10">
      <c r="A8" s="3"/>
      <c r="B8" s="3" t="s">
        <v>127</v>
      </c>
      <c r="C8" s="3"/>
      <c r="D8" s="3"/>
      <c r="E8" s="3"/>
      <c r="F8" s="3" t="s">
        <v>125</v>
      </c>
      <c r="G8" s="3"/>
      <c r="H8" s="3" t="s">
        <v>125</v>
      </c>
      <c r="I8" s="3" t="s">
        <v>125</v>
      </c>
      <c r="J8" s="3"/>
    </row>
    <row r="9" s="1" customFormat="1" spans="1:10">
      <c r="A9" s="7" t="s">
        <v>128</v>
      </c>
      <c r="B9" s="7"/>
      <c r="C9" s="7"/>
      <c r="D9" s="7"/>
      <c r="E9" s="7"/>
      <c r="F9" s="7"/>
      <c r="G9" s="7" t="s">
        <v>129</v>
      </c>
      <c r="H9" s="7"/>
      <c r="I9" s="7"/>
      <c r="J9" s="7"/>
    </row>
    <row r="10" s="1" customFormat="1" ht="124" customHeight="1" spans="1:10">
      <c r="A10" s="7" t="s">
        <v>130</v>
      </c>
      <c r="B10" s="7" t="s">
        <v>288</v>
      </c>
      <c r="C10" s="7"/>
      <c r="D10" s="7"/>
      <c r="E10" s="7"/>
      <c r="F10" s="7"/>
      <c r="G10" s="7" t="s">
        <v>288</v>
      </c>
      <c r="H10" s="7"/>
      <c r="I10" s="7"/>
      <c r="J10" s="7"/>
    </row>
    <row r="11" s="1" customFormat="1" spans="1:10">
      <c r="A11" s="7" t="s">
        <v>49</v>
      </c>
      <c r="B11" s="7"/>
      <c r="C11" s="7"/>
      <c r="D11" s="7" t="s">
        <v>131</v>
      </c>
      <c r="E11" s="7"/>
      <c r="F11" s="7"/>
      <c r="G11" s="7" t="s">
        <v>132</v>
      </c>
      <c r="H11" s="7"/>
      <c r="I11" s="7"/>
      <c r="J11" s="7"/>
    </row>
    <row r="12" s="1" customFormat="1" ht="27" spans="1:10">
      <c r="A12" s="3" t="s">
        <v>55</v>
      </c>
      <c r="B12" s="3" t="s">
        <v>56</v>
      </c>
      <c r="C12" s="5" t="s">
        <v>57</v>
      </c>
      <c r="D12" s="5" t="s">
        <v>50</v>
      </c>
      <c r="E12" s="5" t="s">
        <v>51</v>
      </c>
      <c r="F12" s="8" t="s">
        <v>52</v>
      </c>
      <c r="G12" s="8" t="s">
        <v>53</v>
      </c>
      <c r="H12" s="8" t="s">
        <v>122</v>
      </c>
      <c r="I12" s="8" t="s">
        <v>124</v>
      </c>
      <c r="J12" s="7" t="s">
        <v>54</v>
      </c>
    </row>
    <row r="13" s="1" customFormat="1" ht="27" spans="1:10">
      <c r="A13" s="5" t="s">
        <v>58</v>
      </c>
      <c r="B13" s="5" t="s">
        <v>59</v>
      </c>
      <c r="C13" s="7" t="s">
        <v>289</v>
      </c>
      <c r="D13" s="7" t="s">
        <v>61</v>
      </c>
      <c r="E13" s="7">
        <v>4</v>
      </c>
      <c r="F13" s="7" t="s">
        <v>62</v>
      </c>
      <c r="G13" s="7" t="s">
        <v>290</v>
      </c>
      <c r="H13" s="7">
        <v>5</v>
      </c>
      <c r="I13" s="7">
        <v>5</v>
      </c>
      <c r="J13" s="7" t="s">
        <v>26</v>
      </c>
    </row>
    <row r="14" s="1" customFormat="1" ht="27" spans="1:10">
      <c r="A14" s="9"/>
      <c r="B14" s="9"/>
      <c r="C14" s="7" t="s">
        <v>291</v>
      </c>
      <c r="D14" s="7" t="s">
        <v>61</v>
      </c>
      <c r="E14" s="7">
        <v>2</v>
      </c>
      <c r="F14" s="7" t="s">
        <v>62</v>
      </c>
      <c r="G14" s="7" t="s">
        <v>185</v>
      </c>
      <c r="H14" s="7">
        <v>5</v>
      </c>
      <c r="I14" s="7">
        <v>5</v>
      </c>
      <c r="J14" s="7" t="s">
        <v>26</v>
      </c>
    </row>
    <row r="15" s="1" customFormat="1" spans="1:10">
      <c r="A15" s="9"/>
      <c r="B15" s="9"/>
      <c r="C15" s="10" t="s">
        <v>292</v>
      </c>
      <c r="D15" s="7" t="s">
        <v>133</v>
      </c>
      <c r="E15" s="7">
        <v>1</v>
      </c>
      <c r="F15" s="7" t="s">
        <v>271</v>
      </c>
      <c r="G15" s="10" t="s">
        <v>272</v>
      </c>
      <c r="H15" s="7">
        <v>5</v>
      </c>
      <c r="I15" s="7">
        <v>5</v>
      </c>
      <c r="J15" s="7" t="s">
        <v>26</v>
      </c>
    </row>
    <row r="16" s="1" customFormat="1" spans="1:10">
      <c r="A16" s="9"/>
      <c r="B16" s="9"/>
      <c r="C16" s="10" t="s">
        <v>270</v>
      </c>
      <c r="D16" s="7" t="s">
        <v>133</v>
      </c>
      <c r="E16" s="7">
        <v>1</v>
      </c>
      <c r="F16" s="7" t="s">
        <v>271</v>
      </c>
      <c r="G16" s="10" t="s">
        <v>272</v>
      </c>
      <c r="H16" s="7">
        <v>5</v>
      </c>
      <c r="I16" s="7">
        <v>5</v>
      </c>
      <c r="J16" s="7" t="s">
        <v>26</v>
      </c>
    </row>
    <row r="17" s="1" customFormat="1" ht="27" spans="1:10">
      <c r="A17" s="9"/>
      <c r="B17" s="16"/>
      <c r="C17" s="10" t="s">
        <v>281</v>
      </c>
      <c r="D17" s="7" t="s">
        <v>61</v>
      </c>
      <c r="E17" s="7">
        <v>2</v>
      </c>
      <c r="F17" s="7" t="s">
        <v>65</v>
      </c>
      <c r="G17" s="10" t="s">
        <v>245</v>
      </c>
      <c r="H17" s="7">
        <v>5</v>
      </c>
      <c r="I17" s="7">
        <v>5</v>
      </c>
      <c r="J17" s="7" t="s">
        <v>26</v>
      </c>
    </row>
    <row r="18" s="1" customFormat="1" spans="1:10">
      <c r="A18" s="9"/>
      <c r="B18" s="3" t="s">
        <v>69</v>
      </c>
      <c r="C18" s="10" t="s">
        <v>276</v>
      </c>
      <c r="D18" s="7" t="s">
        <v>61</v>
      </c>
      <c r="E18" s="7">
        <v>90</v>
      </c>
      <c r="F18" s="7" t="s">
        <v>71</v>
      </c>
      <c r="G18" s="10">
        <v>1</v>
      </c>
      <c r="H18" s="7">
        <v>5</v>
      </c>
      <c r="I18" s="7">
        <v>5</v>
      </c>
      <c r="J18" s="7" t="s">
        <v>26</v>
      </c>
    </row>
    <row r="19" s="1" customFormat="1" ht="27" spans="1:10">
      <c r="A19" s="9"/>
      <c r="B19" s="3"/>
      <c r="C19" s="7" t="s">
        <v>283</v>
      </c>
      <c r="D19" s="7" t="s">
        <v>61</v>
      </c>
      <c r="E19" s="7">
        <v>90</v>
      </c>
      <c r="F19" s="7" t="s">
        <v>71</v>
      </c>
      <c r="G19" s="10">
        <v>1</v>
      </c>
      <c r="H19" s="7">
        <v>10</v>
      </c>
      <c r="I19" s="7">
        <v>10</v>
      </c>
      <c r="J19" s="7" t="s">
        <v>26</v>
      </c>
    </row>
    <row r="20" s="1" customFormat="1" ht="27" spans="1:10">
      <c r="A20" s="9"/>
      <c r="B20" s="3" t="s">
        <v>83</v>
      </c>
      <c r="C20" s="7" t="s">
        <v>233</v>
      </c>
      <c r="D20" s="7" t="s">
        <v>133</v>
      </c>
      <c r="E20" s="7">
        <v>0.44</v>
      </c>
      <c r="F20" s="7" t="s">
        <v>85</v>
      </c>
      <c r="G20" s="7" t="s">
        <v>293</v>
      </c>
      <c r="H20" s="7">
        <v>10</v>
      </c>
      <c r="I20" s="7">
        <v>10</v>
      </c>
      <c r="J20" s="7" t="s">
        <v>26</v>
      </c>
    </row>
    <row r="21" s="1" customFormat="1" ht="40.5" spans="1:10">
      <c r="A21" s="5" t="s">
        <v>88</v>
      </c>
      <c r="B21" s="3" t="s">
        <v>92</v>
      </c>
      <c r="C21" s="7" t="s">
        <v>294</v>
      </c>
      <c r="D21" s="7" t="s">
        <v>133</v>
      </c>
      <c r="E21" s="7" t="s">
        <v>295</v>
      </c>
      <c r="F21" s="12" t="s">
        <v>26</v>
      </c>
      <c r="G21" s="7" t="s">
        <v>295</v>
      </c>
      <c r="H21" s="7">
        <v>15</v>
      </c>
      <c r="I21" s="7">
        <v>15</v>
      </c>
      <c r="J21" s="7" t="s">
        <v>26</v>
      </c>
    </row>
    <row r="22" s="1" customFormat="1" ht="40.5" spans="1:10">
      <c r="A22" s="9"/>
      <c r="B22" s="3" t="s">
        <v>107</v>
      </c>
      <c r="C22" s="7" t="s">
        <v>286</v>
      </c>
      <c r="D22" s="7" t="s">
        <v>61</v>
      </c>
      <c r="E22" s="7">
        <v>1</v>
      </c>
      <c r="F22" s="7" t="s">
        <v>81</v>
      </c>
      <c r="G22" s="7" t="s">
        <v>296</v>
      </c>
      <c r="H22" s="7">
        <v>15</v>
      </c>
      <c r="I22" s="7">
        <v>15</v>
      </c>
      <c r="J22" s="7" t="s">
        <v>26</v>
      </c>
    </row>
    <row r="23" s="1" customFormat="1" ht="27" spans="1:10">
      <c r="A23" s="3" t="s">
        <v>109</v>
      </c>
      <c r="B23" s="5" t="s">
        <v>110</v>
      </c>
      <c r="C23" s="10" t="s">
        <v>210</v>
      </c>
      <c r="D23" s="7" t="s">
        <v>61</v>
      </c>
      <c r="E23" s="3">
        <v>95</v>
      </c>
      <c r="F23" s="7" t="s">
        <v>71</v>
      </c>
      <c r="G23" s="10">
        <v>0.98</v>
      </c>
      <c r="H23" s="3">
        <v>10</v>
      </c>
      <c r="I23" s="3">
        <v>10</v>
      </c>
      <c r="J23" s="7" t="s">
        <v>26</v>
      </c>
    </row>
    <row r="24" s="1" customFormat="1" spans="1:10">
      <c r="A24" s="3" t="s">
        <v>144</v>
      </c>
      <c r="B24" s="3"/>
      <c r="C24" s="3" t="s">
        <v>26</v>
      </c>
      <c r="D24" s="3"/>
      <c r="E24" s="3"/>
      <c r="F24" s="3"/>
      <c r="G24" s="3"/>
      <c r="H24" s="3"/>
      <c r="I24" s="3"/>
      <c r="J24" s="3"/>
    </row>
    <row r="25" s="1" customFormat="1" spans="1:10">
      <c r="A25" s="3" t="s">
        <v>145</v>
      </c>
      <c r="B25" s="3">
        <v>100</v>
      </c>
      <c r="C25" s="3"/>
      <c r="D25" s="3"/>
      <c r="E25" s="3"/>
      <c r="F25" s="3"/>
      <c r="G25" s="3"/>
      <c r="H25" s="3"/>
      <c r="I25" s="3">
        <f>SUM(I5,I13:I23)</f>
        <v>100</v>
      </c>
      <c r="J25" s="3" t="s">
        <v>146</v>
      </c>
    </row>
    <row r="26" spans="1:10">
      <c r="A26" s="13" t="s">
        <v>147</v>
      </c>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7"/>
    <mergeCell ref="B18:B19"/>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2"/>
  <sheetViews>
    <sheetView topLeftCell="A5" workbookViewId="0">
      <selection activeCell="A17" sqref="$A2:$XFD17"/>
    </sheetView>
  </sheetViews>
  <sheetFormatPr defaultColWidth="9" defaultRowHeight="14.25"/>
  <cols>
    <col min="1" max="1" width="11.5" customWidth="1"/>
    <col min="2" max="2" width="21.2583333333333" customWidth="1"/>
    <col min="3" max="3" width="26.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4" customHeight="1" spans="1:10">
      <c r="A2" s="3" t="s">
        <v>115</v>
      </c>
      <c r="B2" s="3" t="s">
        <v>297</v>
      </c>
      <c r="C2" s="3"/>
      <c r="D2" s="3"/>
      <c r="E2" s="3"/>
      <c r="F2" s="3"/>
      <c r="G2" s="3"/>
      <c r="H2" s="3"/>
      <c r="I2" s="3"/>
      <c r="J2" s="3"/>
    </row>
    <row r="3" s="1" customFormat="1" ht="44" customHeight="1" spans="1:10">
      <c r="A3" s="3" t="s">
        <v>117</v>
      </c>
      <c r="B3" s="4"/>
      <c r="C3" s="4"/>
      <c r="D3" s="4"/>
      <c r="E3" s="5" t="s">
        <v>118</v>
      </c>
      <c r="F3" s="4" t="s">
        <v>30</v>
      </c>
      <c r="G3" s="4"/>
      <c r="H3" s="4"/>
      <c r="I3" s="4"/>
      <c r="J3" s="4"/>
    </row>
    <row r="4" s="1" customFormat="1" ht="44" customHeight="1" spans="1:10">
      <c r="A4" s="3" t="s">
        <v>119</v>
      </c>
      <c r="B4" s="4"/>
      <c r="C4" s="5" t="s">
        <v>33</v>
      </c>
      <c r="D4" s="5" t="s">
        <v>120</v>
      </c>
      <c r="E4" s="5" t="s">
        <v>121</v>
      </c>
      <c r="F4" s="3" t="s">
        <v>122</v>
      </c>
      <c r="G4" s="3"/>
      <c r="H4" s="3" t="s">
        <v>123</v>
      </c>
      <c r="I4" s="3" t="s">
        <v>124</v>
      </c>
      <c r="J4" s="3"/>
    </row>
    <row r="5" s="1" customFormat="1" ht="44" customHeight="1" spans="1:10">
      <c r="A5" s="3"/>
      <c r="B5" s="3" t="s">
        <v>40</v>
      </c>
      <c r="C5" s="3">
        <v>2.7</v>
      </c>
      <c r="D5" s="3">
        <v>2.7</v>
      </c>
      <c r="E5" s="3">
        <v>2.7</v>
      </c>
      <c r="F5" s="3">
        <v>10</v>
      </c>
      <c r="G5" s="3"/>
      <c r="H5" s="3">
        <f>E5/D5*100</f>
        <v>100</v>
      </c>
      <c r="I5" s="3">
        <v>10</v>
      </c>
      <c r="J5" s="3"/>
    </row>
    <row r="6" s="1" customFormat="1" ht="44" customHeight="1" spans="1:10">
      <c r="A6" s="3"/>
      <c r="B6" s="6" t="s">
        <v>43</v>
      </c>
      <c r="C6" s="3">
        <v>2.7</v>
      </c>
      <c r="D6" s="3">
        <v>2.7</v>
      </c>
      <c r="E6" s="3">
        <v>2.7</v>
      </c>
      <c r="F6" s="3" t="s">
        <v>125</v>
      </c>
      <c r="G6" s="3"/>
      <c r="H6" s="3" t="s">
        <v>125</v>
      </c>
      <c r="I6" s="3" t="s">
        <v>125</v>
      </c>
      <c r="J6" s="3"/>
    </row>
    <row r="7" s="1" customFormat="1" ht="44" customHeight="1" spans="1:10">
      <c r="A7" s="3"/>
      <c r="B7" s="3" t="s">
        <v>126</v>
      </c>
      <c r="C7" s="3"/>
      <c r="D7" s="3"/>
      <c r="E7" s="3"/>
      <c r="F7" s="3" t="s">
        <v>125</v>
      </c>
      <c r="G7" s="3"/>
      <c r="H7" s="3" t="s">
        <v>125</v>
      </c>
      <c r="I7" s="3" t="s">
        <v>125</v>
      </c>
      <c r="J7" s="3"/>
    </row>
    <row r="8" s="1" customFormat="1" ht="44" customHeight="1" spans="1:10">
      <c r="A8" s="3"/>
      <c r="B8" s="3" t="s">
        <v>127</v>
      </c>
      <c r="C8" s="3"/>
      <c r="D8" s="3"/>
      <c r="E8" s="3"/>
      <c r="F8" s="3" t="s">
        <v>125</v>
      </c>
      <c r="G8" s="3"/>
      <c r="H8" s="3" t="s">
        <v>125</v>
      </c>
      <c r="I8" s="3" t="s">
        <v>125</v>
      </c>
      <c r="J8" s="3"/>
    </row>
    <row r="9" s="1" customFormat="1" ht="44" customHeight="1" spans="1:10">
      <c r="A9" s="7" t="s">
        <v>128</v>
      </c>
      <c r="B9" s="7"/>
      <c r="C9" s="7"/>
      <c r="D9" s="7"/>
      <c r="E9" s="7"/>
      <c r="F9" s="7"/>
      <c r="G9" s="7" t="s">
        <v>129</v>
      </c>
      <c r="H9" s="7"/>
      <c r="I9" s="7"/>
      <c r="J9" s="7"/>
    </row>
    <row r="10" s="1" customFormat="1" ht="44" customHeight="1" spans="1:10">
      <c r="A10" s="7" t="s">
        <v>130</v>
      </c>
      <c r="B10" s="7" t="s">
        <v>298</v>
      </c>
      <c r="C10" s="7"/>
      <c r="D10" s="7"/>
      <c r="E10" s="7"/>
      <c r="F10" s="7"/>
      <c r="G10" s="7" t="s">
        <v>298</v>
      </c>
      <c r="H10" s="7"/>
      <c r="I10" s="7"/>
      <c r="J10" s="7"/>
    </row>
    <row r="11" s="1" customFormat="1" ht="44" customHeight="1" spans="1:10">
      <c r="A11" s="7" t="s">
        <v>49</v>
      </c>
      <c r="B11" s="7"/>
      <c r="C11" s="7"/>
      <c r="D11" s="7" t="s">
        <v>131</v>
      </c>
      <c r="E11" s="7"/>
      <c r="F11" s="7"/>
      <c r="G11" s="7" t="s">
        <v>132</v>
      </c>
      <c r="H11" s="7"/>
      <c r="I11" s="7"/>
      <c r="J11" s="7"/>
    </row>
    <row r="12" s="1" customFormat="1" ht="44" customHeight="1" spans="1:10">
      <c r="A12" s="3" t="s">
        <v>55</v>
      </c>
      <c r="B12" s="3" t="s">
        <v>56</v>
      </c>
      <c r="C12" s="5" t="s">
        <v>57</v>
      </c>
      <c r="D12" s="5" t="s">
        <v>50</v>
      </c>
      <c r="E12" s="5" t="s">
        <v>51</v>
      </c>
      <c r="F12" s="8" t="s">
        <v>52</v>
      </c>
      <c r="G12" s="8" t="s">
        <v>53</v>
      </c>
      <c r="H12" s="8" t="s">
        <v>122</v>
      </c>
      <c r="I12" s="8" t="s">
        <v>124</v>
      </c>
      <c r="J12" s="7" t="s">
        <v>54</v>
      </c>
    </row>
    <row r="13" s="1" customFormat="1" ht="44" customHeight="1" spans="1:10">
      <c r="A13" s="5" t="s">
        <v>58</v>
      </c>
      <c r="B13" s="5" t="s">
        <v>59</v>
      </c>
      <c r="C13" s="7" t="s">
        <v>299</v>
      </c>
      <c r="D13" s="7" t="s">
        <v>133</v>
      </c>
      <c r="E13" s="7">
        <v>1</v>
      </c>
      <c r="F13" s="7" t="s">
        <v>300</v>
      </c>
      <c r="G13" s="7" t="s">
        <v>301</v>
      </c>
      <c r="H13" s="7">
        <v>50</v>
      </c>
      <c r="I13" s="7">
        <v>50</v>
      </c>
      <c r="J13" s="7" t="s">
        <v>26</v>
      </c>
    </row>
    <row r="14" s="1" customFormat="1" ht="44" customHeight="1" spans="1:10">
      <c r="A14" s="5" t="s">
        <v>88</v>
      </c>
      <c r="B14" s="3" t="s">
        <v>92</v>
      </c>
      <c r="C14" s="7" t="s">
        <v>302</v>
      </c>
      <c r="D14" s="7" t="s">
        <v>133</v>
      </c>
      <c r="E14" s="7" t="s">
        <v>303</v>
      </c>
      <c r="F14" s="12" t="s">
        <v>26</v>
      </c>
      <c r="G14" s="7" t="s">
        <v>303</v>
      </c>
      <c r="H14" s="7">
        <v>30</v>
      </c>
      <c r="I14" s="7">
        <v>30</v>
      </c>
      <c r="J14" s="7" t="s">
        <v>26</v>
      </c>
    </row>
    <row r="15" s="1" customFormat="1" ht="44" customHeight="1" spans="1:10">
      <c r="A15" s="3" t="s">
        <v>109</v>
      </c>
      <c r="B15" s="5" t="s">
        <v>110</v>
      </c>
      <c r="C15" s="10" t="s">
        <v>210</v>
      </c>
      <c r="D15" s="7" t="s">
        <v>61</v>
      </c>
      <c r="E15" s="3">
        <v>90</v>
      </c>
      <c r="F15" s="7" t="s">
        <v>71</v>
      </c>
      <c r="G15" s="10">
        <v>0.98</v>
      </c>
      <c r="H15" s="3">
        <v>10</v>
      </c>
      <c r="I15" s="3">
        <v>10</v>
      </c>
      <c r="J15" s="7" t="s">
        <v>26</v>
      </c>
    </row>
    <row r="16" s="1" customFormat="1" ht="44" customHeight="1" spans="1:10">
      <c r="A16" s="3" t="s">
        <v>144</v>
      </c>
      <c r="B16" s="3"/>
      <c r="C16" s="3" t="s">
        <v>26</v>
      </c>
      <c r="D16" s="3"/>
      <c r="E16" s="3"/>
      <c r="F16" s="3"/>
      <c r="G16" s="3"/>
      <c r="H16" s="3"/>
      <c r="I16" s="3"/>
      <c r="J16" s="3"/>
    </row>
    <row r="17" s="1" customFormat="1" ht="44" customHeight="1" spans="1:10">
      <c r="A17" s="3" t="s">
        <v>145</v>
      </c>
      <c r="B17" s="3">
        <v>100</v>
      </c>
      <c r="C17" s="3"/>
      <c r="D17" s="3"/>
      <c r="E17" s="3"/>
      <c r="F17" s="3"/>
      <c r="G17" s="3"/>
      <c r="H17" s="3"/>
      <c r="I17" s="3">
        <f>SUM(I5,I13:I15)</f>
        <v>100</v>
      </c>
      <c r="J17" s="3" t="s">
        <v>146</v>
      </c>
    </row>
    <row r="18" spans="1:10">
      <c r="A18" s="13" t="s">
        <v>147</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4"/>
  <sheetViews>
    <sheetView topLeftCell="A12" workbookViewId="0">
      <selection activeCell="G11" sqref="G11:J11"/>
    </sheetView>
  </sheetViews>
  <sheetFormatPr defaultColWidth="9" defaultRowHeight="14.25"/>
  <cols>
    <col min="1" max="1" width="11.5" customWidth="1"/>
    <col min="2" max="2" width="21.2583333333333" customWidth="1"/>
    <col min="3" max="3" width="27.875" customWidth="1"/>
    <col min="5" max="5" width="18" customWidth="1"/>
    <col min="7" max="7" width="23.875" customWidth="1"/>
    <col min="10" max="10" width="14.125" customWidth="1"/>
  </cols>
  <sheetData>
    <row r="1" ht="27" spans="1:10">
      <c r="A1" s="2" t="s">
        <v>114</v>
      </c>
      <c r="B1" s="2"/>
      <c r="C1" s="2"/>
      <c r="D1" s="2"/>
      <c r="E1" s="2"/>
      <c r="F1" s="2"/>
      <c r="G1" s="2"/>
      <c r="H1" s="2"/>
      <c r="I1" s="2"/>
      <c r="J1" s="2"/>
    </row>
    <row r="2" s="1" customFormat="1" ht="45" customHeight="1" spans="1:10">
      <c r="A2" s="3" t="s">
        <v>115</v>
      </c>
      <c r="B2" s="3" t="s">
        <v>304</v>
      </c>
      <c r="C2" s="3"/>
      <c r="D2" s="3"/>
      <c r="E2" s="3"/>
      <c r="F2" s="3"/>
      <c r="G2" s="3"/>
      <c r="H2" s="3"/>
      <c r="I2" s="3"/>
      <c r="J2" s="3"/>
    </row>
    <row r="3" s="1" customFormat="1" ht="45" customHeight="1" spans="1:10">
      <c r="A3" s="3" t="s">
        <v>117</v>
      </c>
      <c r="B3" s="4"/>
      <c r="C3" s="4"/>
      <c r="D3" s="4"/>
      <c r="E3" s="5" t="s">
        <v>118</v>
      </c>
      <c r="F3" s="4" t="s">
        <v>30</v>
      </c>
      <c r="G3" s="4"/>
      <c r="H3" s="4"/>
      <c r="I3" s="4"/>
      <c r="J3" s="4"/>
    </row>
    <row r="4" s="1" customFormat="1" ht="45" customHeight="1" spans="1:10">
      <c r="A4" s="3" t="s">
        <v>119</v>
      </c>
      <c r="B4" s="4"/>
      <c r="C4" s="5" t="s">
        <v>33</v>
      </c>
      <c r="D4" s="5" t="s">
        <v>120</v>
      </c>
      <c r="E4" s="5" t="s">
        <v>121</v>
      </c>
      <c r="F4" s="3" t="s">
        <v>122</v>
      </c>
      <c r="G4" s="3"/>
      <c r="H4" s="3" t="s">
        <v>123</v>
      </c>
      <c r="I4" s="3" t="s">
        <v>124</v>
      </c>
      <c r="J4" s="3"/>
    </row>
    <row r="5" s="1" customFormat="1" ht="45" customHeight="1" spans="1:10">
      <c r="A5" s="3"/>
      <c r="B5" s="3" t="s">
        <v>40</v>
      </c>
      <c r="C5" s="3">
        <v>10</v>
      </c>
      <c r="D5" s="3">
        <v>9.03</v>
      </c>
      <c r="E5" s="3">
        <v>9.03</v>
      </c>
      <c r="F5" s="3">
        <v>10</v>
      </c>
      <c r="G5" s="3"/>
      <c r="H5" s="3">
        <f>E5/D5*100</f>
        <v>100</v>
      </c>
      <c r="I5" s="3">
        <v>10</v>
      </c>
      <c r="J5" s="3"/>
    </row>
    <row r="6" s="1" customFormat="1" ht="45" customHeight="1" spans="1:10">
      <c r="A6" s="3"/>
      <c r="B6" s="6" t="s">
        <v>43</v>
      </c>
      <c r="C6" s="3">
        <v>10</v>
      </c>
      <c r="D6" s="3">
        <v>9.03</v>
      </c>
      <c r="E6" s="3">
        <v>9.03</v>
      </c>
      <c r="F6" s="3" t="s">
        <v>125</v>
      </c>
      <c r="G6" s="3"/>
      <c r="H6" s="3" t="s">
        <v>125</v>
      </c>
      <c r="I6" s="3" t="s">
        <v>125</v>
      </c>
      <c r="J6" s="3"/>
    </row>
    <row r="7" s="1" customFormat="1" ht="45" customHeight="1" spans="1:10">
      <c r="A7" s="3"/>
      <c r="B7" s="3" t="s">
        <v>126</v>
      </c>
      <c r="C7" s="3"/>
      <c r="D7" s="3"/>
      <c r="E7" s="3"/>
      <c r="F7" s="3" t="s">
        <v>125</v>
      </c>
      <c r="G7" s="3"/>
      <c r="H7" s="3" t="s">
        <v>125</v>
      </c>
      <c r="I7" s="3" t="s">
        <v>125</v>
      </c>
      <c r="J7" s="3"/>
    </row>
    <row r="8" s="1" customFormat="1" ht="45" customHeight="1" spans="1:10">
      <c r="A8" s="3"/>
      <c r="B8" s="3" t="s">
        <v>127</v>
      </c>
      <c r="C8" s="3"/>
      <c r="D8" s="3"/>
      <c r="E8" s="3"/>
      <c r="F8" s="3" t="s">
        <v>125</v>
      </c>
      <c r="G8" s="3"/>
      <c r="H8" s="3" t="s">
        <v>125</v>
      </c>
      <c r="I8" s="3" t="s">
        <v>125</v>
      </c>
      <c r="J8" s="3"/>
    </row>
    <row r="9" s="1" customFormat="1" ht="45" customHeight="1" spans="1:10">
      <c r="A9" s="7" t="s">
        <v>128</v>
      </c>
      <c r="B9" s="7"/>
      <c r="C9" s="7"/>
      <c r="D9" s="7"/>
      <c r="E9" s="7"/>
      <c r="F9" s="7"/>
      <c r="G9" s="7" t="s">
        <v>129</v>
      </c>
      <c r="H9" s="7"/>
      <c r="I9" s="7"/>
      <c r="J9" s="7"/>
    </row>
    <row r="10" s="1" customFormat="1" ht="45" customHeight="1" spans="1:10">
      <c r="A10" s="7" t="s">
        <v>130</v>
      </c>
      <c r="B10" s="7" t="s">
        <v>305</v>
      </c>
      <c r="C10" s="7"/>
      <c r="D10" s="7"/>
      <c r="E10" s="7"/>
      <c r="F10" s="7"/>
      <c r="G10" s="7" t="s">
        <v>305</v>
      </c>
      <c r="H10" s="7"/>
      <c r="I10" s="7"/>
      <c r="J10" s="7"/>
    </row>
    <row r="11" s="1" customFormat="1" ht="45" customHeight="1" spans="1:10">
      <c r="A11" s="7" t="s">
        <v>49</v>
      </c>
      <c r="B11" s="7"/>
      <c r="C11" s="7"/>
      <c r="D11" s="7" t="s">
        <v>131</v>
      </c>
      <c r="E11" s="7"/>
      <c r="F11" s="7"/>
      <c r="G11" s="7" t="s">
        <v>132</v>
      </c>
      <c r="H11" s="7"/>
      <c r="I11" s="7"/>
      <c r="J11" s="7"/>
    </row>
    <row r="12" s="1" customFormat="1" ht="45" customHeight="1" spans="1:10">
      <c r="A12" s="3" t="s">
        <v>55</v>
      </c>
      <c r="B12" s="3" t="s">
        <v>56</v>
      </c>
      <c r="C12" s="5" t="s">
        <v>57</v>
      </c>
      <c r="D12" s="5" t="s">
        <v>50</v>
      </c>
      <c r="E12" s="5" t="s">
        <v>51</v>
      </c>
      <c r="F12" s="8" t="s">
        <v>52</v>
      </c>
      <c r="G12" s="8" t="s">
        <v>53</v>
      </c>
      <c r="H12" s="8" t="s">
        <v>122</v>
      </c>
      <c r="I12" s="8" t="s">
        <v>124</v>
      </c>
      <c r="J12" s="7" t="s">
        <v>54</v>
      </c>
    </row>
    <row r="13" s="1" customFormat="1" ht="45" customHeight="1" spans="1:10">
      <c r="A13" s="5" t="s">
        <v>58</v>
      </c>
      <c r="B13" s="5" t="s">
        <v>59</v>
      </c>
      <c r="C13" s="7" t="s">
        <v>306</v>
      </c>
      <c r="D13" s="7" t="s">
        <v>61</v>
      </c>
      <c r="E13" s="7">
        <v>3</v>
      </c>
      <c r="F13" s="7" t="s">
        <v>307</v>
      </c>
      <c r="G13" s="7" t="s">
        <v>308</v>
      </c>
      <c r="H13" s="7">
        <v>25</v>
      </c>
      <c r="I13" s="7">
        <v>25</v>
      </c>
      <c r="J13" s="7" t="s">
        <v>26</v>
      </c>
    </row>
    <row r="14" s="1" customFormat="1" ht="45" customHeight="1" spans="1:10">
      <c r="A14" s="9"/>
      <c r="B14" s="3" t="s">
        <v>78</v>
      </c>
      <c r="C14" s="10" t="s">
        <v>79</v>
      </c>
      <c r="D14" s="7" t="s">
        <v>309</v>
      </c>
      <c r="E14" s="7">
        <v>1</v>
      </c>
      <c r="F14" s="7" t="s">
        <v>81</v>
      </c>
      <c r="G14" s="10" t="s">
        <v>82</v>
      </c>
      <c r="H14" s="7">
        <v>25</v>
      </c>
      <c r="I14" s="7">
        <v>25</v>
      </c>
      <c r="J14" s="7" t="s">
        <v>26</v>
      </c>
    </row>
    <row r="15" s="1" customFormat="1" ht="45" customHeight="1" spans="1:10">
      <c r="A15" s="5" t="s">
        <v>88</v>
      </c>
      <c r="B15" s="3" t="s">
        <v>92</v>
      </c>
      <c r="C15" s="7" t="s">
        <v>310</v>
      </c>
      <c r="D15" s="7" t="s">
        <v>133</v>
      </c>
      <c r="E15" s="7" t="s">
        <v>311</v>
      </c>
      <c r="F15" s="12" t="s">
        <v>26</v>
      </c>
      <c r="G15" s="7" t="s">
        <v>310</v>
      </c>
      <c r="H15" s="7">
        <v>15</v>
      </c>
      <c r="I15" s="7">
        <v>15</v>
      </c>
      <c r="J15" s="7" t="s">
        <v>26</v>
      </c>
    </row>
    <row r="16" s="1" customFormat="1" ht="45" customHeight="1" spans="1:10">
      <c r="A16" s="9"/>
      <c r="B16" s="3" t="s">
        <v>107</v>
      </c>
      <c r="C16" s="7" t="s">
        <v>286</v>
      </c>
      <c r="D16" s="7" t="s">
        <v>133</v>
      </c>
      <c r="E16" s="7">
        <v>1</v>
      </c>
      <c r="F16" s="7" t="s">
        <v>81</v>
      </c>
      <c r="G16" s="7" t="s">
        <v>296</v>
      </c>
      <c r="H16" s="7">
        <v>15</v>
      </c>
      <c r="I16" s="7">
        <v>15</v>
      </c>
      <c r="J16" s="7" t="s">
        <v>26</v>
      </c>
    </row>
    <row r="17" s="1" customFormat="1" ht="45" customHeight="1" spans="1:10">
      <c r="A17" s="3" t="s">
        <v>109</v>
      </c>
      <c r="B17" s="5" t="s">
        <v>110</v>
      </c>
      <c r="C17" s="10" t="s">
        <v>111</v>
      </c>
      <c r="D17" s="7" t="s">
        <v>61</v>
      </c>
      <c r="E17" s="3">
        <v>95</v>
      </c>
      <c r="F17" s="7" t="s">
        <v>71</v>
      </c>
      <c r="G17" s="10">
        <v>0.98</v>
      </c>
      <c r="H17" s="3">
        <v>10</v>
      </c>
      <c r="I17" s="3">
        <v>10</v>
      </c>
      <c r="J17" s="7" t="s">
        <v>26</v>
      </c>
    </row>
    <row r="18" s="1" customFormat="1" ht="45" customHeight="1" spans="1:10">
      <c r="A18" s="3" t="s">
        <v>144</v>
      </c>
      <c r="B18" s="3"/>
      <c r="C18" s="3" t="s">
        <v>26</v>
      </c>
      <c r="D18" s="3"/>
      <c r="E18" s="3"/>
      <c r="F18" s="3"/>
      <c r="G18" s="3"/>
      <c r="H18" s="3"/>
      <c r="I18" s="3"/>
      <c r="J18" s="3"/>
    </row>
    <row r="19" s="1" customFormat="1" ht="45"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3"/>
  <sheetViews>
    <sheetView topLeftCell="A9" workbookViewId="0">
      <selection activeCell="A18" sqref="$A2:$XFD18"/>
    </sheetView>
  </sheetViews>
  <sheetFormatPr defaultColWidth="9" defaultRowHeight="14.25"/>
  <cols>
    <col min="1" max="1" width="11.5" customWidth="1"/>
    <col min="2" max="2" width="21.2583333333333" customWidth="1"/>
    <col min="3" max="3" width="22.8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2" customHeight="1" spans="1:10">
      <c r="A2" s="3" t="s">
        <v>115</v>
      </c>
      <c r="B2" s="3" t="s">
        <v>312</v>
      </c>
      <c r="C2" s="3"/>
      <c r="D2" s="3"/>
      <c r="E2" s="3"/>
      <c r="F2" s="3"/>
      <c r="G2" s="3"/>
      <c r="H2" s="3"/>
      <c r="I2" s="3"/>
      <c r="J2" s="3"/>
    </row>
    <row r="3" s="1" customFormat="1" ht="52" customHeight="1" spans="1:10">
      <c r="A3" s="3" t="s">
        <v>117</v>
      </c>
      <c r="B3" s="4"/>
      <c r="C3" s="4"/>
      <c r="D3" s="4"/>
      <c r="E3" s="5" t="s">
        <v>118</v>
      </c>
      <c r="F3" s="4" t="s">
        <v>30</v>
      </c>
      <c r="G3" s="4"/>
      <c r="H3" s="4"/>
      <c r="I3" s="4"/>
      <c r="J3" s="4"/>
    </row>
    <row r="4" s="1" customFormat="1" ht="52" customHeight="1" spans="1:10">
      <c r="A4" s="3" t="s">
        <v>119</v>
      </c>
      <c r="B4" s="4"/>
      <c r="C4" s="5" t="s">
        <v>33</v>
      </c>
      <c r="D4" s="5" t="s">
        <v>120</v>
      </c>
      <c r="E4" s="5" t="s">
        <v>121</v>
      </c>
      <c r="F4" s="3" t="s">
        <v>122</v>
      </c>
      <c r="G4" s="3"/>
      <c r="H4" s="3" t="s">
        <v>123</v>
      </c>
      <c r="I4" s="3" t="s">
        <v>124</v>
      </c>
      <c r="J4" s="3"/>
    </row>
    <row r="5" s="1" customFormat="1" ht="52" customHeight="1" spans="1:10">
      <c r="A5" s="3"/>
      <c r="B5" s="3" t="s">
        <v>40</v>
      </c>
      <c r="C5" s="3">
        <v>2</v>
      </c>
      <c r="D5" s="3">
        <v>2</v>
      </c>
      <c r="E5" s="3">
        <v>2</v>
      </c>
      <c r="F5" s="3">
        <v>10</v>
      </c>
      <c r="G5" s="3"/>
      <c r="H5" s="3">
        <f>E5/D5*100</f>
        <v>100</v>
      </c>
      <c r="I5" s="3">
        <v>10</v>
      </c>
      <c r="J5" s="3"/>
    </row>
    <row r="6" s="1" customFormat="1" ht="52" customHeight="1" spans="1:10">
      <c r="A6" s="3"/>
      <c r="B6" s="6" t="s">
        <v>43</v>
      </c>
      <c r="C6" s="3">
        <v>2</v>
      </c>
      <c r="D6" s="3">
        <v>2</v>
      </c>
      <c r="E6" s="3">
        <v>2</v>
      </c>
      <c r="F6" s="3" t="s">
        <v>125</v>
      </c>
      <c r="G6" s="3"/>
      <c r="H6" s="3" t="s">
        <v>125</v>
      </c>
      <c r="I6" s="3" t="s">
        <v>125</v>
      </c>
      <c r="J6" s="3"/>
    </row>
    <row r="7" s="1" customFormat="1" ht="52" customHeight="1" spans="1:10">
      <c r="A7" s="3"/>
      <c r="B7" s="3" t="s">
        <v>126</v>
      </c>
      <c r="C7" s="3"/>
      <c r="D7" s="3"/>
      <c r="E7" s="3"/>
      <c r="F7" s="3" t="s">
        <v>125</v>
      </c>
      <c r="G7" s="3"/>
      <c r="H7" s="3" t="s">
        <v>125</v>
      </c>
      <c r="I7" s="3" t="s">
        <v>125</v>
      </c>
      <c r="J7" s="3"/>
    </row>
    <row r="8" s="1" customFormat="1" ht="52" customHeight="1" spans="1:10">
      <c r="A8" s="3"/>
      <c r="B8" s="3" t="s">
        <v>127</v>
      </c>
      <c r="C8" s="3"/>
      <c r="D8" s="3"/>
      <c r="E8" s="3"/>
      <c r="F8" s="3" t="s">
        <v>125</v>
      </c>
      <c r="G8" s="3"/>
      <c r="H8" s="3" t="s">
        <v>125</v>
      </c>
      <c r="I8" s="3" t="s">
        <v>125</v>
      </c>
      <c r="J8" s="3"/>
    </row>
    <row r="9" s="1" customFormat="1" ht="52" customHeight="1" spans="1:10">
      <c r="A9" s="7" t="s">
        <v>128</v>
      </c>
      <c r="B9" s="7"/>
      <c r="C9" s="7"/>
      <c r="D9" s="7"/>
      <c r="E9" s="7"/>
      <c r="F9" s="7"/>
      <c r="G9" s="7" t="s">
        <v>129</v>
      </c>
      <c r="H9" s="7"/>
      <c r="I9" s="7"/>
      <c r="J9" s="7"/>
    </row>
    <row r="10" s="1" customFormat="1" ht="52" customHeight="1" spans="1:10">
      <c r="A10" s="7" t="s">
        <v>130</v>
      </c>
      <c r="B10" s="7" t="s">
        <v>312</v>
      </c>
      <c r="C10" s="7"/>
      <c r="D10" s="7"/>
      <c r="E10" s="7"/>
      <c r="F10" s="7"/>
      <c r="G10" s="7" t="s">
        <v>312</v>
      </c>
      <c r="H10" s="7"/>
      <c r="I10" s="7"/>
      <c r="J10" s="7"/>
    </row>
    <row r="11" s="1" customFormat="1" ht="52" customHeight="1" spans="1:10">
      <c r="A11" s="7" t="s">
        <v>49</v>
      </c>
      <c r="B11" s="7"/>
      <c r="C11" s="7"/>
      <c r="D11" s="7" t="s">
        <v>131</v>
      </c>
      <c r="E11" s="7"/>
      <c r="F11" s="7"/>
      <c r="G11" s="7" t="s">
        <v>132</v>
      </c>
      <c r="H11" s="7"/>
      <c r="I11" s="7"/>
      <c r="J11" s="7"/>
    </row>
    <row r="12" s="1" customFormat="1" ht="52" customHeight="1" spans="1:10">
      <c r="A12" s="3" t="s">
        <v>55</v>
      </c>
      <c r="B12" s="3" t="s">
        <v>56</v>
      </c>
      <c r="C12" s="5" t="s">
        <v>57</v>
      </c>
      <c r="D12" s="5" t="s">
        <v>50</v>
      </c>
      <c r="E12" s="5" t="s">
        <v>51</v>
      </c>
      <c r="F12" s="8" t="s">
        <v>52</v>
      </c>
      <c r="G12" s="8" t="s">
        <v>53</v>
      </c>
      <c r="H12" s="8" t="s">
        <v>122</v>
      </c>
      <c r="I12" s="8" t="s">
        <v>124</v>
      </c>
      <c r="J12" s="7" t="s">
        <v>54</v>
      </c>
    </row>
    <row r="13" s="1" customFormat="1" ht="52" customHeight="1" spans="1:10">
      <c r="A13" s="5" t="s">
        <v>58</v>
      </c>
      <c r="B13" s="5" t="s">
        <v>59</v>
      </c>
      <c r="C13" s="7" t="s">
        <v>313</v>
      </c>
      <c r="D13" s="7" t="s">
        <v>61</v>
      </c>
      <c r="E13" s="7">
        <v>2</v>
      </c>
      <c r="F13" s="7" t="s">
        <v>65</v>
      </c>
      <c r="G13" s="7" t="s">
        <v>314</v>
      </c>
      <c r="H13" s="7">
        <v>25</v>
      </c>
      <c r="I13" s="7">
        <v>25</v>
      </c>
      <c r="J13" s="7" t="s">
        <v>26</v>
      </c>
    </row>
    <row r="14" s="1" customFormat="1" ht="52" customHeight="1" spans="1:10">
      <c r="A14" s="9"/>
      <c r="B14" s="3" t="s">
        <v>69</v>
      </c>
      <c r="C14" s="10" t="s">
        <v>315</v>
      </c>
      <c r="D14" s="7" t="s">
        <v>61</v>
      </c>
      <c r="E14" s="7">
        <v>90</v>
      </c>
      <c r="F14" s="7" t="s">
        <v>71</v>
      </c>
      <c r="G14" s="10">
        <v>1</v>
      </c>
      <c r="H14" s="7">
        <v>25</v>
      </c>
      <c r="I14" s="7">
        <v>25</v>
      </c>
      <c r="J14" s="7" t="s">
        <v>26</v>
      </c>
    </row>
    <row r="15" s="1" customFormat="1" ht="52" customHeight="1" spans="1:10">
      <c r="A15" s="5" t="s">
        <v>88</v>
      </c>
      <c r="B15" s="3" t="s">
        <v>92</v>
      </c>
      <c r="C15" s="7" t="s">
        <v>316</v>
      </c>
      <c r="D15" s="7" t="s">
        <v>133</v>
      </c>
      <c r="E15" s="7" t="s">
        <v>317</v>
      </c>
      <c r="F15" s="12" t="s">
        <v>26</v>
      </c>
      <c r="G15" s="7" t="s">
        <v>317</v>
      </c>
      <c r="H15" s="7">
        <v>30</v>
      </c>
      <c r="I15" s="7">
        <v>30</v>
      </c>
      <c r="J15" s="7" t="s">
        <v>26</v>
      </c>
    </row>
    <row r="16" s="1" customFormat="1" ht="52" customHeight="1" spans="1:10">
      <c r="A16" s="3" t="s">
        <v>109</v>
      </c>
      <c r="B16" s="5" t="s">
        <v>110</v>
      </c>
      <c r="C16" s="10" t="s">
        <v>210</v>
      </c>
      <c r="D16" s="7" t="s">
        <v>61</v>
      </c>
      <c r="E16" s="3">
        <v>95</v>
      </c>
      <c r="F16" s="7" t="s">
        <v>71</v>
      </c>
      <c r="G16" s="10">
        <v>0.98</v>
      </c>
      <c r="H16" s="3">
        <v>10</v>
      </c>
      <c r="I16" s="3">
        <v>10</v>
      </c>
      <c r="J16" s="7" t="s">
        <v>26</v>
      </c>
    </row>
    <row r="17" s="1" customFormat="1" ht="52" customHeight="1" spans="1:10">
      <c r="A17" s="3" t="s">
        <v>144</v>
      </c>
      <c r="B17" s="3"/>
      <c r="C17" s="3" t="s">
        <v>26</v>
      </c>
      <c r="D17" s="3"/>
      <c r="E17" s="3"/>
      <c r="F17" s="3"/>
      <c r="G17" s="3"/>
      <c r="H17" s="3"/>
      <c r="I17" s="3"/>
      <c r="J17" s="3"/>
    </row>
    <row r="18" s="1" customFormat="1" ht="52"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7"/>
  <sheetViews>
    <sheetView topLeftCell="A18" workbookViewId="0">
      <selection activeCell="E21" sqref="E21"/>
    </sheetView>
  </sheetViews>
  <sheetFormatPr defaultColWidth="9" defaultRowHeight="14.25"/>
  <cols>
    <col min="1" max="1" width="11" customWidth="1"/>
    <col min="2" max="2" width="11.2583333333333" customWidth="1"/>
    <col min="4" max="4" width="36.875" customWidth="1"/>
    <col min="5" max="5" width="22.75" customWidth="1"/>
    <col min="6" max="6" width="32.25" customWidth="1"/>
    <col min="7" max="7" width="22.75" style="36" customWidth="1"/>
    <col min="8" max="8" width="30.25" style="36" customWidth="1"/>
    <col min="9" max="9" width="9.54166666666667" style="37"/>
    <col min="11" max="11" width="24.625" customWidth="1"/>
  </cols>
  <sheetData>
    <row r="1" s="35" customFormat="1" ht="27" spans="1:11">
      <c r="A1" s="2" t="s">
        <v>27</v>
      </c>
      <c r="B1" s="2"/>
      <c r="C1" s="2"/>
      <c r="D1" s="2"/>
      <c r="E1" s="2"/>
      <c r="F1" s="2"/>
      <c r="G1" s="38"/>
      <c r="H1" s="38"/>
      <c r="I1" s="67"/>
      <c r="J1" s="2"/>
      <c r="K1" s="2"/>
    </row>
    <row r="2" s="33" customFormat="1" ht="27" customHeight="1" spans="1:11">
      <c r="A2" s="39" t="s">
        <v>28</v>
      </c>
      <c r="B2" s="39"/>
      <c r="C2" s="39"/>
      <c r="D2" s="39"/>
      <c r="E2" s="39"/>
      <c r="F2" s="39"/>
      <c r="G2" s="40"/>
      <c r="H2" s="40"/>
      <c r="I2" s="68"/>
      <c r="J2" s="39"/>
      <c r="K2" s="39"/>
    </row>
    <row r="3" s="33" customFormat="1" ht="32" customHeight="1" spans="1:11">
      <c r="A3" s="5" t="s">
        <v>29</v>
      </c>
      <c r="B3" s="3" t="s">
        <v>30</v>
      </c>
      <c r="C3" s="3"/>
      <c r="D3" s="3"/>
      <c r="E3" s="3"/>
      <c r="F3" s="3"/>
      <c r="G3" s="41"/>
      <c r="H3" s="41"/>
      <c r="I3" s="69"/>
      <c r="J3" s="3"/>
      <c r="K3" s="3"/>
    </row>
    <row r="4" s="33" customFormat="1" ht="40" customHeight="1" spans="1:11">
      <c r="A4" s="5" t="s">
        <v>31</v>
      </c>
      <c r="B4" s="42" t="s">
        <v>32</v>
      </c>
      <c r="C4" s="42"/>
      <c r="D4" s="42"/>
      <c r="E4" s="5" t="s">
        <v>33</v>
      </c>
      <c r="F4" s="5" t="s">
        <v>34</v>
      </c>
      <c r="G4" s="43" t="s">
        <v>35</v>
      </c>
      <c r="H4" s="41" t="s">
        <v>36</v>
      </c>
      <c r="I4" s="69" t="s">
        <v>37</v>
      </c>
      <c r="J4" s="5" t="s">
        <v>38</v>
      </c>
      <c r="K4" s="42" t="s">
        <v>39</v>
      </c>
    </row>
    <row r="5" s="33" customFormat="1" ht="30" customHeight="1" spans="1:11">
      <c r="A5" s="9"/>
      <c r="B5" s="42" t="s">
        <v>40</v>
      </c>
      <c r="C5" s="42"/>
      <c r="D5" s="42"/>
      <c r="E5" s="3">
        <f>E6+E7</f>
        <v>1093.94</v>
      </c>
      <c r="F5" s="44">
        <v>47.4</v>
      </c>
      <c r="G5" s="41">
        <v>1141.34</v>
      </c>
      <c r="H5" s="41">
        <f>H6+H7</f>
        <v>1141.34</v>
      </c>
      <c r="I5" s="70">
        <f>H5/G5</f>
        <v>1</v>
      </c>
      <c r="J5" s="42" t="s">
        <v>26</v>
      </c>
      <c r="K5" s="71" t="s">
        <v>26</v>
      </c>
    </row>
    <row r="6" s="33" customFormat="1" ht="30" customHeight="1" spans="1:11">
      <c r="A6" s="9"/>
      <c r="B6" s="3" t="s">
        <v>41</v>
      </c>
      <c r="C6" s="42" t="s">
        <v>40</v>
      </c>
      <c r="D6" s="42"/>
      <c r="E6" s="42">
        <v>1010.76</v>
      </c>
      <c r="F6" s="3">
        <v>-109.05</v>
      </c>
      <c r="G6" s="41">
        <v>901.71</v>
      </c>
      <c r="H6" s="42">
        <v>901.71</v>
      </c>
      <c r="I6" s="70">
        <f>H6/G6</f>
        <v>1</v>
      </c>
      <c r="J6" s="42" t="s">
        <v>26</v>
      </c>
      <c r="K6" s="71"/>
    </row>
    <row r="7" s="33" customFormat="1" ht="30" customHeight="1" spans="1:11">
      <c r="A7" s="9"/>
      <c r="B7" s="3" t="s">
        <v>42</v>
      </c>
      <c r="C7" s="42" t="s">
        <v>40</v>
      </c>
      <c r="D7" s="42"/>
      <c r="E7" s="42">
        <v>83.18</v>
      </c>
      <c r="F7" s="3">
        <v>156.63</v>
      </c>
      <c r="G7" s="41">
        <v>239.63</v>
      </c>
      <c r="H7" s="42">
        <v>239.63</v>
      </c>
      <c r="I7" s="70">
        <f>H7/G7</f>
        <v>1</v>
      </c>
      <c r="J7" s="42" t="s">
        <v>26</v>
      </c>
      <c r="K7" s="71"/>
    </row>
    <row r="8" s="33" customFormat="1" ht="30" customHeight="1" spans="1:11">
      <c r="A8" s="9"/>
      <c r="B8" s="3"/>
      <c r="C8" s="42" t="s">
        <v>43</v>
      </c>
      <c r="D8" s="42"/>
      <c r="E8" s="42">
        <v>83.18</v>
      </c>
      <c r="F8" s="3">
        <v>156.45</v>
      </c>
      <c r="G8" s="41">
        <v>239.63</v>
      </c>
      <c r="H8" s="42">
        <v>239.63</v>
      </c>
      <c r="I8" s="70">
        <f>H8/G8</f>
        <v>1</v>
      </c>
      <c r="J8" s="42" t="s">
        <v>26</v>
      </c>
      <c r="K8" s="71"/>
    </row>
    <row r="9" s="33" customFormat="1" ht="30" customHeight="1" spans="1:11">
      <c r="A9" s="9"/>
      <c r="B9" s="3"/>
      <c r="C9" s="42" t="s">
        <v>44</v>
      </c>
      <c r="D9" s="42"/>
      <c r="E9" s="42">
        <v>0</v>
      </c>
      <c r="F9" s="3">
        <f>F10+F11</f>
        <v>0</v>
      </c>
      <c r="G9" s="41">
        <f>F9+E9</f>
        <v>0</v>
      </c>
      <c r="H9" s="45">
        <v>0</v>
      </c>
      <c r="I9" s="70"/>
      <c r="J9" s="42" t="s">
        <v>26</v>
      </c>
      <c r="K9" s="71"/>
    </row>
    <row r="10" s="33" customFormat="1" ht="30" customHeight="1" spans="1:11">
      <c r="A10" s="16"/>
      <c r="B10" s="3"/>
      <c r="C10" s="42" t="s">
        <v>45</v>
      </c>
      <c r="D10" s="42"/>
      <c r="E10" s="42">
        <v>0</v>
      </c>
      <c r="F10" s="3">
        <f>F11+F12</f>
        <v>0</v>
      </c>
      <c r="G10" s="41">
        <f>F10+E10</f>
        <v>0</v>
      </c>
      <c r="H10" s="45">
        <v>0</v>
      </c>
      <c r="I10" s="70"/>
      <c r="J10" s="42" t="s">
        <v>26</v>
      </c>
      <c r="K10" s="71"/>
    </row>
    <row r="11" s="33" customFormat="1" ht="409" customHeight="1" spans="1:11">
      <c r="A11" s="5" t="s">
        <v>46</v>
      </c>
      <c r="B11" s="46" t="s">
        <v>47</v>
      </c>
      <c r="C11" s="46"/>
      <c r="D11" s="46"/>
      <c r="E11" s="46"/>
      <c r="F11" s="46"/>
      <c r="G11" s="47"/>
      <c r="H11" s="47"/>
      <c r="I11" s="72"/>
      <c r="J11" s="46"/>
      <c r="K11" s="46"/>
    </row>
    <row r="12" s="33" customFormat="1" ht="32" customHeight="1" spans="1:11">
      <c r="A12" s="39" t="s">
        <v>48</v>
      </c>
      <c r="B12" s="39"/>
      <c r="C12" s="39"/>
      <c r="D12" s="39"/>
      <c r="E12" s="39"/>
      <c r="F12" s="39"/>
      <c r="G12" s="40"/>
      <c r="H12" s="40"/>
      <c r="I12" s="68"/>
      <c r="J12" s="39"/>
      <c r="K12" s="39"/>
    </row>
    <row r="13" s="33" customFormat="1" ht="15.75" customHeight="1" spans="1:11">
      <c r="A13" s="42" t="s">
        <v>49</v>
      </c>
      <c r="B13" s="42"/>
      <c r="C13" s="42"/>
      <c r="D13" s="42"/>
      <c r="E13" s="5" t="s">
        <v>50</v>
      </c>
      <c r="F13" s="3" t="s">
        <v>51</v>
      </c>
      <c r="G13" s="43" t="s">
        <v>52</v>
      </c>
      <c r="H13" s="43" t="s">
        <v>53</v>
      </c>
      <c r="I13" s="73" t="s">
        <v>54</v>
      </c>
      <c r="J13" s="74"/>
      <c r="K13" s="59"/>
    </row>
    <row r="14" s="33" customFormat="1" ht="28" customHeight="1" spans="1:11">
      <c r="A14" s="5" t="s">
        <v>55</v>
      </c>
      <c r="B14" s="42" t="s">
        <v>56</v>
      </c>
      <c r="C14" s="42"/>
      <c r="D14" s="42" t="s">
        <v>57</v>
      </c>
      <c r="E14" s="48"/>
      <c r="F14" s="3"/>
      <c r="G14" s="49"/>
      <c r="H14" s="49"/>
      <c r="I14" s="75"/>
      <c r="J14" s="76"/>
      <c r="K14" s="61"/>
    </row>
    <row r="15" s="33" customFormat="1" ht="36" customHeight="1" spans="1:11">
      <c r="A15" s="3" t="s">
        <v>58</v>
      </c>
      <c r="B15" s="50" t="s">
        <v>59</v>
      </c>
      <c r="C15" s="51"/>
      <c r="D15" s="52" t="s">
        <v>60</v>
      </c>
      <c r="E15" s="52" t="s">
        <v>61</v>
      </c>
      <c r="F15" s="52">
        <v>35</v>
      </c>
      <c r="G15" s="52" t="s">
        <v>62</v>
      </c>
      <c r="H15" s="53" t="s">
        <v>63</v>
      </c>
      <c r="I15" s="69" t="s">
        <v>26</v>
      </c>
      <c r="J15" s="3"/>
      <c r="K15" s="3"/>
    </row>
    <row r="16" s="33" customFormat="1" ht="36" customHeight="1" spans="1:11">
      <c r="A16" s="42"/>
      <c r="B16" s="54"/>
      <c r="C16" s="55"/>
      <c r="D16" s="52" t="s">
        <v>64</v>
      </c>
      <c r="E16" s="52" t="s">
        <v>61</v>
      </c>
      <c r="F16" s="52">
        <v>30</v>
      </c>
      <c r="G16" s="52" t="s">
        <v>65</v>
      </c>
      <c r="H16" s="53" t="s">
        <v>66</v>
      </c>
      <c r="I16" s="69" t="s">
        <v>26</v>
      </c>
      <c r="J16" s="3"/>
      <c r="K16" s="3"/>
    </row>
    <row r="17" s="33" customFormat="1" ht="36" customHeight="1" spans="1:11">
      <c r="A17" s="42"/>
      <c r="B17" s="56"/>
      <c r="C17" s="57"/>
      <c r="D17" s="52" t="s">
        <v>67</v>
      </c>
      <c r="E17" s="52" t="s">
        <v>61</v>
      </c>
      <c r="F17" s="52">
        <v>6</v>
      </c>
      <c r="G17" s="52" t="s">
        <v>65</v>
      </c>
      <c r="H17" s="53" t="s">
        <v>68</v>
      </c>
      <c r="I17" s="69" t="s">
        <v>26</v>
      </c>
      <c r="J17" s="3"/>
      <c r="K17" s="3"/>
    </row>
    <row r="18" s="33" customFormat="1" ht="36" customHeight="1" spans="1:11">
      <c r="A18" s="42"/>
      <c r="B18" s="50" t="s">
        <v>69</v>
      </c>
      <c r="C18" s="51"/>
      <c r="D18" s="52" t="s">
        <v>70</v>
      </c>
      <c r="E18" s="52" t="s">
        <v>61</v>
      </c>
      <c r="F18" s="52">
        <v>95</v>
      </c>
      <c r="G18" s="52" t="s">
        <v>71</v>
      </c>
      <c r="H18" s="58">
        <v>0.95</v>
      </c>
      <c r="I18" s="69" t="s">
        <v>26</v>
      </c>
      <c r="J18" s="3"/>
      <c r="K18" s="3"/>
    </row>
    <row r="19" s="33" customFormat="1" ht="36" customHeight="1" spans="1:11">
      <c r="A19" s="42"/>
      <c r="B19" s="54"/>
      <c r="C19" s="55"/>
      <c r="D19" s="52" t="s">
        <v>72</v>
      </c>
      <c r="E19" s="52" t="s">
        <v>73</v>
      </c>
      <c r="F19" s="52" t="s">
        <v>74</v>
      </c>
      <c r="G19" s="52" t="s">
        <v>65</v>
      </c>
      <c r="H19" s="52" t="s">
        <v>74</v>
      </c>
      <c r="I19" s="69" t="s">
        <v>26</v>
      </c>
      <c r="J19" s="3"/>
      <c r="K19" s="3"/>
    </row>
    <row r="20" s="33" customFormat="1" ht="36" customHeight="1" spans="1:11">
      <c r="A20" s="42"/>
      <c r="B20" s="56"/>
      <c r="C20" s="57"/>
      <c r="D20" s="52" t="s">
        <v>75</v>
      </c>
      <c r="E20" s="52" t="s">
        <v>73</v>
      </c>
      <c r="F20" s="52" t="s">
        <v>76</v>
      </c>
      <c r="G20" s="52" t="s">
        <v>77</v>
      </c>
      <c r="H20" s="52" t="s">
        <v>76</v>
      </c>
      <c r="I20" s="69" t="s">
        <v>26</v>
      </c>
      <c r="J20" s="3"/>
      <c r="K20" s="3"/>
    </row>
    <row r="21" s="33" customFormat="1" ht="36" customHeight="1" spans="1:11">
      <c r="A21" s="42"/>
      <c r="B21" s="42" t="s">
        <v>78</v>
      </c>
      <c r="C21" s="42"/>
      <c r="D21" s="52" t="s">
        <v>79</v>
      </c>
      <c r="E21" s="52" t="s">
        <v>80</v>
      </c>
      <c r="F21" s="52">
        <v>1</v>
      </c>
      <c r="G21" s="52" t="s">
        <v>81</v>
      </c>
      <c r="H21" s="53" t="s">
        <v>82</v>
      </c>
      <c r="I21" s="69" t="s">
        <v>26</v>
      </c>
      <c r="J21" s="3"/>
      <c r="K21" s="3"/>
    </row>
    <row r="22" s="33" customFormat="1" ht="36" customHeight="1" spans="1:11">
      <c r="A22" s="42"/>
      <c r="B22" s="50" t="s">
        <v>83</v>
      </c>
      <c r="C22" s="51"/>
      <c r="D22" s="52" t="s">
        <v>41</v>
      </c>
      <c r="E22" s="52" t="s">
        <v>73</v>
      </c>
      <c r="F22" s="52" t="s">
        <v>84</v>
      </c>
      <c r="G22" s="52" t="s">
        <v>85</v>
      </c>
      <c r="H22" s="53" t="s">
        <v>86</v>
      </c>
      <c r="I22" s="69" t="s">
        <v>26</v>
      </c>
      <c r="J22" s="3"/>
      <c r="K22" s="3"/>
    </row>
    <row r="23" s="33" customFormat="1" ht="36" customHeight="1" spans="1:11">
      <c r="A23" s="42"/>
      <c r="B23" s="56"/>
      <c r="C23" s="57"/>
      <c r="D23" s="52" t="s">
        <v>42</v>
      </c>
      <c r="E23" s="52" t="s">
        <v>73</v>
      </c>
      <c r="F23" s="52" t="s">
        <v>87</v>
      </c>
      <c r="G23" s="52" t="s">
        <v>85</v>
      </c>
      <c r="H23" s="53" t="s">
        <v>86</v>
      </c>
      <c r="I23" s="69" t="s">
        <v>26</v>
      </c>
      <c r="J23" s="3"/>
      <c r="K23" s="3"/>
    </row>
    <row r="24" s="33" customFormat="1" ht="36" customHeight="1" spans="1:11">
      <c r="A24" s="3" t="s">
        <v>88</v>
      </c>
      <c r="B24" s="25" t="s">
        <v>89</v>
      </c>
      <c r="C24" s="59"/>
      <c r="D24" s="52" t="s">
        <v>90</v>
      </c>
      <c r="E24" s="52" t="s">
        <v>73</v>
      </c>
      <c r="F24" s="52" t="s">
        <v>91</v>
      </c>
      <c r="G24" s="60" t="s">
        <v>26</v>
      </c>
      <c r="H24" s="52" t="s">
        <v>91</v>
      </c>
      <c r="I24" s="69" t="s">
        <v>26</v>
      </c>
      <c r="J24" s="3"/>
      <c r="K24" s="3"/>
    </row>
    <row r="25" s="33" customFormat="1" ht="36" customHeight="1" spans="1:11">
      <c r="A25" s="42"/>
      <c r="B25" s="25" t="s">
        <v>92</v>
      </c>
      <c r="C25" s="59"/>
      <c r="D25" s="52" t="s">
        <v>93</v>
      </c>
      <c r="E25" s="52" t="s">
        <v>73</v>
      </c>
      <c r="F25" s="52" t="s">
        <v>94</v>
      </c>
      <c r="G25" s="60" t="s">
        <v>26</v>
      </c>
      <c r="H25" s="52" t="s">
        <v>94</v>
      </c>
      <c r="I25" s="69" t="s">
        <v>26</v>
      </c>
      <c r="J25" s="3"/>
      <c r="K25" s="3"/>
    </row>
    <row r="26" s="33" customFormat="1" ht="36" customHeight="1" spans="1:11">
      <c r="A26" s="42"/>
      <c r="B26" s="26"/>
      <c r="C26" s="61"/>
      <c r="D26" s="52" t="s">
        <v>95</v>
      </c>
      <c r="E26" s="52" t="s">
        <v>61</v>
      </c>
      <c r="F26" s="52">
        <v>96</v>
      </c>
      <c r="G26" s="60" t="s">
        <v>71</v>
      </c>
      <c r="H26" s="58">
        <v>0.96</v>
      </c>
      <c r="I26" s="69" t="s">
        <v>26</v>
      </c>
      <c r="J26" s="3"/>
      <c r="K26" s="3"/>
    </row>
    <row r="27" s="33" customFormat="1" ht="36" customHeight="1" spans="1:11">
      <c r="A27" s="42"/>
      <c r="B27" s="26"/>
      <c r="C27" s="61"/>
      <c r="D27" s="52" t="s">
        <v>96</v>
      </c>
      <c r="E27" s="52" t="s">
        <v>73</v>
      </c>
      <c r="F27" s="52" t="s">
        <v>97</v>
      </c>
      <c r="G27" s="60" t="s">
        <v>26</v>
      </c>
      <c r="H27" s="52" t="s">
        <v>97</v>
      </c>
      <c r="I27" s="69" t="s">
        <v>26</v>
      </c>
      <c r="J27" s="3"/>
      <c r="K27" s="3"/>
    </row>
    <row r="28" s="33" customFormat="1" ht="36" customHeight="1" spans="1:11">
      <c r="A28" s="42"/>
      <c r="B28" s="26"/>
      <c r="C28" s="61"/>
      <c r="D28" s="52" t="s">
        <v>98</v>
      </c>
      <c r="E28" s="52" t="s">
        <v>73</v>
      </c>
      <c r="F28" s="52" t="s">
        <v>99</v>
      </c>
      <c r="G28" s="60" t="s">
        <v>26</v>
      </c>
      <c r="H28" s="52" t="s">
        <v>99</v>
      </c>
      <c r="I28" s="69" t="s">
        <v>26</v>
      </c>
      <c r="J28" s="3"/>
      <c r="K28" s="3"/>
    </row>
    <row r="29" s="33" customFormat="1" ht="75" customHeight="1" spans="1:11">
      <c r="A29" s="42"/>
      <c r="B29" s="26"/>
      <c r="C29" s="61"/>
      <c r="D29" s="52" t="s">
        <v>100</v>
      </c>
      <c r="E29" s="52" t="s">
        <v>73</v>
      </c>
      <c r="F29" s="52" t="s">
        <v>101</v>
      </c>
      <c r="G29" s="60" t="s">
        <v>26</v>
      </c>
      <c r="H29" s="52" t="s">
        <v>101</v>
      </c>
      <c r="I29" s="69" t="s">
        <v>26</v>
      </c>
      <c r="J29" s="3"/>
      <c r="K29" s="3"/>
    </row>
    <row r="30" s="33" customFormat="1" ht="71" customHeight="1" spans="1:11">
      <c r="A30" s="42"/>
      <c r="B30" s="26"/>
      <c r="C30" s="61"/>
      <c r="D30" s="52" t="s">
        <v>102</v>
      </c>
      <c r="E30" s="52" t="s">
        <v>73</v>
      </c>
      <c r="F30" s="52" t="s">
        <v>103</v>
      </c>
      <c r="G30" s="60" t="s">
        <v>26</v>
      </c>
      <c r="H30" s="52" t="s">
        <v>103</v>
      </c>
      <c r="I30" s="69" t="s">
        <v>26</v>
      </c>
      <c r="J30" s="3"/>
      <c r="K30" s="3"/>
    </row>
    <row r="31" s="33" customFormat="1" ht="36" customHeight="1" spans="1:11">
      <c r="A31" s="42"/>
      <c r="B31" s="26"/>
      <c r="C31" s="61"/>
      <c r="D31" s="52" t="s">
        <v>104</v>
      </c>
      <c r="E31" s="52" t="s">
        <v>73</v>
      </c>
      <c r="F31" s="52" t="s">
        <v>103</v>
      </c>
      <c r="G31" s="60" t="s">
        <v>26</v>
      </c>
      <c r="H31" s="52" t="s">
        <v>103</v>
      </c>
      <c r="I31" s="69" t="s">
        <v>26</v>
      </c>
      <c r="J31" s="3"/>
      <c r="K31" s="3"/>
    </row>
    <row r="32" s="33" customFormat="1" ht="60" customHeight="1" spans="1:11">
      <c r="A32" s="42"/>
      <c r="B32" s="26"/>
      <c r="C32" s="61"/>
      <c r="D32" s="52" t="s">
        <v>105</v>
      </c>
      <c r="E32" s="52" t="s">
        <v>73</v>
      </c>
      <c r="F32" s="52" t="s">
        <v>106</v>
      </c>
      <c r="G32" s="60" t="s">
        <v>26</v>
      </c>
      <c r="H32" s="52" t="s">
        <v>106</v>
      </c>
      <c r="I32" s="69" t="s">
        <v>26</v>
      </c>
      <c r="J32" s="3"/>
      <c r="K32" s="3"/>
    </row>
    <row r="33" s="33" customFormat="1" ht="36" customHeight="1" spans="1:11">
      <c r="A33" s="42"/>
      <c r="B33" s="25" t="s">
        <v>107</v>
      </c>
      <c r="C33" s="59"/>
      <c r="D33" s="52" t="s">
        <v>108</v>
      </c>
      <c r="E33" s="52" t="s">
        <v>73</v>
      </c>
      <c r="F33" s="52">
        <v>1</v>
      </c>
      <c r="G33" s="52" t="s">
        <v>81</v>
      </c>
      <c r="H33" s="53" t="s">
        <v>82</v>
      </c>
      <c r="I33" s="69" t="s">
        <v>26</v>
      </c>
      <c r="J33" s="3"/>
      <c r="K33" s="3"/>
    </row>
    <row r="34" s="33" customFormat="1" ht="36" customHeight="1" spans="1:11">
      <c r="A34" s="3" t="s">
        <v>109</v>
      </c>
      <c r="B34" s="25" t="s">
        <v>110</v>
      </c>
      <c r="C34" s="59"/>
      <c r="D34" s="52" t="s">
        <v>111</v>
      </c>
      <c r="E34" s="52" t="s">
        <v>61</v>
      </c>
      <c r="F34" s="52">
        <v>95</v>
      </c>
      <c r="G34" s="52" t="s">
        <v>71</v>
      </c>
      <c r="H34" s="58">
        <v>0.95</v>
      </c>
      <c r="I34" s="69" t="s">
        <v>26</v>
      </c>
      <c r="J34" s="3"/>
      <c r="K34" s="3"/>
    </row>
    <row r="35" s="33" customFormat="1" ht="62" customHeight="1" spans="1:11">
      <c r="A35" s="3" t="s">
        <v>112</v>
      </c>
      <c r="B35" s="62" t="s">
        <v>26</v>
      </c>
      <c r="C35" s="63"/>
      <c r="D35" s="63"/>
      <c r="E35" s="63"/>
      <c r="F35" s="63"/>
      <c r="G35" s="63"/>
      <c r="H35" s="63"/>
      <c r="I35" s="63"/>
      <c r="J35" s="63"/>
      <c r="K35" s="77"/>
    </row>
    <row r="36" s="35" customFormat="1" ht="37" customHeight="1" spans="1:11">
      <c r="A36" s="64" t="s">
        <v>113</v>
      </c>
      <c r="B36" s="64"/>
      <c r="C36" s="64"/>
      <c r="D36" s="64"/>
      <c r="E36" s="64"/>
      <c r="F36" s="64"/>
      <c r="G36" s="64"/>
      <c r="H36" s="64"/>
      <c r="I36" s="64"/>
      <c r="J36" s="64"/>
      <c r="K36" s="64"/>
    </row>
    <row r="37" s="35" customFormat="1" spans="1:11">
      <c r="A37" s="65"/>
      <c r="B37" s="65"/>
      <c r="C37" s="65"/>
      <c r="D37" s="65"/>
      <c r="E37" s="65"/>
      <c r="F37" s="65"/>
      <c r="G37" s="66"/>
      <c r="H37" s="66"/>
      <c r="I37" s="78"/>
      <c r="J37" s="79"/>
      <c r="K37" s="79"/>
    </row>
  </sheetData>
  <mergeCells count="55">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B21:C21"/>
    <mergeCell ref="I21:K21"/>
    <mergeCell ref="I22:K22"/>
    <mergeCell ref="I23:K23"/>
    <mergeCell ref="B24:C24"/>
    <mergeCell ref="I24:K24"/>
    <mergeCell ref="I25:K25"/>
    <mergeCell ref="I26:K26"/>
    <mergeCell ref="I27:K27"/>
    <mergeCell ref="I28:K28"/>
    <mergeCell ref="I29:K29"/>
    <mergeCell ref="I30:K30"/>
    <mergeCell ref="I31:K31"/>
    <mergeCell ref="I32:K32"/>
    <mergeCell ref="B33:C33"/>
    <mergeCell ref="I33:K33"/>
    <mergeCell ref="B34:C34"/>
    <mergeCell ref="I34:K34"/>
    <mergeCell ref="B35:K35"/>
    <mergeCell ref="A36:K36"/>
    <mergeCell ref="I37:K37"/>
    <mergeCell ref="A4:A10"/>
    <mergeCell ref="A15:A23"/>
    <mergeCell ref="A24:A33"/>
    <mergeCell ref="B7:B10"/>
    <mergeCell ref="E13:E14"/>
    <mergeCell ref="F13:F14"/>
    <mergeCell ref="G13:G14"/>
    <mergeCell ref="H13:H14"/>
    <mergeCell ref="K5:K10"/>
    <mergeCell ref="I13:K14"/>
    <mergeCell ref="B15:C17"/>
    <mergeCell ref="B18:C20"/>
    <mergeCell ref="B22:C23"/>
    <mergeCell ref="B25:C3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3"/>
  <sheetViews>
    <sheetView topLeftCell="A9" workbookViewId="0">
      <selection activeCell="A18" sqref="$A2:$XFD18"/>
    </sheetView>
  </sheetViews>
  <sheetFormatPr defaultColWidth="9" defaultRowHeight="14.25"/>
  <cols>
    <col min="1" max="1" width="11.5" customWidth="1"/>
    <col min="2" max="2" width="21.2583333333333" customWidth="1"/>
    <col min="3" max="3" width="28.3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5" customHeight="1" spans="1:10">
      <c r="A2" s="3" t="s">
        <v>115</v>
      </c>
      <c r="B2" s="3" t="s">
        <v>318</v>
      </c>
      <c r="C2" s="3"/>
      <c r="D2" s="3"/>
      <c r="E2" s="3"/>
      <c r="F2" s="3"/>
      <c r="G2" s="3"/>
      <c r="H2" s="3"/>
      <c r="I2" s="3"/>
      <c r="J2" s="3"/>
    </row>
    <row r="3" s="1" customFormat="1" ht="55" customHeight="1" spans="1:10">
      <c r="A3" s="3" t="s">
        <v>117</v>
      </c>
      <c r="B3" s="4"/>
      <c r="C3" s="4"/>
      <c r="D3" s="4"/>
      <c r="E3" s="5" t="s">
        <v>118</v>
      </c>
      <c r="F3" s="4" t="s">
        <v>30</v>
      </c>
      <c r="G3" s="4"/>
      <c r="H3" s="4"/>
      <c r="I3" s="4"/>
      <c r="J3" s="4"/>
    </row>
    <row r="4" s="1" customFormat="1" ht="55" customHeight="1" spans="1:10">
      <c r="A4" s="3" t="s">
        <v>119</v>
      </c>
      <c r="B4" s="4"/>
      <c r="C4" s="5" t="s">
        <v>33</v>
      </c>
      <c r="D4" s="5" t="s">
        <v>120</v>
      </c>
      <c r="E4" s="5" t="s">
        <v>121</v>
      </c>
      <c r="F4" s="3" t="s">
        <v>122</v>
      </c>
      <c r="G4" s="3"/>
      <c r="H4" s="3" t="s">
        <v>123</v>
      </c>
      <c r="I4" s="3" t="s">
        <v>124</v>
      </c>
      <c r="J4" s="3"/>
    </row>
    <row r="5" s="1" customFormat="1" ht="55" customHeight="1" spans="1:10">
      <c r="A5" s="3"/>
      <c r="B5" s="3" t="s">
        <v>40</v>
      </c>
      <c r="C5" s="3">
        <v>1</v>
      </c>
      <c r="D5" s="3">
        <v>0.93</v>
      </c>
      <c r="E5" s="3">
        <v>0.93</v>
      </c>
      <c r="F5" s="3">
        <v>10</v>
      </c>
      <c r="G5" s="3"/>
      <c r="H5" s="3">
        <f>E5/D5*100</f>
        <v>100</v>
      </c>
      <c r="I5" s="3">
        <v>10</v>
      </c>
      <c r="J5" s="3"/>
    </row>
    <row r="6" s="1" customFormat="1" ht="55" customHeight="1" spans="1:10">
      <c r="A6" s="3"/>
      <c r="B6" s="6" t="s">
        <v>43</v>
      </c>
      <c r="C6" s="3">
        <v>1</v>
      </c>
      <c r="D6" s="3">
        <v>0.93</v>
      </c>
      <c r="E6" s="3">
        <v>0.93</v>
      </c>
      <c r="F6" s="3" t="s">
        <v>125</v>
      </c>
      <c r="G6" s="3"/>
      <c r="H6" s="3" t="s">
        <v>125</v>
      </c>
      <c r="I6" s="3" t="s">
        <v>125</v>
      </c>
      <c r="J6" s="3"/>
    </row>
    <row r="7" s="1" customFormat="1" ht="55" customHeight="1" spans="1:10">
      <c r="A7" s="3"/>
      <c r="B7" s="3" t="s">
        <v>126</v>
      </c>
      <c r="C7" s="3"/>
      <c r="D7" s="3"/>
      <c r="E7" s="3"/>
      <c r="F7" s="3" t="s">
        <v>125</v>
      </c>
      <c r="G7" s="3"/>
      <c r="H7" s="3" t="s">
        <v>125</v>
      </c>
      <c r="I7" s="3" t="s">
        <v>125</v>
      </c>
      <c r="J7" s="3"/>
    </row>
    <row r="8" s="1" customFormat="1" ht="55" customHeight="1" spans="1:10">
      <c r="A8" s="3"/>
      <c r="B8" s="3" t="s">
        <v>127</v>
      </c>
      <c r="C8" s="3"/>
      <c r="D8" s="3"/>
      <c r="E8" s="3"/>
      <c r="F8" s="3" t="s">
        <v>125</v>
      </c>
      <c r="G8" s="3"/>
      <c r="H8" s="3" t="s">
        <v>125</v>
      </c>
      <c r="I8" s="3" t="s">
        <v>125</v>
      </c>
      <c r="J8" s="3"/>
    </row>
    <row r="9" s="1" customFormat="1" ht="55" customHeight="1" spans="1:10">
      <c r="A9" s="7" t="s">
        <v>128</v>
      </c>
      <c r="B9" s="7"/>
      <c r="C9" s="7"/>
      <c r="D9" s="7"/>
      <c r="E9" s="7"/>
      <c r="F9" s="7"/>
      <c r="G9" s="7" t="s">
        <v>129</v>
      </c>
      <c r="H9" s="7"/>
      <c r="I9" s="7"/>
      <c r="J9" s="7"/>
    </row>
    <row r="10" s="1" customFormat="1" ht="55" customHeight="1" spans="1:10">
      <c r="A10" s="7" t="s">
        <v>130</v>
      </c>
      <c r="B10" s="7" t="s">
        <v>319</v>
      </c>
      <c r="C10" s="7"/>
      <c r="D10" s="7"/>
      <c r="E10" s="7"/>
      <c r="F10" s="7"/>
      <c r="G10" s="7" t="s">
        <v>319</v>
      </c>
      <c r="H10" s="7"/>
      <c r="I10" s="7"/>
      <c r="J10" s="7"/>
    </row>
    <row r="11" s="1" customFormat="1" ht="55" customHeight="1" spans="1:10">
      <c r="A11" s="7" t="s">
        <v>49</v>
      </c>
      <c r="B11" s="7"/>
      <c r="C11" s="7"/>
      <c r="D11" s="7" t="s">
        <v>131</v>
      </c>
      <c r="E11" s="7"/>
      <c r="F11" s="7"/>
      <c r="G11" s="7" t="s">
        <v>132</v>
      </c>
      <c r="H11" s="7"/>
      <c r="I11" s="7"/>
      <c r="J11" s="7"/>
    </row>
    <row r="12" s="1" customFormat="1" ht="55" customHeight="1" spans="1:10">
      <c r="A12" s="3" t="s">
        <v>55</v>
      </c>
      <c r="B12" s="3" t="s">
        <v>56</v>
      </c>
      <c r="C12" s="5" t="s">
        <v>57</v>
      </c>
      <c r="D12" s="5" t="s">
        <v>50</v>
      </c>
      <c r="E12" s="5" t="s">
        <v>51</v>
      </c>
      <c r="F12" s="8" t="s">
        <v>52</v>
      </c>
      <c r="G12" s="8" t="s">
        <v>53</v>
      </c>
      <c r="H12" s="8" t="s">
        <v>122</v>
      </c>
      <c r="I12" s="8" t="s">
        <v>124</v>
      </c>
      <c r="J12" s="7" t="s">
        <v>54</v>
      </c>
    </row>
    <row r="13" s="1" customFormat="1" ht="55" customHeight="1" spans="1:10">
      <c r="A13" s="5" t="s">
        <v>58</v>
      </c>
      <c r="B13" s="5" t="s">
        <v>59</v>
      </c>
      <c r="C13" s="7" t="s">
        <v>320</v>
      </c>
      <c r="D13" s="7" t="s">
        <v>61</v>
      </c>
      <c r="E13" s="7">
        <v>1</v>
      </c>
      <c r="F13" s="7" t="s">
        <v>62</v>
      </c>
      <c r="G13" s="7" t="s">
        <v>321</v>
      </c>
      <c r="H13" s="7">
        <v>30</v>
      </c>
      <c r="I13" s="7">
        <v>30</v>
      </c>
      <c r="J13" s="7" t="s">
        <v>26</v>
      </c>
    </row>
    <row r="14" s="1" customFormat="1" ht="55" customHeight="1" spans="1:10">
      <c r="A14" s="19" t="s">
        <v>88</v>
      </c>
      <c r="B14" s="3" t="s">
        <v>92</v>
      </c>
      <c r="C14" s="7" t="s">
        <v>322</v>
      </c>
      <c r="D14" s="7" t="s">
        <v>133</v>
      </c>
      <c r="E14" s="7" t="s">
        <v>323</v>
      </c>
      <c r="F14" s="12" t="s">
        <v>26</v>
      </c>
      <c r="G14" s="7" t="s">
        <v>323</v>
      </c>
      <c r="H14" s="7">
        <v>20</v>
      </c>
      <c r="I14" s="7">
        <v>30</v>
      </c>
      <c r="J14" s="7" t="s">
        <v>26</v>
      </c>
    </row>
    <row r="15" s="1" customFormat="1" ht="55" customHeight="1" spans="1:10">
      <c r="A15" s="20"/>
      <c r="B15" s="3" t="s">
        <v>107</v>
      </c>
      <c r="C15" s="7" t="s">
        <v>286</v>
      </c>
      <c r="D15" s="7" t="s">
        <v>133</v>
      </c>
      <c r="E15" s="7">
        <v>1</v>
      </c>
      <c r="F15" s="7" t="s">
        <v>81</v>
      </c>
      <c r="G15" s="7" t="s">
        <v>82</v>
      </c>
      <c r="H15" s="7">
        <v>20</v>
      </c>
      <c r="I15" s="7">
        <v>20</v>
      </c>
      <c r="J15" s="7" t="s">
        <v>26</v>
      </c>
    </row>
    <row r="16" s="1" customFormat="1" ht="55" customHeight="1" spans="1:10">
      <c r="A16" s="3" t="s">
        <v>109</v>
      </c>
      <c r="B16" s="5" t="s">
        <v>110</v>
      </c>
      <c r="C16" s="10" t="s">
        <v>111</v>
      </c>
      <c r="D16" s="7" t="s">
        <v>61</v>
      </c>
      <c r="E16" s="3">
        <v>95</v>
      </c>
      <c r="F16" s="7" t="s">
        <v>71</v>
      </c>
      <c r="G16" s="10">
        <v>0.98</v>
      </c>
      <c r="H16" s="3">
        <v>10</v>
      </c>
      <c r="I16" s="3">
        <v>10</v>
      </c>
      <c r="J16" s="7" t="s">
        <v>26</v>
      </c>
    </row>
    <row r="17" s="1" customFormat="1" ht="55" customHeight="1" spans="1:10">
      <c r="A17" s="3" t="s">
        <v>144</v>
      </c>
      <c r="B17" s="3"/>
      <c r="C17" s="3" t="s">
        <v>26</v>
      </c>
      <c r="D17" s="3"/>
      <c r="E17" s="3"/>
      <c r="F17" s="3"/>
      <c r="G17" s="3"/>
      <c r="H17" s="3"/>
      <c r="I17" s="3"/>
      <c r="J17" s="3"/>
    </row>
    <row r="18" s="1" customFormat="1" ht="55"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3"/>
  <sheetViews>
    <sheetView topLeftCell="A9" workbookViewId="0">
      <selection activeCell="A18" sqref="$A2:$XFD18"/>
    </sheetView>
  </sheetViews>
  <sheetFormatPr defaultColWidth="9" defaultRowHeight="14.25"/>
  <cols>
    <col min="1" max="1" width="11.5" customWidth="1"/>
    <col min="2" max="2" width="21.2583333333333" customWidth="1"/>
    <col min="3" max="3" width="23.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8" customHeight="1" spans="1:10">
      <c r="A2" s="3" t="s">
        <v>115</v>
      </c>
      <c r="B2" s="3" t="s">
        <v>324</v>
      </c>
      <c r="C2" s="3"/>
      <c r="D2" s="3"/>
      <c r="E2" s="3"/>
      <c r="F2" s="3"/>
      <c r="G2" s="3"/>
      <c r="H2" s="3"/>
      <c r="I2" s="3"/>
      <c r="J2" s="3"/>
    </row>
    <row r="3" s="1" customFormat="1" ht="48" customHeight="1" spans="1:10">
      <c r="A3" s="3" t="s">
        <v>117</v>
      </c>
      <c r="B3" s="4"/>
      <c r="C3" s="4"/>
      <c r="D3" s="4"/>
      <c r="E3" s="5" t="s">
        <v>118</v>
      </c>
      <c r="F3" s="4" t="s">
        <v>30</v>
      </c>
      <c r="G3" s="4"/>
      <c r="H3" s="4"/>
      <c r="I3" s="4"/>
      <c r="J3" s="4"/>
    </row>
    <row r="4" s="1" customFormat="1" ht="48" customHeight="1" spans="1:10">
      <c r="A4" s="3" t="s">
        <v>119</v>
      </c>
      <c r="B4" s="4"/>
      <c r="C4" s="5" t="s">
        <v>33</v>
      </c>
      <c r="D4" s="5" t="s">
        <v>120</v>
      </c>
      <c r="E4" s="5" t="s">
        <v>121</v>
      </c>
      <c r="F4" s="3" t="s">
        <v>122</v>
      </c>
      <c r="G4" s="3"/>
      <c r="H4" s="3" t="s">
        <v>123</v>
      </c>
      <c r="I4" s="3" t="s">
        <v>124</v>
      </c>
      <c r="J4" s="3"/>
    </row>
    <row r="5" s="1" customFormat="1" ht="48" customHeight="1" spans="1:10">
      <c r="A5" s="3"/>
      <c r="B5" s="3" t="s">
        <v>40</v>
      </c>
      <c r="C5" s="3">
        <v>40</v>
      </c>
      <c r="D5" s="3">
        <v>39</v>
      </c>
      <c r="E5" s="3">
        <v>39</v>
      </c>
      <c r="F5" s="3">
        <v>10</v>
      </c>
      <c r="G5" s="3"/>
      <c r="H5" s="3">
        <f>E5/D5*100</f>
        <v>100</v>
      </c>
      <c r="I5" s="3">
        <v>10</v>
      </c>
      <c r="J5" s="3"/>
    </row>
    <row r="6" s="1" customFormat="1" ht="48" customHeight="1" spans="1:10">
      <c r="A6" s="3"/>
      <c r="B6" s="6" t="s">
        <v>43</v>
      </c>
      <c r="C6" s="3">
        <v>40</v>
      </c>
      <c r="D6" s="3">
        <v>39</v>
      </c>
      <c r="E6" s="3">
        <v>39</v>
      </c>
      <c r="F6" s="3" t="s">
        <v>125</v>
      </c>
      <c r="G6" s="3"/>
      <c r="H6" s="3" t="s">
        <v>125</v>
      </c>
      <c r="I6" s="3" t="s">
        <v>125</v>
      </c>
      <c r="J6" s="3"/>
    </row>
    <row r="7" s="1" customFormat="1" ht="48" customHeight="1" spans="1:10">
      <c r="A7" s="3"/>
      <c r="B7" s="3" t="s">
        <v>126</v>
      </c>
      <c r="C7" s="3"/>
      <c r="D7" s="3"/>
      <c r="E7" s="3"/>
      <c r="F7" s="3" t="s">
        <v>125</v>
      </c>
      <c r="G7" s="3"/>
      <c r="H7" s="3" t="s">
        <v>125</v>
      </c>
      <c r="I7" s="3" t="s">
        <v>125</v>
      </c>
      <c r="J7" s="3"/>
    </row>
    <row r="8" s="1" customFormat="1" ht="48" customHeight="1" spans="1:10">
      <c r="A8" s="3"/>
      <c r="B8" s="3" t="s">
        <v>127</v>
      </c>
      <c r="C8" s="3"/>
      <c r="D8" s="3"/>
      <c r="E8" s="3"/>
      <c r="F8" s="3" t="s">
        <v>125</v>
      </c>
      <c r="G8" s="3"/>
      <c r="H8" s="3" t="s">
        <v>125</v>
      </c>
      <c r="I8" s="3" t="s">
        <v>125</v>
      </c>
      <c r="J8" s="3"/>
    </row>
    <row r="9" s="1" customFormat="1" ht="48" customHeight="1" spans="1:10">
      <c r="A9" s="7" t="s">
        <v>128</v>
      </c>
      <c r="B9" s="7"/>
      <c r="C9" s="7"/>
      <c r="D9" s="7"/>
      <c r="E9" s="7"/>
      <c r="F9" s="7"/>
      <c r="G9" s="7" t="s">
        <v>129</v>
      </c>
      <c r="H9" s="7"/>
      <c r="I9" s="7"/>
      <c r="J9" s="7"/>
    </row>
    <row r="10" s="1" customFormat="1" ht="48" customHeight="1" spans="1:10">
      <c r="A10" s="7" t="s">
        <v>130</v>
      </c>
      <c r="B10" s="7" t="s">
        <v>325</v>
      </c>
      <c r="C10" s="7"/>
      <c r="D10" s="7"/>
      <c r="E10" s="7"/>
      <c r="F10" s="7"/>
      <c r="G10" s="7" t="s">
        <v>326</v>
      </c>
      <c r="H10" s="7"/>
      <c r="I10" s="7"/>
      <c r="J10" s="7"/>
    </row>
    <row r="11" s="1" customFormat="1" ht="48" customHeight="1" spans="1:10">
      <c r="A11" s="7" t="s">
        <v>49</v>
      </c>
      <c r="B11" s="7"/>
      <c r="C11" s="7"/>
      <c r="D11" s="7" t="s">
        <v>131</v>
      </c>
      <c r="E11" s="7"/>
      <c r="F11" s="7"/>
      <c r="G11" s="7" t="s">
        <v>132</v>
      </c>
      <c r="H11" s="7"/>
      <c r="I11" s="7"/>
      <c r="J11" s="7"/>
    </row>
    <row r="12" s="1" customFormat="1" ht="48" customHeight="1" spans="1:10">
      <c r="A12" s="3" t="s">
        <v>55</v>
      </c>
      <c r="B12" s="3" t="s">
        <v>56</v>
      </c>
      <c r="C12" s="5" t="s">
        <v>57</v>
      </c>
      <c r="D12" s="5" t="s">
        <v>50</v>
      </c>
      <c r="E12" s="5" t="s">
        <v>51</v>
      </c>
      <c r="F12" s="8" t="s">
        <v>52</v>
      </c>
      <c r="G12" s="8" t="s">
        <v>53</v>
      </c>
      <c r="H12" s="8" t="s">
        <v>122</v>
      </c>
      <c r="I12" s="8" t="s">
        <v>124</v>
      </c>
      <c r="J12" s="7" t="s">
        <v>54</v>
      </c>
    </row>
    <row r="13" s="1" customFormat="1" ht="48" customHeight="1" spans="1:10">
      <c r="A13" s="5" t="s">
        <v>58</v>
      </c>
      <c r="B13" s="5" t="s">
        <v>59</v>
      </c>
      <c r="C13" s="7" t="s">
        <v>327</v>
      </c>
      <c r="D13" s="7" t="s">
        <v>133</v>
      </c>
      <c r="E13" s="7">
        <v>1</v>
      </c>
      <c r="F13" s="7" t="s">
        <v>160</v>
      </c>
      <c r="G13" s="7" t="s">
        <v>328</v>
      </c>
      <c r="H13" s="7">
        <v>50</v>
      </c>
      <c r="I13" s="7">
        <v>50</v>
      </c>
      <c r="J13" s="7" t="s">
        <v>26</v>
      </c>
    </row>
    <row r="14" s="1" customFormat="1" ht="48" customHeight="1" spans="1:10">
      <c r="A14" s="3" t="s">
        <v>88</v>
      </c>
      <c r="B14" s="3" t="s">
        <v>89</v>
      </c>
      <c r="C14" s="7" t="s">
        <v>329</v>
      </c>
      <c r="D14" s="7" t="s">
        <v>133</v>
      </c>
      <c r="E14" s="7" t="s">
        <v>330</v>
      </c>
      <c r="F14" s="12" t="s">
        <v>26</v>
      </c>
      <c r="G14" s="7" t="s">
        <v>330</v>
      </c>
      <c r="H14" s="7">
        <v>15</v>
      </c>
      <c r="I14" s="7">
        <v>15</v>
      </c>
      <c r="J14" s="7" t="s">
        <v>26</v>
      </c>
    </row>
    <row r="15" s="1" customFormat="1" ht="48" customHeight="1" spans="1:10">
      <c r="A15" s="3"/>
      <c r="B15" s="3" t="s">
        <v>107</v>
      </c>
      <c r="C15" s="7" t="s">
        <v>286</v>
      </c>
      <c r="D15" s="7" t="s">
        <v>133</v>
      </c>
      <c r="E15" s="7">
        <v>1</v>
      </c>
      <c r="F15" s="7" t="s">
        <v>81</v>
      </c>
      <c r="G15" s="7" t="s">
        <v>82</v>
      </c>
      <c r="H15" s="7">
        <v>15</v>
      </c>
      <c r="I15" s="7">
        <v>15</v>
      </c>
      <c r="J15" s="7" t="s">
        <v>26</v>
      </c>
    </row>
    <row r="16" s="1" customFormat="1" ht="48" customHeight="1" spans="1:10">
      <c r="A16" s="3" t="s">
        <v>109</v>
      </c>
      <c r="B16" s="5" t="s">
        <v>110</v>
      </c>
      <c r="C16" s="10" t="s">
        <v>331</v>
      </c>
      <c r="D16" s="7" t="s">
        <v>61</v>
      </c>
      <c r="E16" s="3">
        <v>95</v>
      </c>
      <c r="F16" s="7" t="s">
        <v>71</v>
      </c>
      <c r="G16" s="10">
        <v>0.98</v>
      </c>
      <c r="H16" s="3">
        <v>10</v>
      </c>
      <c r="I16" s="3">
        <v>10</v>
      </c>
      <c r="J16" s="7" t="s">
        <v>26</v>
      </c>
    </row>
    <row r="17" s="1" customFormat="1" ht="48" customHeight="1" spans="1:10">
      <c r="A17" s="3" t="s">
        <v>144</v>
      </c>
      <c r="B17" s="3"/>
      <c r="C17" s="3" t="s">
        <v>26</v>
      </c>
      <c r="D17" s="3"/>
      <c r="E17" s="3"/>
      <c r="F17" s="3"/>
      <c r="G17" s="3"/>
      <c r="H17" s="3"/>
      <c r="I17" s="3"/>
      <c r="J17" s="3"/>
    </row>
    <row r="18" s="1" customFormat="1" ht="48"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30"/>
  <sheetViews>
    <sheetView topLeftCell="A14" workbookViewId="0">
      <selection activeCell="A10" sqref="$A10:$XFD10"/>
    </sheetView>
  </sheetViews>
  <sheetFormatPr defaultColWidth="9" defaultRowHeight="14.25"/>
  <cols>
    <col min="1" max="1" width="11.5" customWidth="1"/>
    <col min="2" max="2" width="21.2583333333333" customWidth="1"/>
    <col min="3" max="3" width="21.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2" customHeight="1" spans="1:10">
      <c r="A2" s="3" t="s">
        <v>115</v>
      </c>
      <c r="B2" s="3" t="s">
        <v>332</v>
      </c>
      <c r="C2" s="3"/>
      <c r="D2" s="3"/>
      <c r="E2" s="3"/>
      <c r="F2" s="3"/>
      <c r="G2" s="3"/>
      <c r="H2" s="3"/>
      <c r="I2" s="3"/>
      <c r="J2" s="3"/>
    </row>
    <row r="3" s="1" customFormat="1" ht="42" customHeight="1" spans="1:10">
      <c r="A3" s="3" t="s">
        <v>117</v>
      </c>
      <c r="B3" s="4"/>
      <c r="C3" s="4"/>
      <c r="D3" s="4"/>
      <c r="E3" s="5" t="s">
        <v>118</v>
      </c>
      <c r="F3" s="4" t="s">
        <v>30</v>
      </c>
      <c r="G3" s="4"/>
      <c r="H3" s="4"/>
      <c r="I3" s="4"/>
      <c r="J3" s="4"/>
    </row>
    <row r="4" s="1" customFormat="1" ht="42" customHeight="1" spans="1:10">
      <c r="A4" s="3" t="s">
        <v>119</v>
      </c>
      <c r="B4" s="4"/>
      <c r="C4" s="5" t="s">
        <v>33</v>
      </c>
      <c r="D4" s="5" t="s">
        <v>120</v>
      </c>
      <c r="E4" s="5" t="s">
        <v>121</v>
      </c>
      <c r="F4" s="3" t="s">
        <v>122</v>
      </c>
      <c r="G4" s="3"/>
      <c r="H4" s="3" t="s">
        <v>123</v>
      </c>
      <c r="I4" s="3" t="s">
        <v>124</v>
      </c>
      <c r="J4" s="3"/>
    </row>
    <row r="5" s="1" customFormat="1" ht="42" customHeight="1" spans="1:10">
      <c r="A5" s="3"/>
      <c r="B5" s="3" t="s">
        <v>40</v>
      </c>
      <c r="C5" s="3">
        <v>20</v>
      </c>
      <c r="D5" s="3">
        <v>6.77</v>
      </c>
      <c r="E5" s="3">
        <v>6.77</v>
      </c>
      <c r="F5" s="3">
        <v>10</v>
      </c>
      <c r="G5" s="3"/>
      <c r="H5" s="3">
        <f>E5/D5*100</f>
        <v>100</v>
      </c>
      <c r="I5" s="3">
        <v>10</v>
      </c>
      <c r="J5" s="3"/>
    </row>
    <row r="6" s="1" customFormat="1" ht="42" customHeight="1" spans="1:10">
      <c r="A6" s="3"/>
      <c r="B6" s="6" t="s">
        <v>43</v>
      </c>
      <c r="C6" s="3">
        <v>20</v>
      </c>
      <c r="D6" s="3">
        <v>6.77</v>
      </c>
      <c r="E6" s="3">
        <v>6.77</v>
      </c>
      <c r="F6" s="3" t="s">
        <v>125</v>
      </c>
      <c r="G6" s="3"/>
      <c r="H6" s="3" t="s">
        <v>125</v>
      </c>
      <c r="I6" s="3" t="s">
        <v>125</v>
      </c>
      <c r="J6" s="3"/>
    </row>
    <row r="7" s="1" customFormat="1" ht="42" customHeight="1" spans="1:10">
      <c r="A7" s="3"/>
      <c r="B7" s="3" t="s">
        <v>126</v>
      </c>
      <c r="C7" s="3"/>
      <c r="D7" s="3"/>
      <c r="E7" s="3"/>
      <c r="F7" s="3" t="s">
        <v>125</v>
      </c>
      <c r="G7" s="3"/>
      <c r="H7" s="3" t="s">
        <v>125</v>
      </c>
      <c r="I7" s="3" t="s">
        <v>125</v>
      </c>
      <c r="J7" s="3"/>
    </row>
    <row r="8" s="1" customFormat="1" ht="42" customHeight="1" spans="1:10">
      <c r="A8" s="3"/>
      <c r="B8" s="3" t="s">
        <v>127</v>
      </c>
      <c r="C8" s="3"/>
      <c r="D8" s="3"/>
      <c r="E8" s="3"/>
      <c r="F8" s="3" t="s">
        <v>125</v>
      </c>
      <c r="G8" s="3"/>
      <c r="H8" s="3" t="s">
        <v>125</v>
      </c>
      <c r="I8" s="3" t="s">
        <v>125</v>
      </c>
      <c r="J8" s="3"/>
    </row>
    <row r="9" s="1" customFormat="1" ht="42" customHeight="1" spans="1:10">
      <c r="A9" s="7" t="s">
        <v>128</v>
      </c>
      <c r="B9" s="7"/>
      <c r="C9" s="7"/>
      <c r="D9" s="7"/>
      <c r="E9" s="7"/>
      <c r="F9" s="7"/>
      <c r="G9" s="7" t="s">
        <v>129</v>
      </c>
      <c r="H9" s="7"/>
      <c r="I9" s="7"/>
      <c r="J9" s="7"/>
    </row>
    <row r="10" s="1" customFormat="1" ht="99" customHeight="1" spans="1:10">
      <c r="A10" s="7" t="s">
        <v>130</v>
      </c>
      <c r="B10" s="7" t="s">
        <v>333</v>
      </c>
      <c r="C10" s="7"/>
      <c r="D10" s="7"/>
      <c r="E10" s="7"/>
      <c r="F10" s="7"/>
      <c r="G10" s="7" t="s">
        <v>333</v>
      </c>
      <c r="H10" s="7"/>
      <c r="I10" s="7"/>
      <c r="J10" s="7"/>
    </row>
    <row r="11" s="1" customFormat="1" ht="42" customHeight="1" spans="1:10">
      <c r="A11" s="7" t="s">
        <v>49</v>
      </c>
      <c r="B11" s="7"/>
      <c r="C11" s="7"/>
      <c r="D11" s="7" t="s">
        <v>131</v>
      </c>
      <c r="E11" s="7"/>
      <c r="F11" s="7"/>
      <c r="G11" s="7" t="s">
        <v>132</v>
      </c>
      <c r="H11" s="7"/>
      <c r="I11" s="7"/>
      <c r="J11" s="7"/>
    </row>
    <row r="12" s="1" customFormat="1" ht="42" customHeight="1" spans="1:10">
      <c r="A12" s="3" t="s">
        <v>55</v>
      </c>
      <c r="B12" s="3" t="s">
        <v>56</v>
      </c>
      <c r="C12" s="5" t="s">
        <v>57</v>
      </c>
      <c r="D12" s="5" t="s">
        <v>50</v>
      </c>
      <c r="E12" s="5" t="s">
        <v>51</v>
      </c>
      <c r="F12" s="8" t="s">
        <v>52</v>
      </c>
      <c r="G12" s="8" t="s">
        <v>53</v>
      </c>
      <c r="H12" s="8" t="s">
        <v>122</v>
      </c>
      <c r="I12" s="8" t="s">
        <v>124</v>
      </c>
      <c r="J12" s="7" t="s">
        <v>54</v>
      </c>
    </row>
    <row r="13" s="1" customFormat="1" ht="42" customHeight="1" spans="1:10">
      <c r="A13" s="5" t="s">
        <v>58</v>
      </c>
      <c r="B13" s="5" t="s">
        <v>59</v>
      </c>
      <c r="C13" s="7" t="s">
        <v>334</v>
      </c>
      <c r="D13" s="7" t="s">
        <v>61</v>
      </c>
      <c r="E13" s="7">
        <v>4</v>
      </c>
      <c r="F13" s="7" t="s">
        <v>222</v>
      </c>
      <c r="G13" s="7" t="s">
        <v>223</v>
      </c>
      <c r="H13" s="7">
        <v>5</v>
      </c>
      <c r="I13" s="7">
        <v>5</v>
      </c>
      <c r="J13" s="7" t="s">
        <v>26</v>
      </c>
    </row>
    <row r="14" s="1" customFormat="1" ht="42" customHeight="1" spans="1:10">
      <c r="A14" s="9"/>
      <c r="B14" s="9"/>
      <c r="C14" s="7" t="s">
        <v>335</v>
      </c>
      <c r="D14" s="7" t="s">
        <v>61</v>
      </c>
      <c r="E14" s="7">
        <v>2</v>
      </c>
      <c r="F14" s="7" t="s">
        <v>62</v>
      </c>
      <c r="G14" s="7" t="s">
        <v>185</v>
      </c>
      <c r="H14" s="7">
        <v>5</v>
      </c>
      <c r="I14" s="7">
        <v>5</v>
      </c>
      <c r="J14" s="7" t="s">
        <v>26</v>
      </c>
    </row>
    <row r="15" s="1" customFormat="1" ht="42" customHeight="1" spans="1:10">
      <c r="A15" s="9"/>
      <c r="B15" s="9"/>
      <c r="C15" s="7" t="s">
        <v>336</v>
      </c>
      <c r="D15" s="7" t="s">
        <v>61</v>
      </c>
      <c r="E15" s="7">
        <v>400</v>
      </c>
      <c r="F15" s="7" t="s">
        <v>173</v>
      </c>
      <c r="G15" s="7" t="s">
        <v>337</v>
      </c>
      <c r="H15" s="7">
        <v>5</v>
      </c>
      <c r="I15" s="7">
        <v>5</v>
      </c>
      <c r="J15" s="7" t="s">
        <v>26</v>
      </c>
    </row>
    <row r="16" s="1" customFormat="1" ht="42" customHeight="1" spans="1:10">
      <c r="A16" s="9"/>
      <c r="B16" s="9"/>
      <c r="C16" s="7" t="s">
        <v>338</v>
      </c>
      <c r="D16" s="7" t="s">
        <v>61</v>
      </c>
      <c r="E16" s="7">
        <v>400</v>
      </c>
      <c r="F16" s="7" t="s">
        <v>173</v>
      </c>
      <c r="G16" s="7" t="s">
        <v>339</v>
      </c>
      <c r="H16" s="7">
        <v>5</v>
      </c>
      <c r="I16" s="7">
        <v>5</v>
      </c>
      <c r="J16" s="7" t="s">
        <v>26</v>
      </c>
    </row>
    <row r="17" s="1" customFormat="1" ht="42" customHeight="1" spans="1:10">
      <c r="A17" s="9"/>
      <c r="B17" s="9"/>
      <c r="C17" s="7" t="s">
        <v>340</v>
      </c>
      <c r="D17" s="7" t="s">
        <v>61</v>
      </c>
      <c r="E17" s="7">
        <v>2</v>
      </c>
      <c r="F17" s="7" t="s">
        <v>65</v>
      </c>
      <c r="G17" s="7" t="s">
        <v>245</v>
      </c>
      <c r="H17" s="7">
        <v>5</v>
      </c>
      <c r="I17" s="7">
        <v>5</v>
      </c>
      <c r="J17" s="7" t="s">
        <v>26</v>
      </c>
    </row>
    <row r="18" s="1" customFormat="1" ht="42" customHeight="1" spans="1:10">
      <c r="A18" s="9"/>
      <c r="B18" s="9"/>
      <c r="C18" s="7" t="s">
        <v>341</v>
      </c>
      <c r="D18" s="7" t="s">
        <v>61</v>
      </c>
      <c r="E18" s="7">
        <v>10</v>
      </c>
      <c r="F18" s="7" t="s">
        <v>65</v>
      </c>
      <c r="G18" s="7" t="s">
        <v>342</v>
      </c>
      <c r="H18" s="7">
        <v>5</v>
      </c>
      <c r="I18" s="7">
        <v>5</v>
      </c>
      <c r="J18" s="7" t="s">
        <v>26</v>
      </c>
    </row>
    <row r="19" s="1" customFormat="1" ht="42" customHeight="1" spans="1:10">
      <c r="A19" s="9"/>
      <c r="B19" s="5" t="s">
        <v>69</v>
      </c>
      <c r="C19" s="7" t="s">
        <v>343</v>
      </c>
      <c r="D19" s="7" t="s">
        <v>133</v>
      </c>
      <c r="E19" s="7" t="s">
        <v>344</v>
      </c>
      <c r="F19" s="12" t="s">
        <v>26</v>
      </c>
      <c r="G19" s="7" t="s">
        <v>344</v>
      </c>
      <c r="H19" s="7">
        <v>10</v>
      </c>
      <c r="I19" s="7">
        <v>10</v>
      </c>
      <c r="J19" s="7" t="s">
        <v>26</v>
      </c>
    </row>
    <row r="20" s="1" customFormat="1" ht="42" customHeight="1" spans="1:10">
      <c r="A20" s="9"/>
      <c r="B20" s="5" t="s">
        <v>78</v>
      </c>
      <c r="C20" s="7" t="s">
        <v>79</v>
      </c>
      <c r="D20" s="7" t="s">
        <v>133</v>
      </c>
      <c r="E20" s="7">
        <v>1</v>
      </c>
      <c r="F20" s="7" t="s">
        <v>81</v>
      </c>
      <c r="G20" s="7" t="s">
        <v>82</v>
      </c>
      <c r="H20" s="7">
        <v>10</v>
      </c>
      <c r="I20" s="7">
        <v>10</v>
      </c>
      <c r="J20" s="7" t="s">
        <v>26</v>
      </c>
    </row>
    <row r="21" s="1" customFormat="1" ht="42" customHeight="1" spans="1:10">
      <c r="A21" s="3" t="s">
        <v>88</v>
      </c>
      <c r="B21" s="3" t="s">
        <v>92</v>
      </c>
      <c r="C21" s="7" t="s">
        <v>345</v>
      </c>
      <c r="D21" s="7" t="s">
        <v>61</v>
      </c>
      <c r="E21" s="7">
        <v>95</v>
      </c>
      <c r="F21" s="7" t="s">
        <v>71</v>
      </c>
      <c r="G21" s="10">
        <v>0.98</v>
      </c>
      <c r="H21" s="7">
        <v>15</v>
      </c>
      <c r="I21" s="7">
        <v>15</v>
      </c>
      <c r="J21" s="7" t="s">
        <v>26</v>
      </c>
    </row>
    <row r="22" s="1" customFormat="1" ht="42" customHeight="1" spans="1:10">
      <c r="A22" s="3"/>
      <c r="B22" s="3" t="s">
        <v>107</v>
      </c>
      <c r="C22" s="7" t="s">
        <v>286</v>
      </c>
      <c r="D22" s="7" t="s">
        <v>133</v>
      </c>
      <c r="E22" s="7">
        <v>1</v>
      </c>
      <c r="F22" s="7" t="s">
        <v>81</v>
      </c>
      <c r="G22" s="7" t="s">
        <v>82</v>
      </c>
      <c r="H22" s="7">
        <v>15</v>
      </c>
      <c r="I22" s="7">
        <v>15</v>
      </c>
      <c r="J22" s="7" t="s">
        <v>26</v>
      </c>
    </row>
    <row r="23" s="1" customFormat="1" ht="42" customHeight="1" spans="1:10">
      <c r="A23" s="3" t="s">
        <v>109</v>
      </c>
      <c r="B23" s="5" t="s">
        <v>110</v>
      </c>
      <c r="C23" s="10" t="s">
        <v>346</v>
      </c>
      <c r="D23" s="7" t="s">
        <v>61</v>
      </c>
      <c r="E23" s="3">
        <v>95</v>
      </c>
      <c r="F23" s="7" t="s">
        <v>71</v>
      </c>
      <c r="G23" s="10">
        <v>0.98</v>
      </c>
      <c r="H23" s="3">
        <v>10</v>
      </c>
      <c r="I23" s="3">
        <v>10</v>
      </c>
      <c r="J23" s="7" t="s">
        <v>26</v>
      </c>
    </row>
    <row r="24" s="1" customFormat="1" ht="42" customHeight="1" spans="1:10">
      <c r="A24" s="3" t="s">
        <v>144</v>
      </c>
      <c r="B24" s="3"/>
      <c r="C24" s="3" t="s">
        <v>26</v>
      </c>
      <c r="D24" s="3"/>
      <c r="E24" s="3"/>
      <c r="F24" s="3"/>
      <c r="G24" s="3"/>
      <c r="H24" s="3"/>
      <c r="I24" s="3"/>
      <c r="J24" s="3"/>
    </row>
    <row r="25" s="1" customFormat="1" ht="42" customHeight="1" spans="1:10">
      <c r="A25" s="3" t="s">
        <v>145</v>
      </c>
      <c r="B25" s="3">
        <v>100</v>
      </c>
      <c r="C25" s="3"/>
      <c r="D25" s="3"/>
      <c r="E25" s="3"/>
      <c r="F25" s="3"/>
      <c r="G25" s="3"/>
      <c r="H25" s="3"/>
      <c r="I25" s="3">
        <f>SUM(I5,I13:I23)</f>
        <v>100</v>
      </c>
      <c r="J25" s="3" t="s">
        <v>146</v>
      </c>
    </row>
    <row r="26" spans="1:10">
      <c r="A26" s="13" t="s">
        <v>147</v>
      </c>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8"/>
    <mergeCell ref="A26:J3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2"/>
  <sheetViews>
    <sheetView topLeftCell="A7" workbookViewId="0">
      <selection activeCell="A17" sqref="$A2:$XFD17"/>
    </sheetView>
  </sheetViews>
  <sheetFormatPr defaultColWidth="9" defaultRowHeight="14.25"/>
  <cols>
    <col min="1" max="1" width="11.5" customWidth="1"/>
    <col min="2" max="2" width="21.2583333333333" customWidth="1"/>
    <col min="3" max="3" width="22.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6" customHeight="1" spans="1:10">
      <c r="A2" s="3" t="s">
        <v>115</v>
      </c>
      <c r="B2" s="3" t="s">
        <v>347</v>
      </c>
      <c r="C2" s="3"/>
      <c r="D2" s="3"/>
      <c r="E2" s="3"/>
      <c r="F2" s="3"/>
      <c r="G2" s="3"/>
      <c r="H2" s="3"/>
      <c r="I2" s="3"/>
      <c r="J2" s="3"/>
    </row>
    <row r="3" s="1" customFormat="1" ht="46" customHeight="1" spans="1:10">
      <c r="A3" s="3" t="s">
        <v>117</v>
      </c>
      <c r="B3" s="4"/>
      <c r="C3" s="4"/>
      <c r="D3" s="4"/>
      <c r="E3" s="5" t="s">
        <v>118</v>
      </c>
      <c r="F3" s="4" t="s">
        <v>30</v>
      </c>
      <c r="G3" s="4"/>
      <c r="H3" s="4"/>
      <c r="I3" s="4"/>
      <c r="J3" s="4"/>
    </row>
    <row r="4" s="1" customFormat="1" ht="46" customHeight="1" spans="1:10">
      <c r="A4" s="3" t="s">
        <v>119</v>
      </c>
      <c r="B4" s="4"/>
      <c r="C4" s="5" t="s">
        <v>33</v>
      </c>
      <c r="D4" s="5" t="s">
        <v>120</v>
      </c>
      <c r="E4" s="5" t="s">
        <v>121</v>
      </c>
      <c r="F4" s="3" t="s">
        <v>122</v>
      </c>
      <c r="G4" s="3"/>
      <c r="H4" s="3" t="s">
        <v>123</v>
      </c>
      <c r="I4" s="3" t="s">
        <v>124</v>
      </c>
      <c r="J4" s="3"/>
    </row>
    <row r="5" s="1" customFormat="1" ht="46" customHeight="1" spans="1:10">
      <c r="A5" s="3"/>
      <c r="B5" s="3" t="s">
        <v>40</v>
      </c>
      <c r="C5" s="3">
        <v>1</v>
      </c>
      <c r="D5" s="3">
        <v>1</v>
      </c>
      <c r="E5" s="3">
        <v>1</v>
      </c>
      <c r="F5" s="3">
        <v>10</v>
      </c>
      <c r="G5" s="3"/>
      <c r="H5" s="3">
        <f>E5/D5*100</f>
        <v>100</v>
      </c>
      <c r="I5" s="3">
        <v>10</v>
      </c>
      <c r="J5" s="3"/>
    </row>
    <row r="6" s="1" customFormat="1" ht="46" customHeight="1" spans="1:10">
      <c r="A6" s="3"/>
      <c r="B6" s="6" t="s">
        <v>43</v>
      </c>
      <c r="C6" s="3">
        <v>1</v>
      </c>
      <c r="D6" s="3">
        <v>1</v>
      </c>
      <c r="E6" s="3">
        <v>1</v>
      </c>
      <c r="F6" s="3" t="s">
        <v>125</v>
      </c>
      <c r="G6" s="3"/>
      <c r="H6" s="3" t="s">
        <v>125</v>
      </c>
      <c r="I6" s="3" t="s">
        <v>125</v>
      </c>
      <c r="J6" s="3"/>
    </row>
    <row r="7" s="1" customFormat="1" ht="46" customHeight="1" spans="1:10">
      <c r="A7" s="3"/>
      <c r="B7" s="3" t="s">
        <v>126</v>
      </c>
      <c r="C7" s="3"/>
      <c r="D7" s="3"/>
      <c r="E7" s="3"/>
      <c r="F7" s="3" t="s">
        <v>125</v>
      </c>
      <c r="G7" s="3"/>
      <c r="H7" s="3" t="s">
        <v>125</v>
      </c>
      <c r="I7" s="3" t="s">
        <v>125</v>
      </c>
      <c r="J7" s="3"/>
    </row>
    <row r="8" s="1" customFormat="1" ht="46" customHeight="1" spans="1:10">
      <c r="A8" s="3"/>
      <c r="B8" s="3" t="s">
        <v>127</v>
      </c>
      <c r="C8" s="3"/>
      <c r="D8" s="3"/>
      <c r="E8" s="3"/>
      <c r="F8" s="3" t="s">
        <v>125</v>
      </c>
      <c r="G8" s="3"/>
      <c r="H8" s="3" t="s">
        <v>125</v>
      </c>
      <c r="I8" s="3" t="s">
        <v>125</v>
      </c>
      <c r="J8" s="3"/>
    </row>
    <row r="9" s="1" customFormat="1" ht="46" customHeight="1" spans="1:10">
      <c r="A9" s="7" t="s">
        <v>128</v>
      </c>
      <c r="B9" s="7"/>
      <c r="C9" s="7"/>
      <c r="D9" s="7"/>
      <c r="E9" s="7"/>
      <c r="F9" s="7"/>
      <c r="G9" s="7" t="s">
        <v>129</v>
      </c>
      <c r="H9" s="7"/>
      <c r="I9" s="7"/>
      <c r="J9" s="7"/>
    </row>
    <row r="10" s="1" customFormat="1" ht="46" customHeight="1" spans="1:10">
      <c r="A10" s="7" t="s">
        <v>130</v>
      </c>
      <c r="B10" s="7" t="s">
        <v>347</v>
      </c>
      <c r="C10" s="7"/>
      <c r="D10" s="7"/>
      <c r="E10" s="7"/>
      <c r="F10" s="7"/>
      <c r="G10" s="7" t="s">
        <v>347</v>
      </c>
      <c r="H10" s="7"/>
      <c r="I10" s="7"/>
      <c r="J10" s="7"/>
    </row>
    <row r="11" s="1" customFormat="1" ht="46" customHeight="1" spans="1:10">
      <c r="A11" s="7" t="s">
        <v>49</v>
      </c>
      <c r="B11" s="7"/>
      <c r="C11" s="7"/>
      <c r="D11" s="7" t="s">
        <v>131</v>
      </c>
      <c r="E11" s="7"/>
      <c r="F11" s="7"/>
      <c r="G11" s="7" t="s">
        <v>132</v>
      </c>
      <c r="H11" s="7"/>
      <c r="I11" s="7"/>
      <c r="J11" s="7"/>
    </row>
    <row r="12" s="1" customFormat="1" ht="46" customHeight="1" spans="1:10">
      <c r="A12" s="3" t="s">
        <v>55</v>
      </c>
      <c r="B12" s="3" t="s">
        <v>56</v>
      </c>
      <c r="C12" s="5" t="s">
        <v>57</v>
      </c>
      <c r="D12" s="5" t="s">
        <v>50</v>
      </c>
      <c r="E12" s="5" t="s">
        <v>51</v>
      </c>
      <c r="F12" s="8" t="s">
        <v>52</v>
      </c>
      <c r="G12" s="8" t="s">
        <v>53</v>
      </c>
      <c r="H12" s="8" t="s">
        <v>122</v>
      </c>
      <c r="I12" s="8" t="s">
        <v>124</v>
      </c>
      <c r="J12" s="7" t="s">
        <v>54</v>
      </c>
    </row>
    <row r="13" s="1" customFormat="1" ht="46" customHeight="1" spans="1:10">
      <c r="A13" s="5" t="s">
        <v>58</v>
      </c>
      <c r="B13" s="5" t="s">
        <v>59</v>
      </c>
      <c r="C13" s="7" t="s">
        <v>348</v>
      </c>
      <c r="D13" s="7" t="s">
        <v>133</v>
      </c>
      <c r="E13" s="7">
        <v>1</v>
      </c>
      <c r="F13" s="7" t="s">
        <v>300</v>
      </c>
      <c r="G13" s="7" t="s">
        <v>301</v>
      </c>
      <c r="H13" s="7">
        <v>50</v>
      </c>
      <c r="I13" s="7">
        <v>50</v>
      </c>
      <c r="J13" s="7" t="s">
        <v>26</v>
      </c>
    </row>
    <row r="14" s="1" customFormat="1" ht="46" customHeight="1" spans="1:10">
      <c r="A14" s="3" t="s">
        <v>88</v>
      </c>
      <c r="B14" s="3" t="s">
        <v>92</v>
      </c>
      <c r="C14" s="7" t="s">
        <v>349</v>
      </c>
      <c r="D14" s="7" t="s">
        <v>133</v>
      </c>
      <c r="E14" s="7" t="s">
        <v>350</v>
      </c>
      <c r="F14" s="12" t="s">
        <v>26</v>
      </c>
      <c r="G14" s="7" t="s">
        <v>350</v>
      </c>
      <c r="H14" s="7">
        <v>30</v>
      </c>
      <c r="I14" s="7">
        <v>30</v>
      </c>
      <c r="J14" s="7" t="s">
        <v>26</v>
      </c>
    </row>
    <row r="15" s="1" customFormat="1" ht="46" customHeight="1" spans="1:10">
      <c r="A15" s="3" t="s">
        <v>109</v>
      </c>
      <c r="B15" s="5" t="s">
        <v>110</v>
      </c>
      <c r="C15" s="10" t="s">
        <v>351</v>
      </c>
      <c r="D15" s="7" t="s">
        <v>61</v>
      </c>
      <c r="E15" s="3">
        <v>90</v>
      </c>
      <c r="F15" s="7" t="s">
        <v>71</v>
      </c>
      <c r="G15" s="10">
        <v>0.98</v>
      </c>
      <c r="H15" s="3">
        <v>10</v>
      </c>
      <c r="I15" s="3">
        <v>10</v>
      </c>
      <c r="J15" s="7" t="s">
        <v>26</v>
      </c>
    </row>
    <row r="16" s="1" customFormat="1" ht="46" customHeight="1" spans="1:10">
      <c r="A16" s="3" t="s">
        <v>144</v>
      </c>
      <c r="B16" s="3"/>
      <c r="C16" s="3" t="s">
        <v>26</v>
      </c>
      <c r="D16" s="3"/>
      <c r="E16" s="3"/>
      <c r="F16" s="3"/>
      <c r="G16" s="3"/>
      <c r="H16" s="3"/>
      <c r="I16" s="3"/>
      <c r="J16" s="3"/>
    </row>
    <row r="17" s="1" customFormat="1" ht="46" customHeight="1" spans="1:10">
      <c r="A17" s="3" t="s">
        <v>145</v>
      </c>
      <c r="B17" s="3">
        <v>100</v>
      </c>
      <c r="C17" s="3"/>
      <c r="D17" s="3"/>
      <c r="E17" s="3"/>
      <c r="F17" s="3"/>
      <c r="G17" s="3"/>
      <c r="H17" s="3"/>
      <c r="I17" s="3">
        <f>SUM(I5,I13:I15)</f>
        <v>100</v>
      </c>
      <c r="J17" s="3" t="s">
        <v>146</v>
      </c>
    </row>
    <row r="18" spans="1:10">
      <c r="A18" s="13" t="s">
        <v>147</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3"/>
  <sheetViews>
    <sheetView topLeftCell="A6" workbookViewId="0">
      <selection activeCell="A18" sqref="$A2:$XFD18"/>
    </sheetView>
  </sheetViews>
  <sheetFormatPr defaultColWidth="9" defaultRowHeight="14.25"/>
  <cols>
    <col min="1" max="1" width="11.5" customWidth="1"/>
    <col min="2" max="2" width="21.2583333333333" customWidth="1"/>
    <col min="3" max="3" width="34.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2" customHeight="1" spans="1:10">
      <c r="A2" s="3" t="s">
        <v>115</v>
      </c>
      <c r="B2" s="3" t="s">
        <v>352</v>
      </c>
      <c r="C2" s="3"/>
      <c r="D2" s="3"/>
      <c r="E2" s="3"/>
      <c r="F2" s="3"/>
      <c r="G2" s="3"/>
      <c r="H2" s="3"/>
      <c r="I2" s="3"/>
      <c r="J2" s="3"/>
    </row>
    <row r="3" s="1" customFormat="1" ht="42" customHeight="1" spans="1:10">
      <c r="A3" s="3" t="s">
        <v>117</v>
      </c>
      <c r="B3" s="4"/>
      <c r="C3" s="4"/>
      <c r="D3" s="4"/>
      <c r="E3" s="5" t="s">
        <v>118</v>
      </c>
      <c r="F3" s="4" t="s">
        <v>30</v>
      </c>
      <c r="G3" s="4"/>
      <c r="H3" s="4"/>
      <c r="I3" s="4"/>
      <c r="J3" s="4"/>
    </row>
    <row r="4" s="1" customFormat="1" ht="42" customHeight="1" spans="1:10">
      <c r="A4" s="3" t="s">
        <v>119</v>
      </c>
      <c r="B4" s="4"/>
      <c r="C4" s="5" t="s">
        <v>33</v>
      </c>
      <c r="D4" s="5" t="s">
        <v>120</v>
      </c>
      <c r="E4" s="5" t="s">
        <v>121</v>
      </c>
      <c r="F4" s="3" t="s">
        <v>122</v>
      </c>
      <c r="G4" s="3"/>
      <c r="H4" s="3" t="s">
        <v>123</v>
      </c>
      <c r="I4" s="3" t="s">
        <v>124</v>
      </c>
      <c r="J4" s="3"/>
    </row>
    <row r="5" s="1" customFormat="1" ht="42" customHeight="1" spans="1:10">
      <c r="A5" s="3"/>
      <c r="B5" s="3" t="s">
        <v>40</v>
      </c>
      <c r="C5" s="3">
        <v>1.5</v>
      </c>
      <c r="D5" s="3">
        <v>1.47</v>
      </c>
      <c r="E5" s="3">
        <v>1.47</v>
      </c>
      <c r="F5" s="3">
        <v>10</v>
      </c>
      <c r="G5" s="3"/>
      <c r="H5" s="3">
        <f>E5/D5*100</f>
        <v>100</v>
      </c>
      <c r="I5" s="3">
        <v>10</v>
      </c>
      <c r="J5" s="3"/>
    </row>
    <row r="6" s="1" customFormat="1" ht="42" customHeight="1" spans="1:10">
      <c r="A6" s="3"/>
      <c r="B6" s="6" t="s">
        <v>43</v>
      </c>
      <c r="C6" s="3">
        <v>1.5</v>
      </c>
      <c r="D6" s="3">
        <v>1.47</v>
      </c>
      <c r="E6" s="3">
        <v>1.47</v>
      </c>
      <c r="F6" s="3" t="s">
        <v>125</v>
      </c>
      <c r="G6" s="3"/>
      <c r="H6" s="3" t="s">
        <v>125</v>
      </c>
      <c r="I6" s="3" t="s">
        <v>125</v>
      </c>
      <c r="J6" s="3"/>
    </row>
    <row r="7" s="1" customFormat="1" ht="42" customHeight="1" spans="1:10">
      <c r="A7" s="3"/>
      <c r="B7" s="3" t="s">
        <v>126</v>
      </c>
      <c r="C7" s="3"/>
      <c r="D7" s="3"/>
      <c r="E7" s="3"/>
      <c r="F7" s="3" t="s">
        <v>125</v>
      </c>
      <c r="G7" s="3"/>
      <c r="H7" s="3" t="s">
        <v>125</v>
      </c>
      <c r="I7" s="3" t="s">
        <v>125</v>
      </c>
      <c r="J7" s="3"/>
    </row>
    <row r="8" s="1" customFormat="1" ht="42" customHeight="1" spans="1:10">
      <c r="A8" s="3"/>
      <c r="B8" s="3" t="s">
        <v>127</v>
      </c>
      <c r="C8" s="3"/>
      <c r="D8" s="3"/>
      <c r="E8" s="3"/>
      <c r="F8" s="3" t="s">
        <v>125</v>
      </c>
      <c r="G8" s="3"/>
      <c r="H8" s="3" t="s">
        <v>125</v>
      </c>
      <c r="I8" s="3" t="s">
        <v>125</v>
      </c>
      <c r="J8" s="3"/>
    </row>
    <row r="9" s="1" customFormat="1" ht="42" customHeight="1" spans="1:10">
      <c r="A9" s="7" t="s">
        <v>128</v>
      </c>
      <c r="B9" s="7"/>
      <c r="C9" s="7"/>
      <c r="D9" s="7"/>
      <c r="E9" s="7"/>
      <c r="F9" s="7"/>
      <c r="G9" s="7" t="s">
        <v>129</v>
      </c>
      <c r="H9" s="7"/>
      <c r="I9" s="7"/>
      <c r="J9" s="7"/>
    </row>
    <row r="10" s="1" customFormat="1" ht="42" customHeight="1" spans="1:10">
      <c r="A10" s="7" t="s">
        <v>130</v>
      </c>
      <c r="B10" s="7" t="s">
        <v>352</v>
      </c>
      <c r="C10" s="7"/>
      <c r="D10" s="7"/>
      <c r="E10" s="7"/>
      <c r="F10" s="7"/>
      <c r="G10" s="7" t="s">
        <v>352</v>
      </c>
      <c r="H10" s="7"/>
      <c r="I10" s="7"/>
      <c r="J10" s="7"/>
    </row>
    <row r="11" s="1" customFormat="1" ht="42" customHeight="1" spans="1:10">
      <c r="A11" s="7" t="s">
        <v>49</v>
      </c>
      <c r="B11" s="7"/>
      <c r="C11" s="7"/>
      <c r="D11" s="7" t="s">
        <v>131</v>
      </c>
      <c r="E11" s="7"/>
      <c r="F11" s="7"/>
      <c r="G11" s="7" t="s">
        <v>132</v>
      </c>
      <c r="H11" s="7"/>
      <c r="I11" s="7"/>
      <c r="J11" s="7"/>
    </row>
    <row r="12" s="1" customFormat="1" ht="42" customHeight="1" spans="1:10">
      <c r="A12" s="3" t="s">
        <v>55</v>
      </c>
      <c r="B12" s="3" t="s">
        <v>56</v>
      </c>
      <c r="C12" s="5" t="s">
        <v>57</v>
      </c>
      <c r="D12" s="5" t="s">
        <v>50</v>
      </c>
      <c r="E12" s="5" t="s">
        <v>51</v>
      </c>
      <c r="F12" s="8" t="s">
        <v>52</v>
      </c>
      <c r="G12" s="8" t="s">
        <v>53</v>
      </c>
      <c r="H12" s="8" t="s">
        <v>122</v>
      </c>
      <c r="I12" s="8" t="s">
        <v>124</v>
      </c>
      <c r="J12" s="7" t="s">
        <v>54</v>
      </c>
    </row>
    <row r="13" s="1" customFormat="1" ht="42" customHeight="1" spans="1:10">
      <c r="A13" s="5" t="s">
        <v>58</v>
      </c>
      <c r="B13" s="5" t="s">
        <v>59</v>
      </c>
      <c r="C13" s="7" t="s">
        <v>353</v>
      </c>
      <c r="D13" s="7" t="s">
        <v>61</v>
      </c>
      <c r="E13" s="7">
        <v>2</v>
      </c>
      <c r="F13" s="7" t="s">
        <v>65</v>
      </c>
      <c r="G13" s="7" t="s">
        <v>245</v>
      </c>
      <c r="H13" s="7">
        <v>25</v>
      </c>
      <c r="I13" s="7">
        <v>25</v>
      </c>
      <c r="J13" s="7" t="s">
        <v>26</v>
      </c>
    </row>
    <row r="14" s="1" customFormat="1" ht="42" customHeight="1" spans="1:10">
      <c r="A14" s="9"/>
      <c r="B14" s="5" t="s">
        <v>69</v>
      </c>
      <c r="C14" s="7" t="s">
        <v>354</v>
      </c>
      <c r="D14" s="7" t="s">
        <v>61</v>
      </c>
      <c r="E14" s="7">
        <v>95</v>
      </c>
      <c r="F14" s="7" t="s">
        <v>71</v>
      </c>
      <c r="G14" s="10">
        <v>0.98</v>
      </c>
      <c r="H14" s="7">
        <v>25</v>
      </c>
      <c r="I14" s="7">
        <v>25</v>
      </c>
      <c r="J14" s="7" t="s">
        <v>26</v>
      </c>
    </row>
    <row r="15" s="1" customFormat="1" ht="42" customHeight="1" spans="1:10">
      <c r="A15" s="3" t="s">
        <v>88</v>
      </c>
      <c r="B15" s="3" t="s">
        <v>355</v>
      </c>
      <c r="C15" s="7" t="s">
        <v>108</v>
      </c>
      <c r="D15" s="7" t="s">
        <v>61</v>
      </c>
      <c r="E15" s="7">
        <v>1</v>
      </c>
      <c r="F15" s="7" t="s">
        <v>81</v>
      </c>
      <c r="G15" s="7" t="s">
        <v>356</v>
      </c>
      <c r="H15" s="7">
        <v>30</v>
      </c>
      <c r="I15" s="7">
        <v>30</v>
      </c>
      <c r="J15" s="7" t="s">
        <v>26</v>
      </c>
    </row>
    <row r="16" s="1" customFormat="1" ht="42" customHeight="1" spans="1:10">
      <c r="A16" s="3" t="s">
        <v>109</v>
      </c>
      <c r="B16" s="5" t="s">
        <v>110</v>
      </c>
      <c r="C16" s="10" t="s">
        <v>210</v>
      </c>
      <c r="D16" s="7" t="s">
        <v>61</v>
      </c>
      <c r="E16" s="3">
        <v>95</v>
      </c>
      <c r="F16" s="7" t="s">
        <v>71</v>
      </c>
      <c r="G16" s="10">
        <v>0.98</v>
      </c>
      <c r="H16" s="3">
        <v>10</v>
      </c>
      <c r="I16" s="3">
        <v>10</v>
      </c>
      <c r="J16" s="7" t="s">
        <v>26</v>
      </c>
    </row>
    <row r="17" s="1" customFormat="1" ht="42" customHeight="1" spans="1:10">
      <c r="A17" s="3" t="s">
        <v>144</v>
      </c>
      <c r="B17" s="3"/>
      <c r="C17" s="3" t="s">
        <v>26</v>
      </c>
      <c r="D17" s="3"/>
      <c r="E17" s="3"/>
      <c r="F17" s="3"/>
      <c r="G17" s="3"/>
      <c r="H17" s="3"/>
      <c r="I17" s="3"/>
      <c r="J17" s="3"/>
    </row>
    <row r="18" s="1" customFormat="1" ht="42"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4"/>
  <sheetViews>
    <sheetView topLeftCell="A6" workbookViewId="0">
      <selection activeCell="A19" sqref="$A2:$XFD19"/>
    </sheetView>
  </sheetViews>
  <sheetFormatPr defaultColWidth="9" defaultRowHeight="14.25"/>
  <cols>
    <col min="1" max="1" width="11.5" customWidth="1"/>
    <col min="2" max="2" width="21.2583333333333" customWidth="1"/>
    <col min="3" max="3" width="25.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5" customHeight="1" spans="1:10">
      <c r="A2" s="3" t="s">
        <v>115</v>
      </c>
      <c r="B2" s="3" t="s">
        <v>357</v>
      </c>
      <c r="C2" s="3"/>
      <c r="D2" s="3"/>
      <c r="E2" s="3"/>
      <c r="F2" s="3"/>
      <c r="G2" s="3"/>
      <c r="H2" s="3"/>
      <c r="I2" s="3"/>
      <c r="J2" s="3"/>
    </row>
    <row r="3" s="1" customFormat="1" ht="45" customHeight="1" spans="1:10">
      <c r="A3" s="3" t="s">
        <v>117</v>
      </c>
      <c r="B3" s="4"/>
      <c r="C3" s="4"/>
      <c r="D3" s="4"/>
      <c r="E3" s="5" t="s">
        <v>118</v>
      </c>
      <c r="F3" s="4" t="s">
        <v>30</v>
      </c>
      <c r="G3" s="4"/>
      <c r="H3" s="4"/>
      <c r="I3" s="4"/>
      <c r="J3" s="4"/>
    </row>
    <row r="4" s="1" customFormat="1" ht="45" customHeight="1" spans="1:10">
      <c r="A4" s="3" t="s">
        <v>119</v>
      </c>
      <c r="B4" s="4"/>
      <c r="C4" s="5" t="s">
        <v>33</v>
      </c>
      <c r="D4" s="5" t="s">
        <v>120</v>
      </c>
      <c r="E4" s="5" t="s">
        <v>121</v>
      </c>
      <c r="F4" s="3" t="s">
        <v>122</v>
      </c>
      <c r="G4" s="3"/>
      <c r="H4" s="3" t="s">
        <v>123</v>
      </c>
      <c r="I4" s="3" t="s">
        <v>124</v>
      </c>
      <c r="J4" s="3"/>
    </row>
    <row r="5" s="1" customFormat="1" ht="45" customHeight="1" spans="1:10">
      <c r="A5" s="3"/>
      <c r="B5" s="3" t="s">
        <v>40</v>
      </c>
      <c r="C5" s="3">
        <v>2.5</v>
      </c>
      <c r="D5" s="3">
        <v>2.5</v>
      </c>
      <c r="E5" s="3">
        <v>2.5</v>
      </c>
      <c r="F5" s="3">
        <v>10</v>
      </c>
      <c r="G5" s="3"/>
      <c r="H5" s="3">
        <f>E5/D5*100</f>
        <v>100</v>
      </c>
      <c r="I5" s="3">
        <v>10</v>
      </c>
      <c r="J5" s="3"/>
    </row>
    <row r="6" s="1" customFormat="1" ht="45" customHeight="1" spans="1:10">
      <c r="A6" s="3"/>
      <c r="B6" s="6" t="s">
        <v>43</v>
      </c>
      <c r="C6" s="3">
        <v>2.5</v>
      </c>
      <c r="D6" s="3">
        <v>2.5</v>
      </c>
      <c r="E6" s="3">
        <v>2.5</v>
      </c>
      <c r="F6" s="3" t="s">
        <v>125</v>
      </c>
      <c r="G6" s="3"/>
      <c r="H6" s="3" t="s">
        <v>125</v>
      </c>
      <c r="I6" s="3" t="s">
        <v>125</v>
      </c>
      <c r="J6" s="3"/>
    </row>
    <row r="7" s="1" customFormat="1" ht="45" customHeight="1" spans="1:10">
      <c r="A7" s="3"/>
      <c r="B7" s="3" t="s">
        <v>126</v>
      </c>
      <c r="C7" s="3"/>
      <c r="D7" s="3"/>
      <c r="E7" s="3"/>
      <c r="F7" s="3" t="s">
        <v>125</v>
      </c>
      <c r="G7" s="3"/>
      <c r="H7" s="3" t="s">
        <v>125</v>
      </c>
      <c r="I7" s="3" t="s">
        <v>125</v>
      </c>
      <c r="J7" s="3"/>
    </row>
    <row r="8" s="1" customFormat="1" ht="45" customHeight="1" spans="1:10">
      <c r="A8" s="3"/>
      <c r="B8" s="3" t="s">
        <v>127</v>
      </c>
      <c r="C8" s="3"/>
      <c r="D8" s="3"/>
      <c r="E8" s="3"/>
      <c r="F8" s="3" t="s">
        <v>125</v>
      </c>
      <c r="G8" s="3"/>
      <c r="H8" s="3" t="s">
        <v>125</v>
      </c>
      <c r="I8" s="3" t="s">
        <v>125</v>
      </c>
      <c r="J8" s="3"/>
    </row>
    <row r="9" s="1" customFormat="1" ht="45" customHeight="1" spans="1:10">
      <c r="A9" s="7" t="s">
        <v>128</v>
      </c>
      <c r="B9" s="7"/>
      <c r="C9" s="7"/>
      <c r="D9" s="7"/>
      <c r="E9" s="7"/>
      <c r="F9" s="7"/>
      <c r="G9" s="7" t="s">
        <v>129</v>
      </c>
      <c r="H9" s="7"/>
      <c r="I9" s="7"/>
      <c r="J9" s="7"/>
    </row>
    <row r="10" s="1" customFormat="1" ht="45" customHeight="1" spans="1:10">
      <c r="A10" s="7" t="s">
        <v>130</v>
      </c>
      <c r="B10" s="7" t="s">
        <v>358</v>
      </c>
      <c r="C10" s="7"/>
      <c r="D10" s="7"/>
      <c r="E10" s="7"/>
      <c r="F10" s="7"/>
      <c r="G10" s="7" t="s">
        <v>358</v>
      </c>
      <c r="H10" s="7"/>
      <c r="I10" s="7"/>
      <c r="J10" s="7"/>
    </row>
    <row r="11" s="1" customFormat="1" ht="45" customHeight="1" spans="1:10">
      <c r="A11" s="7" t="s">
        <v>49</v>
      </c>
      <c r="B11" s="7"/>
      <c r="C11" s="7"/>
      <c r="D11" s="7" t="s">
        <v>131</v>
      </c>
      <c r="E11" s="7"/>
      <c r="F11" s="7"/>
      <c r="G11" s="7" t="s">
        <v>132</v>
      </c>
      <c r="H11" s="7"/>
      <c r="I11" s="7"/>
      <c r="J11" s="7"/>
    </row>
    <row r="12" s="1" customFormat="1" ht="45" customHeight="1" spans="1:10">
      <c r="A12" s="3" t="s">
        <v>55</v>
      </c>
      <c r="B12" s="3" t="s">
        <v>56</v>
      </c>
      <c r="C12" s="5" t="s">
        <v>57</v>
      </c>
      <c r="D12" s="5" t="s">
        <v>50</v>
      </c>
      <c r="E12" s="5" t="s">
        <v>51</v>
      </c>
      <c r="F12" s="8" t="s">
        <v>52</v>
      </c>
      <c r="G12" s="8" t="s">
        <v>53</v>
      </c>
      <c r="H12" s="8" t="s">
        <v>122</v>
      </c>
      <c r="I12" s="8" t="s">
        <v>124</v>
      </c>
      <c r="J12" s="7" t="s">
        <v>54</v>
      </c>
    </row>
    <row r="13" s="1" customFormat="1" ht="45" customHeight="1" spans="1:10">
      <c r="A13" s="5" t="s">
        <v>58</v>
      </c>
      <c r="B13" s="5" t="s">
        <v>59</v>
      </c>
      <c r="C13" s="7" t="s">
        <v>281</v>
      </c>
      <c r="D13" s="7" t="s">
        <v>61</v>
      </c>
      <c r="E13" s="7">
        <v>2</v>
      </c>
      <c r="F13" s="7" t="s">
        <v>65</v>
      </c>
      <c r="G13" s="7" t="s">
        <v>245</v>
      </c>
      <c r="H13" s="7">
        <v>20</v>
      </c>
      <c r="I13" s="7">
        <v>20</v>
      </c>
      <c r="J13" s="7" t="s">
        <v>26</v>
      </c>
    </row>
    <row r="14" s="1" customFormat="1" ht="45" customHeight="1" spans="1:10">
      <c r="A14" s="9"/>
      <c r="B14" s="9"/>
      <c r="C14" s="7" t="s">
        <v>242</v>
      </c>
      <c r="D14" s="7" t="s">
        <v>133</v>
      </c>
      <c r="E14" s="7">
        <v>1</v>
      </c>
      <c r="F14" s="7" t="s">
        <v>160</v>
      </c>
      <c r="G14" s="10" t="s">
        <v>328</v>
      </c>
      <c r="H14" s="7">
        <v>5</v>
      </c>
      <c r="I14" s="7">
        <v>5</v>
      </c>
      <c r="J14" s="7" t="s">
        <v>26</v>
      </c>
    </row>
    <row r="15" s="1" customFormat="1" ht="45" customHeight="1" spans="1:10">
      <c r="A15" s="9"/>
      <c r="B15" s="5" t="s">
        <v>69</v>
      </c>
      <c r="C15" s="7" t="s">
        <v>359</v>
      </c>
      <c r="D15" s="7" t="s">
        <v>61</v>
      </c>
      <c r="E15" s="7">
        <v>95</v>
      </c>
      <c r="F15" s="7" t="s">
        <v>71</v>
      </c>
      <c r="G15" s="10">
        <v>0.98</v>
      </c>
      <c r="H15" s="7">
        <v>25</v>
      </c>
      <c r="I15" s="7">
        <v>25</v>
      </c>
      <c r="J15" s="7" t="s">
        <v>26</v>
      </c>
    </row>
    <row r="16" s="1" customFormat="1" ht="45" customHeight="1" spans="1:10">
      <c r="A16" s="3" t="s">
        <v>88</v>
      </c>
      <c r="B16" s="3" t="s">
        <v>355</v>
      </c>
      <c r="C16" s="7" t="s">
        <v>360</v>
      </c>
      <c r="D16" s="7" t="s">
        <v>133</v>
      </c>
      <c r="E16" s="7">
        <v>10</v>
      </c>
      <c r="F16" s="7" t="s">
        <v>81</v>
      </c>
      <c r="G16" s="7" t="s">
        <v>361</v>
      </c>
      <c r="H16" s="7">
        <v>30</v>
      </c>
      <c r="I16" s="7">
        <v>30</v>
      </c>
      <c r="J16" s="7" t="s">
        <v>26</v>
      </c>
    </row>
    <row r="17" s="1" customFormat="1" ht="45" customHeight="1" spans="1:10">
      <c r="A17" s="3" t="s">
        <v>109</v>
      </c>
      <c r="B17" s="5" t="s">
        <v>110</v>
      </c>
      <c r="C17" s="10" t="s">
        <v>210</v>
      </c>
      <c r="D17" s="7" t="s">
        <v>61</v>
      </c>
      <c r="E17" s="3">
        <v>95</v>
      </c>
      <c r="F17" s="7" t="s">
        <v>71</v>
      </c>
      <c r="G17" s="10">
        <v>0.98</v>
      </c>
      <c r="H17" s="3">
        <v>10</v>
      </c>
      <c r="I17" s="3">
        <v>10</v>
      </c>
      <c r="J17" s="7" t="s">
        <v>26</v>
      </c>
    </row>
    <row r="18" s="1" customFormat="1" ht="45" customHeight="1" spans="1:10">
      <c r="A18" s="3" t="s">
        <v>144</v>
      </c>
      <c r="B18" s="3"/>
      <c r="C18" s="3" t="s">
        <v>26</v>
      </c>
      <c r="D18" s="3"/>
      <c r="E18" s="3"/>
      <c r="F18" s="3"/>
      <c r="G18" s="3"/>
      <c r="H18" s="3"/>
      <c r="I18" s="3"/>
      <c r="J18" s="3"/>
    </row>
    <row r="19" s="1" customFormat="1" ht="45"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2"/>
  <sheetViews>
    <sheetView topLeftCell="A10" workbookViewId="0">
      <selection activeCell="A17" sqref="$A2:$XFD17"/>
    </sheetView>
  </sheetViews>
  <sheetFormatPr defaultColWidth="9" defaultRowHeight="14.25"/>
  <cols>
    <col min="1" max="1" width="11.5" customWidth="1"/>
    <col min="2" max="2" width="21.2583333333333" customWidth="1"/>
    <col min="3" max="3" width="28.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4" customHeight="1" spans="1:10">
      <c r="A2" s="3" t="s">
        <v>115</v>
      </c>
      <c r="B2" s="3" t="s">
        <v>298</v>
      </c>
      <c r="C2" s="3"/>
      <c r="D2" s="3"/>
      <c r="E2" s="3"/>
      <c r="F2" s="3"/>
      <c r="G2" s="3"/>
      <c r="H2" s="3"/>
      <c r="I2" s="3"/>
      <c r="J2" s="3"/>
    </row>
    <row r="3" s="1" customFormat="1" ht="54" customHeight="1" spans="1:10">
      <c r="A3" s="3" t="s">
        <v>117</v>
      </c>
      <c r="B3" s="4"/>
      <c r="C3" s="4"/>
      <c r="D3" s="4"/>
      <c r="E3" s="5" t="s">
        <v>118</v>
      </c>
      <c r="F3" s="4" t="s">
        <v>30</v>
      </c>
      <c r="G3" s="4"/>
      <c r="H3" s="4"/>
      <c r="I3" s="4"/>
      <c r="J3" s="4"/>
    </row>
    <row r="4" s="1" customFormat="1" ht="54" customHeight="1" spans="1:10">
      <c r="A4" s="3" t="s">
        <v>119</v>
      </c>
      <c r="B4" s="4"/>
      <c r="C4" s="5" t="s">
        <v>33</v>
      </c>
      <c r="D4" s="5" t="s">
        <v>120</v>
      </c>
      <c r="E4" s="5" t="s">
        <v>121</v>
      </c>
      <c r="F4" s="3" t="s">
        <v>122</v>
      </c>
      <c r="G4" s="3"/>
      <c r="H4" s="3" t="s">
        <v>123</v>
      </c>
      <c r="I4" s="3" t="s">
        <v>124</v>
      </c>
      <c r="J4" s="3"/>
    </row>
    <row r="5" s="1" customFormat="1" ht="54" customHeight="1" spans="1:10">
      <c r="A5" s="3"/>
      <c r="B5" s="3" t="s">
        <v>40</v>
      </c>
      <c r="C5" s="3">
        <v>1</v>
      </c>
      <c r="D5" s="3">
        <v>1</v>
      </c>
      <c r="E5" s="3">
        <v>1</v>
      </c>
      <c r="F5" s="3">
        <v>10</v>
      </c>
      <c r="G5" s="3"/>
      <c r="H5" s="3">
        <f>E5/D5*100</f>
        <v>100</v>
      </c>
      <c r="I5" s="3">
        <v>10</v>
      </c>
      <c r="J5" s="3"/>
    </row>
    <row r="6" s="1" customFormat="1" ht="54" customHeight="1" spans="1:10">
      <c r="A6" s="3"/>
      <c r="B6" s="6" t="s">
        <v>43</v>
      </c>
      <c r="C6" s="3">
        <v>1</v>
      </c>
      <c r="D6" s="3">
        <v>1</v>
      </c>
      <c r="E6" s="3">
        <v>1</v>
      </c>
      <c r="F6" s="3" t="s">
        <v>125</v>
      </c>
      <c r="G6" s="3"/>
      <c r="H6" s="3" t="s">
        <v>125</v>
      </c>
      <c r="I6" s="3" t="s">
        <v>125</v>
      </c>
      <c r="J6" s="3"/>
    </row>
    <row r="7" s="1" customFormat="1" ht="54" customHeight="1" spans="1:10">
      <c r="A7" s="3"/>
      <c r="B7" s="3" t="s">
        <v>126</v>
      </c>
      <c r="C7" s="3"/>
      <c r="D7" s="3"/>
      <c r="E7" s="3"/>
      <c r="F7" s="3" t="s">
        <v>125</v>
      </c>
      <c r="G7" s="3"/>
      <c r="H7" s="3" t="s">
        <v>125</v>
      </c>
      <c r="I7" s="3" t="s">
        <v>125</v>
      </c>
      <c r="J7" s="3"/>
    </row>
    <row r="8" s="1" customFormat="1" ht="54" customHeight="1" spans="1:10">
      <c r="A8" s="3"/>
      <c r="B8" s="3" t="s">
        <v>127</v>
      </c>
      <c r="C8" s="3"/>
      <c r="D8" s="3"/>
      <c r="E8" s="3"/>
      <c r="F8" s="3" t="s">
        <v>125</v>
      </c>
      <c r="G8" s="3"/>
      <c r="H8" s="3" t="s">
        <v>125</v>
      </c>
      <c r="I8" s="3" t="s">
        <v>125</v>
      </c>
      <c r="J8" s="3"/>
    </row>
    <row r="9" s="1" customFormat="1" ht="54" customHeight="1" spans="1:10">
      <c r="A9" s="7" t="s">
        <v>128</v>
      </c>
      <c r="B9" s="7"/>
      <c r="C9" s="7"/>
      <c r="D9" s="7"/>
      <c r="E9" s="7"/>
      <c r="F9" s="7"/>
      <c r="G9" s="7" t="s">
        <v>129</v>
      </c>
      <c r="H9" s="7"/>
      <c r="I9" s="7"/>
      <c r="J9" s="7"/>
    </row>
    <row r="10" s="1" customFormat="1" ht="54" customHeight="1" spans="1:10">
      <c r="A10" s="7" t="s">
        <v>130</v>
      </c>
      <c r="B10" s="7" t="s">
        <v>362</v>
      </c>
      <c r="C10" s="7"/>
      <c r="D10" s="7"/>
      <c r="E10" s="7"/>
      <c r="F10" s="7"/>
      <c r="G10" s="7" t="s">
        <v>362</v>
      </c>
      <c r="H10" s="7"/>
      <c r="I10" s="7"/>
      <c r="J10" s="7"/>
    </row>
    <row r="11" s="1" customFormat="1" ht="54" customHeight="1" spans="1:10">
      <c r="A11" s="7" t="s">
        <v>49</v>
      </c>
      <c r="B11" s="7"/>
      <c r="C11" s="7"/>
      <c r="D11" s="7" t="s">
        <v>131</v>
      </c>
      <c r="E11" s="7"/>
      <c r="F11" s="7"/>
      <c r="G11" s="7" t="s">
        <v>132</v>
      </c>
      <c r="H11" s="7"/>
      <c r="I11" s="7"/>
      <c r="J11" s="7"/>
    </row>
    <row r="12" s="1" customFormat="1" ht="54" customHeight="1" spans="1:10">
      <c r="A12" s="3" t="s">
        <v>55</v>
      </c>
      <c r="B12" s="3" t="s">
        <v>56</v>
      </c>
      <c r="C12" s="5" t="s">
        <v>57</v>
      </c>
      <c r="D12" s="5" t="s">
        <v>50</v>
      </c>
      <c r="E12" s="5" t="s">
        <v>51</v>
      </c>
      <c r="F12" s="8" t="s">
        <v>52</v>
      </c>
      <c r="G12" s="8" t="s">
        <v>53</v>
      </c>
      <c r="H12" s="8" t="s">
        <v>122</v>
      </c>
      <c r="I12" s="8" t="s">
        <v>124</v>
      </c>
      <c r="J12" s="7" t="s">
        <v>54</v>
      </c>
    </row>
    <row r="13" s="1" customFormat="1" ht="54" customHeight="1" spans="1:10">
      <c r="A13" s="5" t="s">
        <v>58</v>
      </c>
      <c r="B13" s="5" t="s">
        <v>59</v>
      </c>
      <c r="C13" s="7" t="s">
        <v>363</v>
      </c>
      <c r="D13" s="7" t="s">
        <v>133</v>
      </c>
      <c r="E13" s="7">
        <v>2</v>
      </c>
      <c r="F13" s="7" t="s">
        <v>364</v>
      </c>
      <c r="G13" s="7" t="s">
        <v>365</v>
      </c>
      <c r="H13" s="7">
        <v>50</v>
      </c>
      <c r="I13" s="7">
        <v>50</v>
      </c>
      <c r="J13" s="7" t="s">
        <v>26</v>
      </c>
    </row>
    <row r="14" s="1" customFormat="1" ht="54" customHeight="1" spans="1:10">
      <c r="A14" s="3" t="s">
        <v>88</v>
      </c>
      <c r="B14" s="3" t="s">
        <v>366</v>
      </c>
      <c r="C14" s="7" t="s">
        <v>367</v>
      </c>
      <c r="D14" s="7" t="s">
        <v>133</v>
      </c>
      <c r="E14" s="7" t="s">
        <v>368</v>
      </c>
      <c r="F14" s="12" t="s">
        <v>26</v>
      </c>
      <c r="G14" s="7" t="s">
        <v>368</v>
      </c>
      <c r="H14" s="7">
        <v>30</v>
      </c>
      <c r="I14" s="7">
        <v>30</v>
      </c>
      <c r="J14" s="7" t="s">
        <v>26</v>
      </c>
    </row>
    <row r="15" s="1" customFormat="1" ht="54" customHeight="1" spans="1:10">
      <c r="A15" s="3" t="s">
        <v>109</v>
      </c>
      <c r="B15" s="5" t="s">
        <v>110</v>
      </c>
      <c r="C15" s="10" t="s">
        <v>210</v>
      </c>
      <c r="D15" s="7" t="s">
        <v>61</v>
      </c>
      <c r="E15" s="3">
        <v>95</v>
      </c>
      <c r="F15" s="7" t="s">
        <v>71</v>
      </c>
      <c r="G15" s="10">
        <v>0.98</v>
      </c>
      <c r="H15" s="3">
        <v>10</v>
      </c>
      <c r="I15" s="3">
        <v>10</v>
      </c>
      <c r="J15" s="7" t="s">
        <v>26</v>
      </c>
    </row>
    <row r="16" s="1" customFormat="1" ht="54" customHeight="1" spans="1:10">
      <c r="A16" s="3" t="s">
        <v>144</v>
      </c>
      <c r="B16" s="3"/>
      <c r="C16" s="3" t="s">
        <v>26</v>
      </c>
      <c r="D16" s="3"/>
      <c r="E16" s="3"/>
      <c r="F16" s="3"/>
      <c r="G16" s="3"/>
      <c r="H16" s="3"/>
      <c r="I16" s="3"/>
      <c r="J16" s="3"/>
    </row>
    <row r="17" s="1" customFormat="1" ht="54" customHeight="1" spans="1:10">
      <c r="A17" s="3" t="s">
        <v>145</v>
      </c>
      <c r="B17" s="3">
        <v>100</v>
      </c>
      <c r="C17" s="3"/>
      <c r="D17" s="3"/>
      <c r="E17" s="3"/>
      <c r="F17" s="3"/>
      <c r="G17" s="3"/>
      <c r="H17" s="3"/>
      <c r="I17" s="3">
        <f>SUM(I5,I13:I15)</f>
        <v>100</v>
      </c>
      <c r="J17" s="3" t="s">
        <v>146</v>
      </c>
    </row>
    <row r="18" spans="1:10">
      <c r="A18" s="13" t="s">
        <v>147</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9"/>
  <sheetViews>
    <sheetView topLeftCell="A8" workbookViewId="0">
      <selection activeCell="A24" sqref="$A2:$XFD24"/>
    </sheetView>
  </sheetViews>
  <sheetFormatPr defaultColWidth="9" defaultRowHeight="14.25"/>
  <cols>
    <col min="1" max="1" width="11.5" customWidth="1"/>
    <col min="2" max="2" width="21.2583333333333" customWidth="1"/>
    <col min="3" max="3" width="25.625" customWidth="1"/>
    <col min="5" max="5" width="13.375" customWidth="1"/>
    <col min="7" max="7" width="23.25" customWidth="1"/>
    <col min="10" max="10" width="14.125" customWidth="1"/>
  </cols>
  <sheetData>
    <row r="1" ht="27" spans="1:10">
      <c r="A1" s="2" t="s">
        <v>114</v>
      </c>
      <c r="B1" s="2"/>
      <c r="C1" s="2"/>
      <c r="D1" s="2"/>
      <c r="E1" s="2"/>
      <c r="F1" s="2"/>
      <c r="G1" s="2"/>
      <c r="H1" s="2"/>
      <c r="I1" s="2"/>
      <c r="J1" s="2"/>
    </row>
    <row r="2" s="1" customFormat="1" ht="43" customHeight="1" spans="1:10">
      <c r="A2" s="3" t="s">
        <v>115</v>
      </c>
      <c r="B2" s="3" t="s">
        <v>369</v>
      </c>
      <c r="C2" s="3"/>
      <c r="D2" s="3"/>
      <c r="E2" s="3"/>
      <c r="F2" s="3"/>
      <c r="G2" s="3"/>
      <c r="H2" s="3"/>
      <c r="I2" s="3"/>
      <c r="J2" s="3"/>
    </row>
    <row r="3" s="1" customFormat="1" ht="43" customHeight="1" spans="1:10">
      <c r="A3" s="3" t="s">
        <v>117</v>
      </c>
      <c r="B3" s="4"/>
      <c r="C3" s="4"/>
      <c r="D3" s="4"/>
      <c r="E3" s="5" t="s">
        <v>118</v>
      </c>
      <c r="F3" s="4" t="s">
        <v>30</v>
      </c>
      <c r="G3" s="4"/>
      <c r="H3" s="4"/>
      <c r="I3" s="4"/>
      <c r="J3" s="4"/>
    </row>
    <row r="4" s="1" customFormat="1" ht="43" customHeight="1" spans="1:10">
      <c r="A4" s="3" t="s">
        <v>119</v>
      </c>
      <c r="B4" s="4"/>
      <c r="C4" s="5" t="s">
        <v>33</v>
      </c>
      <c r="D4" s="5" t="s">
        <v>120</v>
      </c>
      <c r="E4" s="5" t="s">
        <v>121</v>
      </c>
      <c r="F4" s="3" t="s">
        <v>122</v>
      </c>
      <c r="G4" s="3"/>
      <c r="H4" s="3" t="s">
        <v>123</v>
      </c>
      <c r="I4" s="3" t="s">
        <v>124</v>
      </c>
      <c r="J4" s="3"/>
    </row>
    <row r="5" s="1" customFormat="1" ht="43" customHeight="1" spans="1:10">
      <c r="A5" s="3"/>
      <c r="B5" s="3" t="s">
        <v>40</v>
      </c>
      <c r="C5" s="3">
        <v>9</v>
      </c>
      <c r="D5" s="3">
        <v>3.4</v>
      </c>
      <c r="E5" s="3">
        <v>3.4</v>
      </c>
      <c r="F5" s="3">
        <v>10</v>
      </c>
      <c r="G5" s="3"/>
      <c r="H5" s="3">
        <f>E5/D5*100</f>
        <v>100</v>
      </c>
      <c r="I5" s="3">
        <v>10</v>
      </c>
      <c r="J5" s="3"/>
    </row>
    <row r="6" s="1" customFormat="1" ht="43" customHeight="1" spans="1:10">
      <c r="A6" s="3"/>
      <c r="B6" s="6" t="s">
        <v>43</v>
      </c>
      <c r="C6" s="3">
        <v>9</v>
      </c>
      <c r="D6" s="3">
        <v>3.4</v>
      </c>
      <c r="E6" s="3">
        <v>3.4</v>
      </c>
      <c r="F6" s="3" t="s">
        <v>125</v>
      </c>
      <c r="G6" s="3"/>
      <c r="H6" s="3" t="s">
        <v>125</v>
      </c>
      <c r="I6" s="3" t="s">
        <v>125</v>
      </c>
      <c r="J6" s="3"/>
    </row>
    <row r="7" s="1" customFormat="1" ht="43" customHeight="1" spans="1:10">
      <c r="A7" s="3"/>
      <c r="B7" s="3" t="s">
        <v>126</v>
      </c>
      <c r="C7" s="3"/>
      <c r="D7" s="3"/>
      <c r="E7" s="3"/>
      <c r="F7" s="3" t="s">
        <v>125</v>
      </c>
      <c r="G7" s="3"/>
      <c r="H7" s="3" t="s">
        <v>125</v>
      </c>
      <c r="I7" s="3" t="s">
        <v>125</v>
      </c>
      <c r="J7" s="3"/>
    </row>
    <row r="8" s="1" customFormat="1" ht="43" customHeight="1" spans="1:10">
      <c r="A8" s="3"/>
      <c r="B8" s="3" t="s">
        <v>127</v>
      </c>
      <c r="C8" s="3"/>
      <c r="D8" s="3"/>
      <c r="E8" s="3"/>
      <c r="F8" s="3" t="s">
        <v>125</v>
      </c>
      <c r="G8" s="3"/>
      <c r="H8" s="3" t="s">
        <v>125</v>
      </c>
      <c r="I8" s="3" t="s">
        <v>125</v>
      </c>
      <c r="J8" s="3"/>
    </row>
    <row r="9" s="1" customFormat="1" ht="43" customHeight="1" spans="1:10">
      <c r="A9" s="7" t="s">
        <v>128</v>
      </c>
      <c r="B9" s="7"/>
      <c r="C9" s="7"/>
      <c r="D9" s="7"/>
      <c r="E9" s="7"/>
      <c r="F9" s="7"/>
      <c r="G9" s="7" t="s">
        <v>129</v>
      </c>
      <c r="H9" s="7"/>
      <c r="I9" s="7"/>
      <c r="J9" s="7"/>
    </row>
    <row r="10" s="1" customFormat="1" ht="43" customHeight="1" spans="1:10">
      <c r="A10" s="7" t="s">
        <v>130</v>
      </c>
      <c r="B10" s="7" t="s">
        <v>369</v>
      </c>
      <c r="C10" s="7"/>
      <c r="D10" s="7"/>
      <c r="E10" s="7"/>
      <c r="F10" s="7"/>
      <c r="G10" s="7" t="s">
        <v>369</v>
      </c>
      <c r="H10" s="7"/>
      <c r="I10" s="7"/>
      <c r="J10" s="7"/>
    </row>
    <row r="11" s="1" customFormat="1" ht="43" customHeight="1" spans="1:10">
      <c r="A11" s="7" t="s">
        <v>49</v>
      </c>
      <c r="B11" s="7"/>
      <c r="C11" s="7"/>
      <c r="D11" s="7" t="s">
        <v>131</v>
      </c>
      <c r="E11" s="7"/>
      <c r="F11" s="7"/>
      <c r="G11" s="7" t="s">
        <v>132</v>
      </c>
      <c r="H11" s="7"/>
      <c r="I11" s="7"/>
      <c r="J11" s="7"/>
    </row>
    <row r="12" s="1" customFormat="1" ht="43" customHeight="1" spans="1:10">
      <c r="A12" s="3" t="s">
        <v>55</v>
      </c>
      <c r="B12" s="3" t="s">
        <v>56</v>
      </c>
      <c r="C12" s="5" t="s">
        <v>57</v>
      </c>
      <c r="D12" s="5" t="s">
        <v>50</v>
      </c>
      <c r="E12" s="5" t="s">
        <v>51</v>
      </c>
      <c r="F12" s="8" t="s">
        <v>52</v>
      </c>
      <c r="G12" s="8" t="s">
        <v>53</v>
      </c>
      <c r="H12" s="8" t="s">
        <v>122</v>
      </c>
      <c r="I12" s="8" t="s">
        <v>124</v>
      </c>
      <c r="J12" s="7" t="s">
        <v>54</v>
      </c>
    </row>
    <row r="13" s="1" customFormat="1" ht="43" customHeight="1" spans="1:10">
      <c r="A13" s="5" t="s">
        <v>58</v>
      </c>
      <c r="B13" s="5" t="s">
        <v>59</v>
      </c>
      <c r="C13" s="7" t="s">
        <v>370</v>
      </c>
      <c r="D13" s="7" t="s">
        <v>61</v>
      </c>
      <c r="E13" s="7">
        <v>2</v>
      </c>
      <c r="F13" s="7" t="s">
        <v>65</v>
      </c>
      <c r="G13" s="7" t="s">
        <v>245</v>
      </c>
      <c r="H13" s="7">
        <v>5</v>
      </c>
      <c r="I13" s="7">
        <v>5</v>
      </c>
      <c r="J13" s="7" t="s">
        <v>26</v>
      </c>
    </row>
    <row r="14" s="1" customFormat="1" ht="43" customHeight="1" spans="1:10">
      <c r="A14" s="9"/>
      <c r="B14" s="9"/>
      <c r="C14" s="7" t="s">
        <v>371</v>
      </c>
      <c r="D14" s="7" t="s">
        <v>133</v>
      </c>
      <c r="E14" s="7">
        <v>2</v>
      </c>
      <c r="F14" s="7" t="s">
        <v>372</v>
      </c>
      <c r="G14" s="7" t="s">
        <v>373</v>
      </c>
      <c r="H14" s="7">
        <v>5</v>
      </c>
      <c r="I14" s="7">
        <v>5</v>
      </c>
      <c r="J14" s="7" t="s">
        <v>26</v>
      </c>
    </row>
    <row r="15" s="1" customFormat="1" ht="43" customHeight="1" spans="1:10">
      <c r="A15" s="9"/>
      <c r="B15" s="9"/>
      <c r="C15" s="7" t="s">
        <v>374</v>
      </c>
      <c r="D15" s="7" t="s">
        <v>61</v>
      </c>
      <c r="E15" s="7">
        <v>20</v>
      </c>
      <c r="F15" s="7" t="s">
        <v>307</v>
      </c>
      <c r="G15" s="7" t="s">
        <v>375</v>
      </c>
      <c r="H15" s="7">
        <v>5</v>
      </c>
      <c r="I15" s="7">
        <v>5</v>
      </c>
      <c r="J15" s="7" t="s">
        <v>26</v>
      </c>
    </row>
    <row r="16" s="1" customFormat="1" ht="43" customHeight="1" spans="1:10">
      <c r="A16" s="9"/>
      <c r="B16" s="9"/>
      <c r="C16" s="7" t="s">
        <v>376</v>
      </c>
      <c r="D16" s="7" t="s">
        <v>133</v>
      </c>
      <c r="E16" s="7">
        <v>3</v>
      </c>
      <c r="F16" s="7" t="s">
        <v>160</v>
      </c>
      <c r="G16" s="7" t="s">
        <v>195</v>
      </c>
      <c r="H16" s="7">
        <v>5</v>
      </c>
      <c r="I16" s="7">
        <v>5</v>
      </c>
      <c r="J16" s="7" t="s">
        <v>26</v>
      </c>
    </row>
    <row r="17" s="1" customFormat="1" ht="43" customHeight="1" spans="1:10">
      <c r="A17" s="9"/>
      <c r="B17" s="5" t="s">
        <v>69</v>
      </c>
      <c r="C17" s="7" t="s">
        <v>377</v>
      </c>
      <c r="D17" s="7" t="s">
        <v>133</v>
      </c>
      <c r="E17" s="7">
        <v>100</v>
      </c>
      <c r="F17" s="7" t="s">
        <v>71</v>
      </c>
      <c r="G17" s="10">
        <v>1</v>
      </c>
      <c r="H17" s="7">
        <v>10</v>
      </c>
      <c r="I17" s="7">
        <v>10</v>
      </c>
      <c r="J17" s="7" t="s">
        <v>26</v>
      </c>
    </row>
    <row r="18" s="1" customFormat="1" ht="43" customHeight="1" spans="1:10">
      <c r="A18" s="9"/>
      <c r="B18" s="9"/>
      <c r="C18" s="7" t="s">
        <v>378</v>
      </c>
      <c r="D18" s="7" t="s">
        <v>61</v>
      </c>
      <c r="E18" s="7">
        <v>95</v>
      </c>
      <c r="F18" s="7" t="s">
        <v>71</v>
      </c>
      <c r="G18" s="10">
        <v>0.98</v>
      </c>
      <c r="H18" s="7">
        <v>10</v>
      </c>
      <c r="I18" s="7">
        <v>10</v>
      </c>
      <c r="J18" s="7" t="s">
        <v>26</v>
      </c>
    </row>
    <row r="19" s="1" customFormat="1" ht="43" customHeight="1" spans="1:10">
      <c r="A19" s="9"/>
      <c r="B19" s="5" t="s">
        <v>78</v>
      </c>
      <c r="C19" s="7" t="s">
        <v>379</v>
      </c>
      <c r="D19" s="7" t="s">
        <v>133</v>
      </c>
      <c r="E19" s="18">
        <v>45627</v>
      </c>
      <c r="F19" s="7" t="s">
        <v>380</v>
      </c>
      <c r="G19" s="7" t="s">
        <v>381</v>
      </c>
      <c r="H19" s="7">
        <v>10</v>
      </c>
      <c r="I19" s="7">
        <v>10</v>
      </c>
      <c r="J19" s="7" t="s">
        <v>26</v>
      </c>
    </row>
    <row r="20" s="1" customFormat="1" ht="43" customHeight="1" spans="1:10">
      <c r="A20" s="5" t="s">
        <v>88</v>
      </c>
      <c r="B20" s="3" t="s">
        <v>366</v>
      </c>
      <c r="C20" s="7" t="s">
        <v>382</v>
      </c>
      <c r="D20" s="7" t="s">
        <v>133</v>
      </c>
      <c r="E20" s="7" t="s">
        <v>383</v>
      </c>
      <c r="F20" s="12" t="s">
        <v>26</v>
      </c>
      <c r="G20" s="7" t="s">
        <v>382</v>
      </c>
      <c r="H20" s="7">
        <v>15</v>
      </c>
      <c r="I20" s="7">
        <v>15</v>
      </c>
      <c r="J20" s="7" t="s">
        <v>26</v>
      </c>
    </row>
    <row r="21" s="1" customFormat="1" ht="43" customHeight="1" spans="1:10">
      <c r="A21" s="16"/>
      <c r="B21" s="5" t="s">
        <v>264</v>
      </c>
      <c r="C21" s="10" t="s">
        <v>384</v>
      </c>
      <c r="D21" s="7" t="s">
        <v>133</v>
      </c>
      <c r="E21" s="3" t="s">
        <v>385</v>
      </c>
      <c r="F21" s="12" t="s">
        <v>26</v>
      </c>
      <c r="G21" s="10" t="s">
        <v>384</v>
      </c>
      <c r="H21" s="3">
        <v>15</v>
      </c>
      <c r="I21" s="3">
        <v>15</v>
      </c>
      <c r="J21" s="7" t="s">
        <v>26</v>
      </c>
    </row>
    <row r="22" s="1" customFormat="1" ht="43" customHeight="1" spans="1:10">
      <c r="A22" s="3" t="s">
        <v>109</v>
      </c>
      <c r="B22" s="5" t="s">
        <v>110</v>
      </c>
      <c r="C22" s="10" t="s">
        <v>210</v>
      </c>
      <c r="D22" s="7" t="s">
        <v>61</v>
      </c>
      <c r="E22" s="3">
        <v>95</v>
      </c>
      <c r="F22" s="7" t="s">
        <v>71</v>
      </c>
      <c r="G22" s="10">
        <v>0.98</v>
      </c>
      <c r="H22" s="3">
        <v>10</v>
      </c>
      <c r="I22" s="3">
        <v>10</v>
      </c>
      <c r="J22" s="7" t="s">
        <v>26</v>
      </c>
    </row>
    <row r="23" s="1" customFormat="1" ht="43" customHeight="1" spans="1:10">
      <c r="A23" s="3" t="s">
        <v>144</v>
      </c>
      <c r="B23" s="3"/>
      <c r="C23" s="3" t="s">
        <v>26</v>
      </c>
      <c r="D23" s="3"/>
      <c r="E23" s="3"/>
      <c r="F23" s="3"/>
      <c r="G23" s="3"/>
      <c r="H23" s="3"/>
      <c r="I23" s="3"/>
      <c r="J23" s="3"/>
    </row>
    <row r="24" s="1" customFormat="1" ht="43" customHeight="1" spans="1:10">
      <c r="A24" s="3" t="s">
        <v>145</v>
      </c>
      <c r="B24" s="3">
        <v>100</v>
      </c>
      <c r="C24" s="3"/>
      <c r="D24" s="3"/>
      <c r="E24" s="3"/>
      <c r="F24" s="3"/>
      <c r="G24" s="3"/>
      <c r="H24" s="3"/>
      <c r="I24" s="3">
        <f>SUM(I5,I13:I22)</f>
        <v>100</v>
      </c>
      <c r="J24" s="3" t="s">
        <v>146</v>
      </c>
    </row>
    <row r="25" spans="1:10">
      <c r="A25" s="13" t="s">
        <v>147</v>
      </c>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6"/>
    <mergeCell ref="B17:B18"/>
    <mergeCell ref="A25:J2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4"/>
  <sheetViews>
    <sheetView topLeftCell="A9" workbookViewId="0">
      <selection activeCell="A19" sqref="$A2:$XFD19"/>
    </sheetView>
  </sheetViews>
  <sheetFormatPr defaultColWidth="9" defaultRowHeight="14.25"/>
  <cols>
    <col min="1" max="1" width="11.5" customWidth="1"/>
    <col min="2" max="2" width="21.2583333333333" customWidth="1"/>
    <col min="3" max="3" width="26.875" customWidth="1"/>
    <col min="5" max="5" width="13.375" customWidth="1"/>
    <col min="7" max="7" width="26.625" customWidth="1"/>
    <col min="10" max="10" width="14.125" customWidth="1"/>
  </cols>
  <sheetData>
    <row r="1" ht="27" spans="1:10">
      <c r="A1" s="2" t="s">
        <v>114</v>
      </c>
      <c r="B1" s="2"/>
      <c r="C1" s="2"/>
      <c r="D1" s="2"/>
      <c r="E1" s="2"/>
      <c r="F1" s="2"/>
      <c r="G1" s="2"/>
      <c r="H1" s="2"/>
      <c r="I1" s="2"/>
      <c r="J1" s="2"/>
    </row>
    <row r="2" s="1" customFormat="1" ht="51" customHeight="1" spans="1:10">
      <c r="A2" s="3" t="s">
        <v>115</v>
      </c>
      <c r="B2" s="3" t="s">
        <v>386</v>
      </c>
      <c r="C2" s="3"/>
      <c r="D2" s="3"/>
      <c r="E2" s="3"/>
      <c r="F2" s="3"/>
      <c r="G2" s="3"/>
      <c r="H2" s="3"/>
      <c r="I2" s="3"/>
      <c r="J2" s="3"/>
    </row>
    <row r="3" s="1" customFormat="1" ht="51" customHeight="1" spans="1:10">
      <c r="A3" s="3" t="s">
        <v>117</v>
      </c>
      <c r="B3" s="4"/>
      <c r="C3" s="4"/>
      <c r="D3" s="4"/>
      <c r="E3" s="5" t="s">
        <v>118</v>
      </c>
      <c r="F3" s="4" t="s">
        <v>30</v>
      </c>
      <c r="G3" s="4"/>
      <c r="H3" s="4"/>
      <c r="I3" s="4"/>
      <c r="J3" s="4"/>
    </row>
    <row r="4" s="1" customFormat="1" ht="51" customHeight="1" spans="1:10">
      <c r="A4" s="3" t="s">
        <v>119</v>
      </c>
      <c r="B4" s="4"/>
      <c r="C4" s="5" t="s">
        <v>33</v>
      </c>
      <c r="D4" s="5" t="s">
        <v>120</v>
      </c>
      <c r="E4" s="5" t="s">
        <v>121</v>
      </c>
      <c r="F4" s="3" t="s">
        <v>122</v>
      </c>
      <c r="G4" s="3"/>
      <c r="H4" s="3" t="s">
        <v>123</v>
      </c>
      <c r="I4" s="3" t="s">
        <v>124</v>
      </c>
      <c r="J4" s="3"/>
    </row>
    <row r="5" s="1" customFormat="1" ht="51" customHeight="1" spans="1:10">
      <c r="A5" s="3"/>
      <c r="B5" s="3" t="s">
        <v>40</v>
      </c>
      <c r="C5" s="3">
        <v>2</v>
      </c>
      <c r="D5" s="3">
        <v>2</v>
      </c>
      <c r="E5" s="3">
        <v>2</v>
      </c>
      <c r="F5" s="3">
        <v>10</v>
      </c>
      <c r="G5" s="3"/>
      <c r="H5" s="3">
        <f>E5/D5*100</f>
        <v>100</v>
      </c>
      <c r="I5" s="3">
        <v>10</v>
      </c>
      <c r="J5" s="3"/>
    </row>
    <row r="6" s="1" customFormat="1" ht="51" customHeight="1" spans="1:10">
      <c r="A6" s="3"/>
      <c r="B6" s="6" t="s">
        <v>43</v>
      </c>
      <c r="C6" s="3">
        <v>2</v>
      </c>
      <c r="D6" s="3">
        <v>2</v>
      </c>
      <c r="E6" s="3">
        <v>2</v>
      </c>
      <c r="F6" s="3" t="s">
        <v>125</v>
      </c>
      <c r="G6" s="3"/>
      <c r="H6" s="3" t="s">
        <v>125</v>
      </c>
      <c r="I6" s="3" t="s">
        <v>125</v>
      </c>
      <c r="J6" s="3"/>
    </row>
    <row r="7" s="1" customFormat="1" ht="51" customHeight="1" spans="1:10">
      <c r="A7" s="3"/>
      <c r="B7" s="3" t="s">
        <v>126</v>
      </c>
      <c r="C7" s="3"/>
      <c r="D7" s="3"/>
      <c r="E7" s="3"/>
      <c r="F7" s="3" t="s">
        <v>125</v>
      </c>
      <c r="G7" s="3"/>
      <c r="H7" s="3" t="s">
        <v>125</v>
      </c>
      <c r="I7" s="3" t="s">
        <v>125</v>
      </c>
      <c r="J7" s="3"/>
    </row>
    <row r="8" s="1" customFormat="1" ht="51" customHeight="1" spans="1:10">
      <c r="A8" s="3"/>
      <c r="B8" s="3" t="s">
        <v>127</v>
      </c>
      <c r="C8" s="3"/>
      <c r="D8" s="3"/>
      <c r="E8" s="3"/>
      <c r="F8" s="3" t="s">
        <v>125</v>
      </c>
      <c r="G8" s="3"/>
      <c r="H8" s="3" t="s">
        <v>125</v>
      </c>
      <c r="I8" s="3" t="s">
        <v>125</v>
      </c>
      <c r="J8" s="3"/>
    </row>
    <row r="9" s="1" customFormat="1" ht="51" customHeight="1" spans="1:10">
      <c r="A9" s="7" t="s">
        <v>128</v>
      </c>
      <c r="B9" s="7"/>
      <c r="C9" s="7"/>
      <c r="D9" s="7"/>
      <c r="E9" s="7"/>
      <c r="F9" s="7"/>
      <c r="G9" s="7" t="s">
        <v>129</v>
      </c>
      <c r="H9" s="7"/>
      <c r="I9" s="7"/>
      <c r="J9" s="7"/>
    </row>
    <row r="10" s="1" customFormat="1" ht="51" customHeight="1" spans="1:10">
      <c r="A10" s="7" t="s">
        <v>130</v>
      </c>
      <c r="B10" s="7" t="s">
        <v>386</v>
      </c>
      <c r="C10" s="7"/>
      <c r="D10" s="7"/>
      <c r="E10" s="7"/>
      <c r="F10" s="7"/>
      <c r="G10" s="7" t="s">
        <v>386</v>
      </c>
      <c r="H10" s="7"/>
      <c r="I10" s="7"/>
      <c r="J10" s="7"/>
    </row>
    <row r="11" s="1" customFormat="1" ht="51" customHeight="1" spans="1:10">
      <c r="A11" s="7" t="s">
        <v>49</v>
      </c>
      <c r="B11" s="7"/>
      <c r="C11" s="7"/>
      <c r="D11" s="7" t="s">
        <v>131</v>
      </c>
      <c r="E11" s="7"/>
      <c r="F11" s="7"/>
      <c r="G11" s="7" t="s">
        <v>132</v>
      </c>
      <c r="H11" s="7"/>
      <c r="I11" s="7"/>
      <c r="J11" s="7"/>
    </row>
    <row r="12" s="1" customFormat="1" ht="51" customHeight="1" spans="1:10">
      <c r="A12" s="3" t="s">
        <v>55</v>
      </c>
      <c r="B12" s="3" t="s">
        <v>56</v>
      </c>
      <c r="C12" s="5" t="s">
        <v>57</v>
      </c>
      <c r="D12" s="5" t="s">
        <v>50</v>
      </c>
      <c r="E12" s="5" t="s">
        <v>51</v>
      </c>
      <c r="F12" s="8" t="s">
        <v>52</v>
      </c>
      <c r="G12" s="8" t="s">
        <v>53</v>
      </c>
      <c r="H12" s="8" t="s">
        <v>122</v>
      </c>
      <c r="I12" s="8" t="s">
        <v>124</v>
      </c>
      <c r="J12" s="7" t="s">
        <v>54</v>
      </c>
    </row>
    <row r="13" s="1" customFormat="1" ht="51" customHeight="1" spans="1:10">
      <c r="A13" s="3" t="s">
        <v>58</v>
      </c>
      <c r="B13" s="5" t="s">
        <v>59</v>
      </c>
      <c r="C13" s="7" t="s">
        <v>387</v>
      </c>
      <c r="D13" s="7" t="s">
        <v>133</v>
      </c>
      <c r="E13" s="7">
        <v>1</v>
      </c>
      <c r="F13" s="7" t="s">
        <v>372</v>
      </c>
      <c r="G13" s="7" t="s">
        <v>388</v>
      </c>
      <c r="H13" s="7">
        <v>30</v>
      </c>
      <c r="I13" s="7">
        <v>30</v>
      </c>
      <c r="J13" s="7" t="s">
        <v>26</v>
      </c>
    </row>
    <row r="14" s="1" customFormat="1" ht="51" customHeight="1" spans="1:10">
      <c r="A14" s="3"/>
      <c r="B14" s="5" t="s">
        <v>69</v>
      </c>
      <c r="C14" s="7" t="s">
        <v>389</v>
      </c>
      <c r="D14" s="7" t="s">
        <v>133</v>
      </c>
      <c r="E14" s="7">
        <v>100</v>
      </c>
      <c r="F14" s="7" t="s">
        <v>71</v>
      </c>
      <c r="G14" s="10">
        <v>1</v>
      </c>
      <c r="H14" s="7">
        <v>10</v>
      </c>
      <c r="I14" s="7">
        <v>10</v>
      </c>
      <c r="J14" s="7" t="s">
        <v>26</v>
      </c>
    </row>
    <row r="15" s="1" customFormat="1" ht="51" customHeight="1" spans="1:10">
      <c r="A15" s="3"/>
      <c r="B15" s="5" t="s">
        <v>78</v>
      </c>
      <c r="C15" s="7" t="s">
        <v>379</v>
      </c>
      <c r="D15" s="7" t="s">
        <v>133</v>
      </c>
      <c r="E15" s="18">
        <v>45627</v>
      </c>
      <c r="F15" s="7" t="s">
        <v>380</v>
      </c>
      <c r="G15" s="7" t="s">
        <v>381</v>
      </c>
      <c r="H15" s="7">
        <v>10</v>
      </c>
      <c r="I15" s="7">
        <v>10</v>
      </c>
      <c r="J15" s="7" t="s">
        <v>26</v>
      </c>
    </row>
    <row r="16" s="1" customFormat="1" ht="51" customHeight="1" spans="1:10">
      <c r="A16" s="3" t="s">
        <v>88</v>
      </c>
      <c r="B16" s="5" t="s">
        <v>264</v>
      </c>
      <c r="C16" s="10" t="s">
        <v>390</v>
      </c>
      <c r="D16" s="7" t="s">
        <v>133</v>
      </c>
      <c r="E16" s="3" t="s">
        <v>385</v>
      </c>
      <c r="F16" s="12" t="s">
        <v>26</v>
      </c>
      <c r="G16" s="10" t="s">
        <v>390</v>
      </c>
      <c r="H16" s="3">
        <v>15</v>
      </c>
      <c r="I16" s="3">
        <v>30</v>
      </c>
      <c r="J16" s="7" t="s">
        <v>26</v>
      </c>
    </row>
    <row r="17" s="1" customFormat="1" ht="51" customHeight="1" spans="1:10">
      <c r="A17" s="3" t="s">
        <v>109</v>
      </c>
      <c r="B17" s="5" t="s">
        <v>110</v>
      </c>
      <c r="C17" s="10" t="s">
        <v>391</v>
      </c>
      <c r="D17" s="7" t="s">
        <v>61</v>
      </c>
      <c r="E17" s="3">
        <v>95</v>
      </c>
      <c r="F17" s="7" t="s">
        <v>71</v>
      </c>
      <c r="G17" s="10">
        <v>0.98</v>
      </c>
      <c r="H17" s="3">
        <v>10</v>
      </c>
      <c r="I17" s="3">
        <v>10</v>
      </c>
      <c r="J17" s="7" t="s">
        <v>26</v>
      </c>
    </row>
    <row r="18" s="1" customFormat="1" ht="51" customHeight="1" spans="1:10">
      <c r="A18" s="3" t="s">
        <v>144</v>
      </c>
      <c r="B18" s="3"/>
      <c r="C18" s="3" t="s">
        <v>26</v>
      </c>
      <c r="D18" s="3"/>
      <c r="E18" s="3"/>
      <c r="F18" s="3"/>
      <c r="G18" s="3"/>
      <c r="H18" s="3"/>
      <c r="I18" s="3"/>
      <c r="J18" s="3"/>
    </row>
    <row r="19" s="1" customFormat="1" ht="51"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4"/>
  <sheetViews>
    <sheetView topLeftCell="A10" workbookViewId="0">
      <selection activeCell="A19" sqref="$A2:$XFD19"/>
    </sheetView>
  </sheetViews>
  <sheetFormatPr defaultColWidth="9" defaultRowHeight="14.25"/>
  <cols>
    <col min="1" max="1" width="11.5" customWidth="1"/>
    <col min="2" max="2" width="21.2583333333333" customWidth="1"/>
    <col min="3" max="3" width="23.25" customWidth="1"/>
    <col min="5" max="5" width="13.375" customWidth="1"/>
    <col min="7" max="7" width="20.375" customWidth="1"/>
    <col min="10" max="10" width="14.125" customWidth="1"/>
  </cols>
  <sheetData>
    <row r="1" ht="27" spans="1:10">
      <c r="A1" s="2" t="s">
        <v>114</v>
      </c>
      <c r="B1" s="2"/>
      <c r="C1" s="2"/>
      <c r="D1" s="2"/>
      <c r="E1" s="2"/>
      <c r="F1" s="2"/>
      <c r="G1" s="2"/>
      <c r="H1" s="2"/>
      <c r="I1" s="2"/>
      <c r="J1" s="2"/>
    </row>
    <row r="2" s="1" customFormat="1" ht="45" customHeight="1" spans="1:10">
      <c r="A2" s="3" t="s">
        <v>115</v>
      </c>
      <c r="B2" s="3" t="s">
        <v>392</v>
      </c>
      <c r="C2" s="3"/>
      <c r="D2" s="3"/>
      <c r="E2" s="3"/>
      <c r="F2" s="3"/>
      <c r="G2" s="3"/>
      <c r="H2" s="3"/>
      <c r="I2" s="3"/>
      <c r="J2" s="3"/>
    </row>
    <row r="3" s="1" customFormat="1" ht="45" customHeight="1" spans="1:10">
      <c r="A3" s="3" t="s">
        <v>117</v>
      </c>
      <c r="B3" s="4"/>
      <c r="C3" s="4"/>
      <c r="D3" s="4"/>
      <c r="E3" s="5" t="s">
        <v>118</v>
      </c>
      <c r="F3" s="4" t="s">
        <v>30</v>
      </c>
      <c r="G3" s="4"/>
      <c r="H3" s="4"/>
      <c r="I3" s="4"/>
      <c r="J3" s="4"/>
    </row>
    <row r="4" s="1" customFormat="1" ht="45" customHeight="1" spans="1:10">
      <c r="A4" s="3" t="s">
        <v>119</v>
      </c>
      <c r="B4" s="4"/>
      <c r="C4" s="5" t="s">
        <v>33</v>
      </c>
      <c r="D4" s="5" t="s">
        <v>120</v>
      </c>
      <c r="E4" s="5" t="s">
        <v>121</v>
      </c>
      <c r="F4" s="3" t="s">
        <v>122</v>
      </c>
      <c r="G4" s="3"/>
      <c r="H4" s="3" t="s">
        <v>123</v>
      </c>
      <c r="I4" s="3" t="s">
        <v>124</v>
      </c>
      <c r="J4" s="3"/>
    </row>
    <row r="5" s="1" customFormat="1" ht="45" customHeight="1" spans="1:10">
      <c r="A5" s="3"/>
      <c r="B5" s="3" t="s">
        <v>40</v>
      </c>
      <c r="C5" s="3">
        <v>3</v>
      </c>
      <c r="D5" s="3">
        <v>3</v>
      </c>
      <c r="E5" s="3">
        <v>3</v>
      </c>
      <c r="F5" s="3">
        <v>10</v>
      </c>
      <c r="G5" s="3"/>
      <c r="H5" s="3">
        <f>E5/D5*100</f>
        <v>100</v>
      </c>
      <c r="I5" s="3">
        <v>10</v>
      </c>
      <c r="J5" s="3"/>
    </row>
    <row r="6" s="1" customFormat="1" ht="45" customHeight="1" spans="1:10">
      <c r="A6" s="3"/>
      <c r="B6" s="6" t="s">
        <v>43</v>
      </c>
      <c r="C6" s="3">
        <v>3</v>
      </c>
      <c r="D6" s="3">
        <v>3</v>
      </c>
      <c r="E6" s="3">
        <v>3</v>
      </c>
      <c r="F6" s="3" t="s">
        <v>125</v>
      </c>
      <c r="G6" s="3"/>
      <c r="H6" s="3" t="s">
        <v>125</v>
      </c>
      <c r="I6" s="3" t="s">
        <v>125</v>
      </c>
      <c r="J6" s="3"/>
    </row>
    <row r="7" s="1" customFormat="1" ht="45" customHeight="1" spans="1:10">
      <c r="A7" s="3"/>
      <c r="B7" s="3" t="s">
        <v>126</v>
      </c>
      <c r="C7" s="3"/>
      <c r="D7" s="3"/>
      <c r="E7" s="3"/>
      <c r="F7" s="3" t="s">
        <v>125</v>
      </c>
      <c r="G7" s="3"/>
      <c r="H7" s="3" t="s">
        <v>125</v>
      </c>
      <c r="I7" s="3" t="s">
        <v>125</v>
      </c>
      <c r="J7" s="3"/>
    </row>
    <row r="8" s="1" customFormat="1" ht="45" customHeight="1" spans="1:10">
      <c r="A8" s="3"/>
      <c r="B8" s="3" t="s">
        <v>127</v>
      </c>
      <c r="C8" s="3"/>
      <c r="D8" s="3"/>
      <c r="E8" s="3"/>
      <c r="F8" s="3" t="s">
        <v>125</v>
      </c>
      <c r="G8" s="3"/>
      <c r="H8" s="3" t="s">
        <v>125</v>
      </c>
      <c r="I8" s="3" t="s">
        <v>125</v>
      </c>
      <c r="J8" s="3"/>
    </row>
    <row r="9" s="1" customFormat="1" ht="45" customHeight="1" spans="1:10">
      <c r="A9" s="7" t="s">
        <v>128</v>
      </c>
      <c r="B9" s="7"/>
      <c r="C9" s="7"/>
      <c r="D9" s="7"/>
      <c r="E9" s="7"/>
      <c r="F9" s="7"/>
      <c r="G9" s="7" t="s">
        <v>129</v>
      </c>
      <c r="H9" s="7"/>
      <c r="I9" s="7"/>
      <c r="J9" s="7"/>
    </row>
    <row r="10" s="1" customFormat="1" ht="45" customHeight="1" spans="1:10">
      <c r="A10" s="7" t="s">
        <v>130</v>
      </c>
      <c r="B10" s="7" t="s">
        <v>392</v>
      </c>
      <c r="C10" s="7"/>
      <c r="D10" s="7"/>
      <c r="E10" s="7"/>
      <c r="F10" s="7"/>
      <c r="G10" s="7" t="s">
        <v>392</v>
      </c>
      <c r="H10" s="7"/>
      <c r="I10" s="7"/>
      <c r="J10" s="7"/>
    </row>
    <row r="11" s="1" customFormat="1" ht="45" customHeight="1" spans="1:10">
      <c r="A11" s="7" t="s">
        <v>49</v>
      </c>
      <c r="B11" s="7"/>
      <c r="C11" s="7"/>
      <c r="D11" s="7" t="s">
        <v>131</v>
      </c>
      <c r="E11" s="7"/>
      <c r="F11" s="7"/>
      <c r="G11" s="7" t="s">
        <v>132</v>
      </c>
      <c r="H11" s="7"/>
      <c r="I11" s="7"/>
      <c r="J11" s="7"/>
    </row>
    <row r="12" s="1" customFormat="1" ht="45" customHeight="1" spans="1:10">
      <c r="A12" s="3" t="s">
        <v>55</v>
      </c>
      <c r="B12" s="3" t="s">
        <v>56</v>
      </c>
      <c r="C12" s="5" t="s">
        <v>57</v>
      </c>
      <c r="D12" s="5" t="s">
        <v>50</v>
      </c>
      <c r="E12" s="5" t="s">
        <v>51</v>
      </c>
      <c r="F12" s="8" t="s">
        <v>52</v>
      </c>
      <c r="G12" s="8" t="s">
        <v>53</v>
      </c>
      <c r="H12" s="8" t="s">
        <v>122</v>
      </c>
      <c r="I12" s="8" t="s">
        <v>124</v>
      </c>
      <c r="J12" s="7" t="s">
        <v>54</v>
      </c>
    </row>
    <row r="13" s="1" customFormat="1" ht="45" customHeight="1" spans="1:10">
      <c r="A13" s="5" t="s">
        <v>58</v>
      </c>
      <c r="B13" s="5" t="s">
        <v>59</v>
      </c>
      <c r="C13" s="7" t="s">
        <v>393</v>
      </c>
      <c r="D13" s="7" t="s">
        <v>61</v>
      </c>
      <c r="E13" s="7">
        <v>3</v>
      </c>
      <c r="F13" s="7" t="s">
        <v>65</v>
      </c>
      <c r="G13" s="7" t="s">
        <v>394</v>
      </c>
      <c r="H13" s="7">
        <v>30</v>
      </c>
      <c r="I13" s="7">
        <v>30</v>
      </c>
      <c r="J13" s="7" t="s">
        <v>26</v>
      </c>
    </row>
    <row r="14" s="1" customFormat="1" ht="45" customHeight="1" spans="1:10">
      <c r="A14" s="16"/>
      <c r="B14" s="5" t="s">
        <v>69</v>
      </c>
      <c r="C14" s="7" t="s">
        <v>395</v>
      </c>
      <c r="D14" s="7" t="s">
        <v>61</v>
      </c>
      <c r="E14" s="7">
        <v>95</v>
      </c>
      <c r="F14" s="7" t="s">
        <v>71</v>
      </c>
      <c r="G14" s="10">
        <v>1</v>
      </c>
      <c r="H14" s="7">
        <v>10</v>
      </c>
      <c r="I14" s="7">
        <v>10</v>
      </c>
      <c r="J14" s="7" t="s">
        <v>26</v>
      </c>
    </row>
    <row r="15" s="1" customFormat="1" ht="45" customHeight="1" spans="1:10">
      <c r="A15" s="5" t="s">
        <v>88</v>
      </c>
      <c r="B15" s="5" t="s">
        <v>366</v>
      </c>
      <c r="C15" s="7" t="s">
        <v>396</v>
      </c>
      <c r="D15" s="7" t="s">
        <v>133</v>
      </c>
      <c r="E15" s="18" t="s">
        <v>397</v>
      </c>
      <c r="F15" s="7" t="s">
        <v>26</v>
      </c>
      <c r="G15" s="7" t="s">
        <v>398</v>
      </c>
      <c r="H15" s="7">
        <v>10</v>
      </c>
      <c r="I15" s="7">
        <v>10</v>
      </c>
      <c r="J15" s="7" t="s">
        <v>26</v>
      </c>
    </row>
    <row r="16" s="1" customFormat="1" ht="45" customHeight="1" spans="1:10">
      <c r="A16" s="16"/>
      <c r="B16" s="5" t="s">
        <v>264</v>
      </c>
      <c r="C16" s="10" t="s">
        <v>399</v>
      </c>
      <c r="D16" s="7" t="s">
        <v>133</v>
      </c>
      <c r="E16" s="3" t="s">
        <v>385</v>
      </c>
      <c r="F16" s="7" t="s">
        <v>26</v>
      </c>
      <c r="G16" s="10" t="s">
        <v>400</v>
      </c>
      <c r="H16" s="3">
        <v>15</v>
      </c>
      <c r="I16" s="3">
        <v>30</v>
      </c>
      <c r="J16" s="7" t="s">
        <v>26</v>
      </c>
    </row>
    <row r="17" s="1" customFormat="1" ht="45" customHeight="1" spans="1:10">
      <c r="A17" s="3" t="s">
        <v>109</v>
      </c>
      <c r="B17" s="5" t="s">
        <v>110</v>
      </c>
      <c r="C17" s="10" t="s">
        <v>331</v>
      </c>
      <c r="D17" s="7" t="s">
        <v>61</v>
      </c>
      <c r="E17" s="3">
        <v>95</v>
      </c>
      <c r="F17" s="7" t="s">
        <v>71</v>
      </c>
      <c r="G17" s="10">
        <v>0.98</v>
      </c>
      <c r="H17" s="3">
        <v>10</v>
      </c>
      <c r="I17" s="3">
        <v>10</v>
      </c>
      <c r="J17" s="7" t="s">
        <v>26</v>
      </c>
    </row>
    <row r="18" s="1" customFormat="1" ht="45" customHeight="1" spans="1:10">
      <c r="A18" s="3" t="s">
        <v>144</v>
      </c>
      <c r="B18" s="3"/>
      <c r="C18" s="3" t="s">
        <v>26</v>
      </c>
      <c r="D18" s="3"/>
      <c r="E18" s="3"/>
      <c r="F18" s="3"/>
      <c r="G18" s="3"/>
      <c r="H18" s="3"/>
      <c r="I18" s="3"/>
      <c r="J18" s="3"/>
    </row>
    <row r="19" s="1" customFormat="1" ht="45"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topLeftCell="A6" workbookViewId="0">
      <selection activeCell="B20" sqref="B20:H20"/>
    </sheetView>
  </sheetViews>
  <sheetFormatPr defaultColWidth="9" defaultRowHeight="14.25"/>
  <cols>
    <col min="1" max="1" width="11.5" customWidth="1"/>
    <col min="2" max="2" width="21.2583333333333" customWidth="1"/>
    <col min="3" max="3" width="46.875" customWidth="1"/>
    <col min="5" max="5" width="19" customWidth="1"/>
    <col min="7" max="7" width="25.75" customWidth="1"/>
    <col min="10" max="10" width="14.125" customWidth="1"/>
  </cols>
  <sheetData>
    <row r="1" ht="27" spans="1:10">
      <c r="A1" s="2" t="s">
        <v>114</v>
      </c>
      <c r="B1" s="2"/>
      <c r="C1" s="2"/>
      <c r="D1" s="2"/>
      <c r="E1" s="2"/>
      <c r="F1" s="2"/>
      <c r="G1" s="2"/>
      <c r="H1" s="2"/>
      <c r="I1" s="2"/>
      <c r="J1" s="2"/>
    </row>
    <row r="2" s="21" customFormat="1" ht="26" customHeight="1" spans="1:10">
      <c r="A2" s="3" t="s">
        <v>115</v>
      </c>
      <c r="B2" s="3" t="s">
        <v>116</v>
      </c>
      <c r="C2" s="3"/>
      <c r="D2" s="3"/>
      <c r="E2" s="3"/>
      <c r="F2" s="3"/>
      <c r="G2" s="3"/>
      <c r="H2" s="3"/>
      <c r="I2" s="3"/>
      <c r="J2" s="3"/>
    </row>
    <row r="3" s="21" customFormat="1" ht="26" customHeight="1" spans="1:10">
      <c r="A3" s="3" t="s">
        <v>117</v>
      </c>
      <c r="B3" s="3"/>
      <c r="C3" s="3"/>
      <c r="D3" s="3"/>
      <c r="E3" s="5" t="s">
        <v>118</v>
      </c>
      <c r="F3" s="3" t="s">
        <v>30</v>
      </c>
      <c r="G3" s="3"/>
      <c r="H3" s="3"/>
      <c r="I3" s="3"/>
      <c r="J3" s="3"/>
    </row>
    <row r="4" s="21" customFormat="1" ht="37" customHeight="1" spans="1:10">
      <c r="A4" s="3" t="s">
        <v>119</v>
      </c>
      <c r="B4" s="3"/>
      <c r="C4" s="5" t="s">
        <v>33</v>
      </c>
      <c r="D4" s="5" t="s">
        <v>120</v>
      </c>
      <c r="E4" s="5" t="s">
        <v>121</v>
      </c>
      <c r="F4" s="3" t="s">
        <v>122</v>
      </c>
      <c r="G4" s="3"/>
      <c r="H4" s="3" t="s">
        <v>123</v>
      </c>
      <c r="I4" s="3" t="s">
        <v>124</v>
      </c>
      <c r="J4" s="3"/>
    </row>
    <row r="5" s="21" customFormat="1" ht="31" customHeight="1" spans="1:10">
      <c r="A5" s="3"/>
      <c r="B5" s="3" t="s">
        <v>40</v>
      </c>
      <c r="C5" s="3">
        <v>10</v>
      </c>
      <c r="D5" s="3">
        <v>10</v>
      </c>
      <c r="E5" s="3">
        <v>10</v>
      </c>
      <c r="F5" s="3">
        <v>10</v>
      </c>
      <c r="G5" s="3"/>
      <c r="H5" s="3">
        <f>E5/D5*100</f>
        <v>100</v>
      </c>
      <c r="I5" s="3">
        <v>10</v>
      </c>
      <c r="J5" s="3"/>
    </row>
    <row r="6" s="21" customFormat="1" ht="31" customHeight="1" spans="1:10">
      <c r="A6" s="3"/>
      <c r="B6" s="3" t="s">
        <v>43</v>
      </c>
      <c r="C6" s="3">
        <v>10</v>
      </c>
      <c r="D6" s="3">
        <v>10</v>
      </c>
      <c r="E6" s="3">
        <v>10</v>
      </c>
      <c r="F6" s="3" t="s">
        <v>125</v>
      </c>
      <c r="G6" s="3"/>
      <c r="H6" s="3" t="s">
        <v>125</v>
      </c>
      <c r="I6" s="3" t="s">
        <v>125</v>
      </c>
      <c r="J6" s="3"/>
    </row>
    <row r="7" s="21" customFormat="1" ht="31" customHeight="1" spans="1:10">
      <c r="A7" s="3"/>
      <c r="B7" s="3" t="s">
        <v>126</v>
      </c>
      <c r="C7" s="3"/>
      <c r="D7" s="3"/>
      <c r="E7" s="3"/>
      <c r="F7" s="3" t="s">
        <v>125</v>
      </c>
      <c r="G7" s="3"/>
      <c r="H7" s="3" t="s">
        <v>125</v>
      </c>
      <c r="I7" s="3" t="s">
        <v>125</v>
      </c>
      <c r="J7" s="3"/>
    </row>
    <row r="8" s="21" customFormat="1" ht="31" customHeight="1" spans="1:10">
      <c r="A8" s="3"/>
      <c r="B8" s="3" t="s">
        <v>127</v>
      </c>
      <c r="C8" s="3"/>
      <c r="D8" s="3"/>
      <c r="E8" s="3"/>
      <c r="F8" s="3" t="s">
        <v>125</v>
      </c>
      <c r="G8" s="3"/>
      <c r="H8" s="3" t="s">
        <v>125</v>
      </c>
      <c r="I8" s="3" t="s">
        <v>125</v>
      </c>
      <c r="J8" s="3"/>
    </row>
    <row r="9" s="21" customFormat="1" ht="29" customHeight="1" spans="1:10">
      <c r="A9" s="7" t="s">
        <v>128</v>
      </c>
      <c r="B9" s="7"/>
      <c r="C9" s="7"/>
      <c r="D9" s="7"/>
      <c r="E9" s="7"/>
      <c r="F9" s="7"/>
      <c r="G9" s="7" t="s">
        <v>129</v>
      </c>
      <c r="H9" s="7"/>
      <c r="I9" s="7"/>
      <c r="J9" s="7"/>
    </row>
    <row r="10" s="21" customFormat="1" ht="71" customHeight="1" spans="1:10">
      <c r="A10" s="7" t="s">
        <v>130</v>
      </c>
      <c r="B10" s="7" t="s">
        <v>116</v>
      </c>
      <c r="C10" s="7"/>
      <c r="D10" s="7"/>
      <c r="E10" s="7"/>
      <c r="F10" s="7"/>
      <c r="G10" s="7" t="s">
        <v>116</v>
      </c>
      <c r="H10" s="7"/>
      <c r="I10" s="7"/>
      <c r="J10" s="7"/>
    </row>
    <row r="11" s="21" customFormat="1" ht="30" customHeight="1" spans="1:10">
      <c r="A11" s="7" t="s">
        <v>49</v>
      </c>
      <c r="B11" s="7"/>
      <c r="C11" s="7"/>
      <c r="D11" s="7" t="s">
        <v>131</v>
      </c>
      <c r="E11" s="7"/>
      <c r="F11" s="7"/>
      <c r="G11" s="7" t="s">
        <v>132</v>
      </c>
      <c r="H11" s="7"/>
      <c r="I11" s="7"/>
      <c r="J11" s="7"/>
    </row>
    <row r="12" s="33" customFormat="1" ht="48" customHeight="1" spans="1:10">
      <c r="A12" s="3" t="s">
        <v>55</v>
      </c>
      <c r="B12" s="3" t="s">
        <v>56</v>
      </c>
      <c r="C12" s="5" t="s">
        <v>57</v>
      </c>
      <c r="D12" s="5" t="s">
        <v>50</v>
      </c>
      <c r="E12" s="3" t="s">
        <v>51</v>
      </c>
      <c r="F12" s="8" t="s">
        <v>52</v>
      </c>
      <c r="G12" s="8" t="s">
        <v>53</v>
      </c>
      <c r="H12" s="7" t="s">
        <v>122</v>
      </c>
      <c r="I12" s="7" t="s">
        <v>124</v>
      </c>
      <c r="J12" s="7" t="s">
        <v>54</v>
      </c>
    </row>
    <row r="13" s="21" customFormat="1" ht="31" customHeight="1" spans="1:10">
      <c r="A13" s="3" t="s">
        <v>58</v>
      </c>
      <c r="B13" s="3" t="s">
        <v>59</v>
      </c>
      <c r="C13" s="3" t="s">
        <v>116</v>
      </c>
      <c r="D13" s="3" t="s">
        <v>133</v>
      </c>
      <c r="E13" s="3">
        <v>10</v>
      </c>
      <c r="F13" s="7" t="s">
        <v>85</v>
      </c>
      <c r="G13" s="7" t="s">
        <v>134</v>
      </c>
      <c r="H13" s="7">
        <v>25</v>
      </c>
      <c r="I13" s="7">
        <v>25</v>
      </c>
      <c r="J13" s="7" t="s">
        <v>26</v>
      </c>
    </row>
    <row r="14" s="21" customFormat="1" ht="31" customHeight="1" spans="1:10">
      <c r="A14" s="3"/>
      <c r="B14" s="3" t="s">
        <v>69</v>
      </c>
      <c r="C14" s="32" t="s">
        <v>135</v>
      </c>
      <c r="D14" s="3" t="s">
        <v>61</v>
      </c>
      <c r="E14" s="3">
        <v>98</v>
      </c>
      <c r="F14" s="7" t="s">
        <v>71</v>
      </c>
      <c r="G14" s="10">
        <v>1</v>
      </c>
      <c r="H14" s="7">
        <v>15</v>
      </c>
      <c r="I14" s="7">
        <v>15</v>
      </c>
      <c r="J14" s="7" t="s">
        <v>26</v>
      </c>
    </row>
    <row r="15" s="21" customFormat="1" ht="31" customHeight="1" spans="1:10">
      <c r="A15" s="3"/>
      <c r="B15" s="3" t="s">
        <v>78</v>
      </c>
      <c r="C15" s="23" t="s">
        <v>136</v>
      </c>
      <c r="D15" s="3" t="s">
        <v>133</v>
      </c>
      <c r="E15" s="34">
        <v>45657</v>
      </c>
      <c r="F15" s="7" t="s">
        <v>137</v>
      </c>
      <c r="G15" s="32" t="s">
        <v>138</v>
      </c>
      <c r="H15" s="7">
        <v>10</v>
      </c>
      <c r="I15" s="7">
        <v>10</v>
      </c>
      <c r="J15" s="7" t="s">
        <v>26</v>
      </c>
    </row>
    <row r="16" s="21" customFormat="1" ht="31" customHeight="1" spans="1:10">
      <c r="A16" s="3" t="s">
        <v>88</v>
      </c>
      <c r="B16" s="3" t="s">
        <v>92</v>
      </c>
      <c r="C16" s="3" t="s">
        <v>139</v>
      </c>
      <c r="D16" s="3" t="s">
        <v>133</v>
      </c>
      <c r="E16" s="3" t="s">
        <v>140</v>
      </c>
      <c r="F16" s="12" t="s">
        <v>26</v>
      </c>
      <c r="G16" s="3" t="s">
        <v>139</v>
      </c>
      <c r="H16" s="7">
        <v>15</v>
      </c>
      <c r="I16" s="7">
        <v>15</v>
      </c>
      <c r="J16" s="7" t="s">
        <v>26</v>
      </c>
    </row>
    <row r="17" s="21" customFormat="1" ht="31" customHeight="1" spans="1:10">
      <c r="A17" s="3"/>
      <c r="B17" s="3" t="s">
        <v>107</v>
      </c>
      <c r="C17" s="32" t="s">
        <v>141</v>
      </c>
      <c r="D17" s="3" t="s">
        <v>61</v>
      </c>
      <c r="E17" s="3">
        <v>20</v>
      </c>
      <c r="F17" s="7" t="s">
        <v>81</v>
      </c>
      <c r="G17" s="32" t="s">
        <v>142</v>
      </c>
      <c r="H17" s="7">
        <v>15</v>
      </c>
      <c r="I17" s="7">
        <v>15</v>
      </c>
      <c r="J17" s="7" t="s">
        <v>26</v>
      </c>
    </row>
    <row r="18" s="21" customFormat="1" ht="41" customHeight="1" spans="1:10">
      <c r="A18" s="3" t="s">
        <v>109</v>
      </c>
      <c r="B18" s="5" t="s">
        <v>110</v>
      </c>
      <c r="C18" s="3" t="s">
        <v>143</v>
      </c>
      <c r="D18" s="3" t="s">
        <v>61</v>
      </c>
      <c r="E18" s="3">
        <v>98</v>
      </c>
      <c r="F18" s="7" t="s">
        <v>71</v>
      </c>
      <c r="G18" s="24">
        <v>1</v>
      </c>
      <c r="H18" s="3">
        <v>10</v>
      </c>
      <c r="I18" s="3">
        <v>10</v>
      </c>
      <c r="J18" s="7" t="s">
        <v>26</v>
      </c>
    </row>
    <row r="19" s="21" customFormat="1" ht="31" customHeight="1" spans="1:10">
      <c r="A19" s="3" t="s">
        <v>144</v>
      </c>
      <c r="B19" s="3"/>
      <c r="C19" s="3" t="s">
        <v>26</v>
      </c>
      <c r="D19" s="3"/>
      <c r="E19" s="3"/>
      <c r="F19" s="3"/>
      <c r="G19" s="3"/>
      <c r="H19" s="3"/>
      <c r="I19" s="3"/>
      <c r="J19" s="3"/>
    </row>
    <row r="20" s="21" customFormat="1" ht="24" customHeight="1" spans="1:10">
      <c r="A20" s="3" t="s">
        <v>145</v>
      </c>
      <c r="B20" s="3">
        <v>100</v>
      </c>
      <c r="C20" s="3"/>
      <c r="D20" s="3"/>
      <c r="E20" s="3"/>
      <c r="F20" s="3"/>
      <c r="G20" s="3"/>
      <c r="H20" s="3"/>
      <c r="I20" s="3">
        <f>SUM(I5,I13:I18)</f>
        <v>100</v>
      </c>
      <c r="J20" s="3" t="s">
        <v>146</v>
      </c>
    </row>
    <row r="21" spans="1:10">
      <c r="A21" s="13" t="s">
        <v>147</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2"/>
  <sheetViews>
    <sheetView topLeftCell="A3" workbookViewId="0">
      <selection activeCell="A17" sqref="$A2:$XFD17"/>
    </sheetView>
  </sheetViews>
  <sheetFormatPr defaultColWidth="9" defaultRowHeight="14.25"/>
  <cols>
    <col min="1" max="1" width="11.5" customWidth="1"/>
    <col min="2" max="2" width="21.2583333333333" customWidth="1"/>
    <col min="3" max="3" width="22.1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1" customHeight="1" spans="1:10">
      <c r="A2" s="3" t="s">
        <v>115</v>
      </c>
      <c r="B2" s="3" t="s">
        <v>401</v>
      </c>
      <c r="C2" s="3"/>
      <c r="D2" s="3"/>
      <c r="E2" s="3"/>
      <c r="F2" s="3"/>
      <c r="G2" s="3"/>
      <c r="H2" s="3"/>
      <c r="I2" s="3"/>
      <c r="J2" s="3"/>
    </row>
    <row r="3" s="1" customFormat="1" ht="41" customHeight="1" spans="1:10">
      <c r="A3" s="3" t="s">
        <v>117</v>
      </c>
      <c r="B3" s="4"/>
      <c r="C3" s="4"/>
      <c r="D3" s="4"/>
      <c r="E3" s="5" t="s">
        <v>118</v>
      </c>
      <c r="F3" s="4" t="s">
        <v>30</v>
      </c>
      <c r="G3" s="4"/>
      <c r="H3" s="4"/>
      <c r="I3" s="4"/>
      <c r="J3" s="4"/>
    </row>
    <row r="4" s="1" customFormat="1" ht="41" customHeight="1" spans="1:10">
      <c r="A4" s="3" t="s">
        <v>119</v>
      </c>
      <c r="B4" s="4"/>
      <c r="C4" s="5" t="s">
        <v>33</v>
      </c>
      <c r="D4" s="5" t="s">
        <v>120</v>
      </c>
      <c r="E4" s="5" t="s">
        <v>121</v>
      </c>
      <c r="F4" s="3" t="s">
        <v>122</v>
      </c>
      <c r="G4" s="3"/>
      <c r="H4" s="3" t="s">
        <v>123</v>
      </c>
      <c r="I4" s="3" t="s">
        <v>124</v>
      </c>
      <c r="J4" s="3"/>
    </row>
    <row r="5" s="1" customFormat="1" ht="41" customHeight="1" spans="1:10">
      <c r="A5" s="3"/>
      <c r="B5" s="3" t="s">
        <v>40</v>
      </c>
      <c r="C5" s="3">
        <v>1</v>
      </c>
      <c r="D5" s="3">
        <v>1</v>
      </c>
      <c r="E5" s="3">
        <v>1</v>
      </c>
      <c r="F5" s="3">
        <v>10</v>
      </c>
      <c r="G5" s="3"/>
      <c r="H5" s="3">
        <f>E5/D5*100</f>
        <v>100</v>
      </c>
      <c r="I5" s="3">
        <v>10</v>
      </c>
      <c r="J5" s="3"/>
    </row>
    <row r="6" s="1" customFormat="1" ht="41" customHeight="1" spans="1:10">
      <c r="A6" s="3"/>
      <c r="B6" s="6" t="s">
        <v>43</v>
      </c>
      <c r="C6" s="3">
        <v>1</v>
      </c>
      <c r="D6" s="3">
        <v>1</v>
      </c>
      <c r="E6" s="3">
        <v>1</v>
      </c>
      <c r="F6" s="3" t="s">
        <v>125</v>
      </c>
      <c r="G6" s="3"/>
      <c r="H6" s="3" t="s">
        <v>125</v>
      </c>
      <c r="I6" s="3" t="s">
        <v>125</v>
      </c>
      <c r="J6" s="3"/>
    </row>
    <row r="7" s="1" customFormat="1" ht="41" customHeight="1" spans="1:10">
      <c r="A7" s="3"/>
      <c r="B7" s="3" t="s">
        <v>126</v>
      </c>
      <c r="C7" s="3"/>
      <c r="D7" s="3"/>
      <c r="E7" s="3"/>
      <c r="F7" s="3" t="s">
        <v>125</v>
      </c>
      <c r="G7" s="3"/>
      <c r="H7" s="3" t="s">
        <v>125</v>
      </c>
      <c r="I7" s="3" t="s">
        <v>125</v>
      </c>
      <c r="J7" s="3"/>
    </row>
    <row r="8" s="1" customFormat="1" ht="41" customHeight="1" spans="1:10">
      <c r="A8" s="3"/>
      <c r="B8" s="3" t="s">
        <v>127</v>
      </c>
      <c r="C8" s="3"/>
      <c r="D8" s="3"/>
      <c r="E8" s="3"/>
      <c r="F8" s="3" t="s">
        <v>125</v>
      </c>
      <c r="G8" s="3"/>
      <c r="H8" s="3" t="s">
        <v>125</v>
      </c>
      <c r="I8" s="3" t="s">
        <v>125</v>
      </c>
      <c r="J8" s="3"/>
    </row>
    <row r="9" s="1" customFormat="1" ht="41" customHeight="1" spans="1:10">
      <c r="A9" s="7" t="s">
        <v>128</v>
      </c>
      <c r="B9" s="7"/>
      <c r="C9" s="7"/>
      <c r="D9" s="7"/>
      <c r="E9" s="7"/>
      <c r="F9" s="7"/>
      <c r="G9" s="7" t="s">
        <v>129</v>
      </c>
      <c r="H9" s="7"/>
      <c r="I9" s="7"/>
      <c r="J9" s="7"/>
    </row>
    <row r="10" s="1" customFormat="1" ht="41" customHeight="1" spans="1:10">
      <c r="A10" s="7" t="s">
        <v>130</v>
      </c>
      <c r="B10" s="7" t="s">
        <v>401</v>
      </c>
      <c r="C10" s="7"/>
      <c r="D10" s="7"/>
      <c r="E10" s="7"/>
      <c r="F10" s="7"/>
      <c r="G10" s="7" t="s">
        <v>401</v>
      </c>
      <c r="H10" s="7"/>
      <c r="I10" s="7"/>
      <c r="J10" s="7"/>
    </row>
    <row r="11" s="1" customFormat="1" ht="41" customHeight="1" spans="1:10">
      <c r="A11" s="7" t="s">
        <v>49</v>
      </c>
      <c r="B11" s="7"/>
      <c r="C11" s="7"/>
      <c r="D11" s="7" t="s">
        <v>131</v>
      </c>
      <c r="E11" s="7"/>
      <c r="F11" s="7"/>
      <c r="G11" s="7" t="s">
        <v>132</v>
      </c>
      <c r="H11" s="7"/>
      <c r="I11" s="7"/>
      <c r="J11" s="7"/>
    </row>
    <row r="12" s="1" customFormat="1" ht="41" customHeight="1" spans="1:10">
      <c r="A12" s="3" t="s">
        <v>55</v>
      </c>
      <c r="B12" s="3" t="s">
        <v>56</v>
      </c>
      <c r="C12" s="5" t="s">
        <v>57</v>
      </c>
      <c r="D12" s="5" t="s">
        <v>50</v>
      </c>
      <c r="E12" s="5" t="s">
        <v>51</v>
      </c>
      <c r="F12" s="8" t="s">
        <v>52</v>
      </c>
      <c r="G12" s="8" t="s">
        <v>53</v>
      </c>
      <c r="H12" s="8" t="s">
        <v>122</v>
      </c>
      <c r="I12" s="8" t="s">
        <v>124</v>
      </c>
      <c r="J12" s="7" t="s">
        <v>54</v>
      </c>
    </row>
    <row r="13" s="1" customFormat="1" ht="41" customHeight="1" spans="1:10">
      <c r="A13" s="5" t="s">
        <v>58</v>
      </c>
      <c r="B13" s="5" t="s">
        <v>59</v>
      </c>
      <c r="C13" s="7" t="s">
        <v>402</v>
      </c>
      <c r="D13" s="7" t="s">
        <v>133</v>
      </c>
      <c r="E13" s="7">
        <v>1</v>
      </c>
      <c r="F13" s="7" t="s">
        <v>307</v>
      </c>
      <c r="G13" s="7" t="s">
        <v>403</v>
      </c>
      <c r="H13" s="7">
        <v>50</v>
      </c>
      <c r="I13" s="7">
        <v>50</v>
      </c>
      <c r="J13" s="7" t="s">
        <v>26</v>
      </c>
    </row>
    <row r="14" s="1" customFormat="1" ht="41" customHeight="1" spans="1:10">
      <c r="A14" s="5" t="s">
        <v>88</v>
      </c>
      <c r="B14" s="5" t="s">
        <v>366</v>
      </c>
      <c r="C14" s="7" t="s">
        <v>404</v>
      </c>
      <c r="D14" s="7" t="s">
        <v>133</v>
      </c>
      <c r="E14" s="7" t="s">
        <v>404</v>
      </c>
      <c r="F14" s="12" t="s">
        <v>26</v>
      </c>
      <c r="G14" s="7" t="s">
        <v>404</v>
      </c>
      <c r="H14" s="7">
        <v>30</v>
      </c>
      <c r="I14" s="7">
        <v>30</v>
      </c>
      <c r="J14" s="7" t="s">
        <v>26</v>
      </c>
    </row>
    <row r="15" s="1" customFormat="1" ht="41" customHeight="1" spans="1:10">
      <c r="A15" s="3" t="s">
        <v>109</v>
      </c>
      <c r="B15" s="5" t="s">
        <v>110</v>
      </c>
      <c r="C15" s="10" t="s">
        <v>210</v>
      </c>
      <c r="D15" s="7" t="s">
        <v>61</v>
      </c>
      <c r="E15" s="3">
        <v>98</v>
      </c>
      <c r="F15" s="7" t="s">
        <v>71</v>
      </c>
      <c r="G15" s="10">
        <v>1</v>
      </c>
      <c r="H15" s="3">
        <v>10</v>
      </c>
      <c r="I15" s="3">
        <v>10</v>
      </c>
      <c r="J15" s="7" t="s">
        <v>26</v>
      </c>
    </row>
    <row r="16" s="1" customFormat="1" ht="41" customHeight="1" spans="1:10">
      <c r="A16" s="3" t="s">
        <v>144</v>
      </c>
      <c r="B16" s="3"/>
      <c r="C16" s="3" t="s">
        <v>26</v>
      </c>
      <c r="D16" s="3"/>
      <c r="E16" s="3"/>
      <c r="F16" s="3"/>
      <c r="G16" s="3"/>
      <c r="H16" s="3"/>
      <c r="I16" s="3"/>
      <c r="J16" s="3"/>
    </row>
    <row r="17" s="1" customFormat="1" ht="41" customHeight="1" spans="1:10">
      <c r="A17" s="3" t="s">
        <v>145</v>
      </c>
      <c r="B17" s="3">
        <v>100</v>
      </c>
      <c r="C17" s="3"/>
      <c r="D17" s="3"/>
      <c r="E17" s="3"/>
      <c r="F17" s="3"/>
      <c r="G17" s="3"/>
      <c r="H17" s="3"/>
      <c r="I17" s="3">
        <f>SUM(I5,I13:I15)</f>
        <v>100</v>
      </c>
      <c r="J17" s="3" t="s">
        <v>146</v>
      </c>
    </row>
    <row r="18" spans="1:10">
      <c r="A18" s="13" t="s">
        <v>147</v>
      </c>
      <c r="B18" s="14"/>
      <c r="C18" s="14"/>
      <c r="D18" s="14"/>
      <c r="E18" s="14"/>
      <c r="F18" s="14"/>
      <c r="G18" s="14"/>
      <c r="H18" s="14"/>
      <c r="I18" s="14"/>
      <c r="J18" s="14"/>
    </row>
    <row r="19" spans="1:10">
      <c r="A19" s="14"/>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3"/>
  <sheetViews>
    <sheetView topLeftCell="A5" workbookViewId="0">
      <selection activeCell="A18" sqref="$A2:$XFD18"/>
    </sheetView>
  </sheetViews>
  <sheetFormatPr defaultColWidth="9" defaultRowHeight="14.25"/>
  <cols>
    <col min="1" max="1" width="11.5" customWidth="1"/>
    <col min="2" max="2" width="21.2583333333333" customWidth="1"/>
    <col min="3" max="3" width="28.6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8" customHeight="1" spans="1:10">
      <c r="A2" s="3" t="s">
        <v>115</v>
      </c>
      <c r="B2" s="3" t="s">
        <v>405</v>
      </c>
      <c r="C2" s="3"/>
      <c r="D2" s="3"/>
      <c r="E2" s="3"/>
      <c r="F2" s="3"/>
      <c r="G2" s="3"/>
      <c r="H2" s="3"/>
      <c r="I2" s="3"/>
      <c r="J2" s="3"/>
    </row>
    <row r="3" s="1" customFormat="1" ht="48" customHeight="1" spans="1:10">
      <c r="A3" s="3" t="s">
        <v>117</v>
      </c>
      <c r="B3" s="4"/>
      <c r="C3" s="4"/>
      <c r="D3" s="4"/>
      <c r="E3" s="5" t="s">
        <v>118</v>
      </c>
      <c r="F3" s="4" t="s">
        <v>30</v>
      </c>
      <c r="G3" s="4"/>
      <c r="H3" s="4"/>
      <c r="I3" s="4"/>
      <c r="J3" s="4"/>
    </row>
    <row r="4" s="1" customFormat="1" ht="48" customHeight="1" spans="1:10">
      <c r="A4" s="3" t="s">
        <v>119</v>
      </c>
      <c r="B4" s="4"/>
      <c r="C4" s="5" t="s">
        <v>33</v>
      </c>
      <c r="D4" s="5" t="s">
        <v>120</v>
      </c>
      <c r="E4" s="5" t="s">
        <v>121</v>
      </c>
      <c r="F4" s="3" t="s">
        <v>122</v>
      </c>
      <c r="G4" s="3"/>
      <c r="H4" s="3" t="s">
        <v>123</v>
      </c>
      <c r="I4" s="3" t="s">
        <v>124</v>
      </c>
      <c r="J4" s="3"/>
    </row>
    <row r="5" s="1" customFormat="1" ht="48" customHeight="1" spans="1:10">
      <c r="A5" s="3"/>
      <c r="B5" s="3" t="s">
        <v>40</v>
      </c>
      <c r="C5" s="3">
        <v>1</v>
      </c>
      <c r="D5" s="3">
        <v>1</v>
      </c>
      <c r="E5" s="3">
        <v>1</v>
      </c>
      <c r="F5" s="3">
        <v>10</v>
      </c>
      <c r="G5" s="3"/>
      <c r="H5" s="3">
        <f>E5/D5*100</f>
        <v>100</v>
      </c>
      <c r="I5" s="3">
        <v>10</v>
      </c>
      <c r="J5" s="3"/>
    </row>
    <row r="6" s="1" customFormat="1" ht="48" customHeight="1" spans="1:10">
      <c r="A6" s="3"/>
      <c r="B6" s="6" t="s">
        <v>43</v>
      </c>
      <c r="C6" s="3">
        <v>1</v>
      </c>
      <c r="D6" s="3">
        <v>1</v>
      </c>
      <c r="E6" s="3">
        <v>1</v>
      </c>
      <c r="F6" s="3" t="s">
        <v>125</v>
      </c>
      <c r="G6" s="3"/>
      <c r="H6" s="3" t="s">
        <v>125</v>
      </c>
      <c r="I6" s="3" t="s">
        <v>125</v>
      </c>
      <c r="J6" s="3"/>
    </row>
    <row r="7" s="1" customFormat="1" ht="48" customHeight="1" spans="1:10">
      <c r="A7" s="3"/>
      <c r="B7" s="3" t="s">
        <v>126</v>
      </c>
      <c r="C7" s="3"/>
      <c r="D7" s="3"/>
      <c r="E7" s="3"/>
      <c r="F7" s="3" t="s">
        <v>125</v>
      </c>
      <c r="G7" s="3"/>
      <c r="H7" s="3" t="s">
        <v>125</v>
      </c>
      <c r="I7" s="3" t="s">
        <v>125</v>
      </c>
      <c r="J7" s="3"/>
    </row>
    <row r="8" s="1" customFormat="1" ht="48" customHeight="1" spans="1:10">
      <c r="A8" s="3"/>
      <c r="B8" s="3" t="s">
        <v>127</v>
      </c>
      <c r="C8" s="3"/>
      <c r="D8" s="3"/>
      <c r="E8" s="3"/>
      <c r="F8" s="3" t="s">
        <v>125</v>
      </c>
      <c r="G8" s="3"/>
      <c r="H8" s="3" t="s">
        <v>125</v>
      </c>
      <c r="I8" s="3" t="s">
        <v>125</v>
      </c>
      <c r="J8" s="3"/>
    </row>
    <row r="9" s="1" customFormat="1" ht="48" customHeight="1" spans="1:10">
      <c r="A9" s="7" t="s">
        <v>128</v>
      </c>
      <c r="B9" s="7"/>
      <c r="C9" s="7"/>
      <c r="D9" s="7"/>
      <c r="E9" s="7"/>
      <c r="F9" s="7"/>
      <c r="G9" s="7" t="s">
        <v>129</v>
      </c>
      <c r="H9" s="7"/>
      <c r="I9" s="7"/>
      <c r="J9" s="7"/>
    </row>
    <row r="10" s="1" customFormat="1" ht="48" customHeight="1" spans="1:10">
      <c r="A10" s="7" t="s">
        <v>130</v>
      </c>
      <c r="B10" s="7" t="s">
        <v>405</v>
      </c>
      <c r="C10" s="7"/>
      <c r="D10" s="7"/>
      <c r="E10" s="7"/>
      <c r="F10" s="7"/>
      <c r="G10" s="7" t="s">
        <v>405</v>
      </c>
      <c r="H10" s="7"/>
      <c r="I10" s="7"/>
      <c r="J10" s="7"/>
    </row>
    <row r="11" s="1" customFormat="1" ht="48" customHeight="1" spans="1:10">
      <c r="A11" s="7" t="s">
        <v>49</v>
      </c>
      <c r="B11" s="7"/>
      <c r="C11" s="7"/>
      <c r="D11" s="7" t="s">
        <v>131</v>
      </c>
      <c r="E11" s="7"/>
      <c r="F11" s="7"/>
      <c r="G11" s="7" t="s">
        <v>132</v>
      </c>
      <c r="H11" s="7"/>
      <c r="I11" s="7"/>
      <c r="J11" s="7"/>
    </row>
    <row r="12" s="1" customFormat="1" ht="48" customHeight="1" spans="1:10">
      <c r="A12" s="3" t="s">
        <v>55</v>
      </c>
      <c r="B12" s="3" t="s">
        <v>56</v>
      </c>
      <c r="C12" s="5" t="s">
        <v>57</v>
      </c>
      <c r="D12" s="5" t="s">
        <v>50</v>
      </c>
      <c r="E12" s="5" t="s">
        <v>51</v>
      </c>
      <c r="F12" s="8" t="s">
        <v>52</v>
      </c>
      <c r="G12" s="8" t="s">
        <v>53</v>
      </c>
      <c r="H12" s="8" t="s">
        <v>122</v>
      </c>
      <c r="I12" s="8" t="s">
        <v>124</v>
      </c>
      <c r="J12" s="7" t="s">
        <v>54</v>
      </c>
    </row>
    <row r="13" s="1" customFormat="1" ht="48" customHeight="1" spans="1:10">
      <c r="A13" s="5" t="s">
        <v>58</v>
      </c>
      <c r="B13" s="5" t="s">
        <v>59</v>
      </c>
      <c r="C13" s="7" t="s">
        <v>221</v>
      </c>
      <c r="D13" s="7" t="s">
        <v>61</v>
      </c>
      <c r="E13" s="7">
        <v>3</v>
      </c>
      <c r="F13" s="7" t="s">
        <v>65</v>
      </c>
      <c r="G13" s="7" t="s">
        <v>394</v>
      </c>
      <c r="H13" s="7">
        <v>25</v>
      </c>
      <c r="I13" s="7">
        <v>25</v>
      </c>
      <c r="J13" s="7" t="s">
        <v>26</v>
      </c>
    </row>
    <row r="14" s="1" customFormat="1" ht="48" customHeight="1" spans="1:10">
      <c r="A14" s="9"/>
      <c r="B14" s="5" t="s">
        <v>69</v>
      </c>
      <c r="C14" s="7" t="s">
        <v>406</v>
      </c>
      <c r="D14" s="7" t="s">
        <v>133</v>
      </c>
      <c r="E14" s="7" t="s">
        <v>203</v>
      </c>
      <c r="F14" s="12" t="s">
        <v>26</v>
      </c>
      <c r="G14" s="7" t="s">
        <v>407</v>
      </c>
      <c r="H14" s="7">
        <v>25</v>
      </c>
      <c r="I14" s="7">
        <v>25</v>
      </c>
      <c r="J14" s="7" t="s">
        <v>26</v>
      </c>
    </row>
    <row r="15" s="1" customFormat="1" ht="48" customHeight="1" spans="1:10">
      <c r="A15" s="5" t="s">
        <v>88</v>
      </c>
      <c r="B15" s="5" t="s">
        <v>355</v>
      </c>
      <c r="C15" s="7" t="s">
        <v>108</v>
      </c>
      <c r="D15" s="7" t="s">
        <v>61</v>
      </c>
      <c r="E15" s="7">
        <v>1</v>
      </c>
      <c r="F15" s="7" t="s">
        <v>81</v>
      </c>
      <c r="G15" s="7" t="s">
        <v>180</v>
      </c>
      <c r="H15" s="7">
        <v>30</v>
      </c>
      <c r="I15" s="7">
        <v>30</v>
      </c>
      <c r="J15" s="7" t="s">
        <v>26</v>
      </c>
    </row>
    <row r="16" s="1" customFormat="1" ht="48" customHeight="1" spans="1:10">
      <c r="A16" s="3" t="s">
        <v>109</v>
      </c>
      <c r="B16" s="5" t="s">
        <v>110</v>
      </c>
      <c r="C16" s="10" t="s">
        <v>210</v>
      </c>
      <c r="D16" s="7" t="s">
        <v>61</v>
      </c>
      <c r="E16" s="3">
        <v>95</v>
      </c>
      <c r="F16" s="7" t="s">
        <v>71</v>
      </c>
      <c r="G16" s="10">
        <v>1</v>
      </c>
      <c r="H16" s="3">
        <v>10</v>
      </c>
      <c r="I16" s="3">
        <v>10</v>
      </c>
      <c r="J16" s="7" t="s">
        <v>26</v>
      </c>
    </row>
    <row r="17" s="1" customFormat="1" ht="48" customHeight="1" spans="1:10">
      <c r="A17" s="3" t="s">
        <v>144</v>
      </c>
      <c r="B17" s="3"/>
      <c r="C17" s="3" t="s">
        <v>26</v>
      </c>
      <c r="D17" s="3"/>
      <c r="E17" s="3"/>
      <c r="F17" s="3"/>
      <c r="G17" s="3"/>
      <c r="H17" s="3"/>
      <c r="I17" s="3"/>
      <c r="J17" s="3"/>
    </row>
    <row r="18" s="1" customFormat="1" ht="48"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4"/>
  <sheetViews>
    <sheetView topLeftCell="A8" workbookViewId="0">
      <selection activeCell="C4" sqref="C$1:C$1048576"/>
    </sheetView>
  </sheetViews>
  <sheetFormatPr defaultColWidth="9" defaultRowHeight="14.25"/>
  <cols>
    <col min="1" max="1" width="11.5" customWidth="1"/>
    <col min="2" max="2" width="21.2583333333333" customWidth="1"/>
    <col min="3" max="3" width="27.125" customWidth="1"/>
    <col min="5" max="5" width="13.375" customWidth="1"/>
    <col min="7" max="7" width="21.75" customWidth="1"/>
    <col min="10" max="10" width="14.125" customWidth="1"/>
  </cols>
  <sheetData>
    <row r="1" ht="27" spans="1:10">
      <c r="A1" s="2" t="s">
        <v>114</v>
      </c>
      <c r="B1" s="2"/>
      <c r="C1" s="2"/>
      <c r="D1" s="2"/>
      <c r="E1" s="2"/>
      <c r="F1" s="2"/>
      <c r="G1" s="2"/>
      <c r="H1" s="2"/>
      <c r="I1" s="2"/>
      <c r="J1" s="2"/>
    </row>
    <row r="2" s="1" customFormat="1" ht="49" customHeight="1" spans="1:10">
      <c r="A2" s="3" t="s">
        <v>115</v>
      </c>
      <c r="B2" s="3" t="s">
        <v>408</v>
      </c>
      <c r="C2" s="3"/>
      <c r="D2" s="3"/>
      <c r="E2" s="3"/>
      <c r="F2" s="3"/>
      <c r="G2" s="3"/>
      <c r="H2" s="3"/>
      <c r="I2" s="3"/>
      <c r="J2" s="3"/>
    </row>
    <row r="3" s="1" customFormat="1" ht="49" customHeight="1" spans="1:10">
      <c r="A3" s="3" t="s">
        <v>117</v>
      </c>
      <c r="B3" s="4"/>
      <c r="C3" s="4"/>
      <c r="D3" s="4"/>
      <c r="E3" s="5" t="s">
        <v>118</v>
      </c>
      <c r="F3" s="4" t="s">
        <v>30</v>
      </c>
      <c r="G3" s="4"/>
      <c r="H3" s="4"/>
      <c r="I3" s="4"/>
      <c r="J3" s="4"/>
    </row>
    <row r="4" s="1" customFormat="1" ht="49" customHeight="1" spans="1:10">
      <c r="A4" s="3" t="s">
        <v>119</v>
      </c>
      <c r="B4" s="4"/>
      <c r="C4" s="5" t="s">
        <v>33</v>
      </c>
      <c r="D4" s="5" t="s">
        <v>120</v>
      </c>
      <c r="E4" s="5" t="s">
        <v>121</v>
      </c>
      <c r="F4" s="3" t="s">
        <v>122</v>
      </c>
      <c r="G4" s="3"/>
      <c r="H4" s="3" t="s">
        <v>123</v>
      </c>
      <c r="I4" s="3" t="s">
        <v>124</v>
      </c>
      <c r="J4" s="3"/>
    </row>
    <row r="5" s="1" customFormat="1" ht="49" customHeight="1" spans="1:10">
      <c r="A5" s="3"/>
      <c r="B5" s="3" t="s">
        <v>40</v>
      </c>
      <c r="C5" s="3">
        <v>1</v>
      </c>
      <c r="D5" s="3">
        <v>1</v>
      </c>
      <c r="E5" s="3">
        <v>1</v>
      </c>
      <c r="F5" s="3">
        <v>10</v>
      </c>
      <c r="G5" s="3"/>
      <c r="H5" s="3">
        <f>E5/D5*100</f>
        <v>100</v>
      </c>
      <c r="I5" s="3">
        <v>10</v>
      </c>
      <c r="J5" s="3"/>
    </row>
    <row r="6" s="1" customFormat="1" ht="49" customHeight="1" spans="1:10">
      <c r="A6" s="3"/>
      <c r="B6" s="6" t="s">
        <v>43</v>
      </c>
      <c r="C6" s="3">
        <v>1</v>
      </c>
      <c r="D6" s="3">
        <v>1</v>
      </c>
      <c r="E6" s="3">
        <v>1</v>
      </c>
      <c r="F6" s="3" t="s">
        <v>125</v>
      </c>
      <c r="G6" s="3"/>
      <c r="H6" s="3" t="s">
        <v>125</v>
      </c>
      <c r="I6" s="3" t="s">
        <v>125</v>
      </c>
      <c r="J6" s="3"/>
    </row>
    <row r="7" s="1" customFormat="1" ht="49" customHeight="1" spans="1:10">
      <c r="A7" s="3"/>
      <c r="B7" s="3" t="s">
        <v>126</v>
      </c>
      <c r="C7" s="3"/>
      <c r="D7" s="3"/>
      <c r="E7" s="3"/>
      <c r="F7" s="3" t="s">
        <v>125</v>
      </c>
      <c r="G7" s="3"/>
      <c r="H7" s="3" t="s">
        <v>125</v>
      </c>
      <c r="I7" s="3" t="s">
        <v>125</v>
      </c>
      <c r="J7" s="3"/>
    </row>
    <row r="8" s="1" customFormat="1" ht="49" customHeight="1" spans="1:10">
      <c r="A8" s="3"/>
      <c r="B8" s="3" t="s">
        <v>127</v>
      </c>
      <c r="C8" s="3"/>
      <c r="D8" s="3"/>
      <c r="E8" s="3"/>
      <c r="F8" s="3" t="s">
        <v>125</v>
      </c>
      <c r="G8" s="3"/>
      <c r="H8" s="3" t="s">
        <v>125</v>
      </c>
      <c r="I8" s="3" t="s">
        <v>125</v>
      </c>
      <c r="J8" s="3"/>
    </row>
    <row r="9" s="1" customFormat="1" ht="49" customHeight="1" spans="1:10">
      <c r="A9" s="7" t="s">
        <v>128</v>
      </c>
      <c r="B9" s="7"/>
      <c r="C9" s="7"/>
      <c r="D9" s="7"/>
      <c r="E9" s="7"/>
      <c r="F9" s="7"/>
      <c r="G9" s="7" t="s">
        <v>129</v>
      </c>
      <c r="H9" s="7"/>
      <c r="I9" s="7"/>
      <c r="J9" s="7"/>
    </row>
    <row r="10" s="1" customFormat="1" ht="49" customHeight="1" spans="1:10">
      <c r="A10" s="7" t="s">
        <v>130</v>
      </c>
      <c r="B10" s="7" t="s">
        <v>408</v>
      </c>
      <c r="C10" s="7"/>
      <c r="D10" s="7"/>
      <c r="E10" s="7"/>
      <c r="F10" s="7"/>
      <c r="G10" s="7" t="s">
        <v>408</v>
      </c>
      <c r="H10" s="7"/>
      <c r="I10" s="7"/>
      <c r="J10" s="7"/>
    </row>
    <row r="11" s="1" customFormat="1" ht="49" customHeight="1" spans="1:10">
      <c r="A11" s="7" t="s">
        <v>49</v>
      </c>
      <c r="B11" s="7"/>
      <c r="C11" s="7"/>
      <c r="D11" s="7" t="s">
        <v>131</v>
      </c>
      <c r="E11" s="7"/>
      <c r="F11" s="7"/>
      <c r="G11" s="7" t="s">
        <v>132</v>
      </c>
      <c r="H11" s="7"/>
      <c r="I11" s="7"/>
      <c r="J11" s="7"/>
    </row>
    <row r="12" s="1" customFormat="1" ht="49" customHeight="1" spans="1:10">
      <c r="A12" s="3" t="s">
        <v>55</v>
      </c>
      <c r="B12" s="3" t="s">
        <v>56</v>
      </c>
      <c r="C12" s="5" t="s">
        <v>57</v>
      </c>
      <c r="D12" s="5" t="s">
        <v>50</v>
      </c>
      <c r="E12" s="5" t="s">
        <v>51</v>
      </c>
      <c r="F12" s="8" t="s">
        <v>52</v>
      </c>
      <c r="G12" s="8" t="s">
        <v>53</v>
      </c>
      <c r="H12" s="8" t="s">
        <v>122</v>
      </c>
      <c r="I12" s="8" t="s">
        <v>124</v>
      </c>
      <c r="J12" s="7" t="s">
        <v>54</v>
      </c>
    </row>
    <row r="13" s="1" customFormat="1" ht="49" customHeight="1" spans="1:10">
      <c r="A13" s="5" t="s">
        <v>58</v>
      </c>
      <c r="B13" s="5" t="s">
        <v>59</v>
      </c>
      <c r="C13" s="7" t="s">
        <v>409</v>
      </c>
      <c r="D13" s="7" t="s">
        <v>61</v>
      </c>
      <c r="E13" s="7">
        <v>2</v>
      </c>
      <c r="F13" s="7" t="s">
        <v>65</v>
      </c>
      <c r="G13" s="7" t="s">
        <v>245</v>
      </c>
      <c r="H13" s="7">
        <v>25</v>
      </c>
      <c r="I13" s="7">
        <v>25</v>
      </c>
      <c r="J13" s="7" t="s">
        <v>26</v>
      </c>
    </row>
    <row r="14" s="1" customFormat="1" ht="49" customHeight="1" spans="1:10">
      <c r="A14" s="9"/>
      <c r="B14" s="5" t="s">
        <v>69</v>
      </c>
      <c r="C14" s="7" t="s">
        <v>410</v>
      </c>
      <c r="D14" s="7" t="s">
        <v>133</v>
      </c>
      <c r="E14" s="7" t="s">
        <v>203</v>
      </c>
      <c r="F14" s="12" t="s">
        <v>26</v>
      </c>
      <c r="G14" s="7" t="s">
        <v>203</v>
      </c>
      <c r="H14" s="7">
        <v>25</v>
      </c>
      <c r="I14" s="7">
        <v>25</v>
      </c>
      <c r="J14" s="7" t="s">
        <v>26</v>
      </c>
    </row>
    <row r="15" s="1" customFormat="1" ht="49" customHeight="1" spans="1:10">
      <c r="A15" s="5" t="s">
        <v>88</v>
      </c>
      <c r="B15" s="5" t="s">
        <v>366</v>
      </c>
      <c r="C15" s="7" t="s">
        <v>411</v>
      </c>
      <c r="D15" s="7" t="s">
        <v>133</v>
      </c>
      <c r="E15" s="7" t="s">
        <v>411</v>
      </c>
      <c r="F15" s="12" t="s">
        <v>26</v>
      </c>
      <c r="G15" s="7" t="s">
        <v>411</v>
      </c>
      <c r="H15" s="7">
        <v>15</v>
      </c>
      <c r="I15" s="7">
        <v>15</v>
      </c>
      <c r="J15" s="7" t="s">
        <v>26</v>
      </c>
    </row>
    <row r="16" s="1" customFormat="1" ht="49" customHeight="1" spans="1:10">
      <c r="A16" s="9"/>
      <c r="B16" s="5" t="s">
        <v>264</v>
      </c>
      <c r="C16" s="10" t="s">
        <v>412</v>
      </c>
      <c r="D16" s="7" t="s">
        <v>133</v>
      </c>
      <c r="E16" s="10" t="s">
        <v>412</v>
      </c>
      <c r="F16" s="12" t="s">
        <v>26</v>
      </c>
      <c r="G16" s="10" t="s">
        <v>412</v>
      </c>
      <c r="H16" s="3">
        <v>15</v>
      </c>
      <c r="I16" s="3">
        <v>15</v>
      </c>
      <c r="J16" s="7" t="s">
        <v>26</v>
      </c>
    </row>
    <row r="17" s="1" customFormat="1" ht="49" customHeight="1" spans="1:10">
      <c r="A17" s="3" t="s">
        <v>109</v>
      </c>
      <c r="B17" s="5" t="s">
        <v>110</v>
      </c>
      <c r="C17" s="10" t="s">
        <v>331</v>
      </c>
      <c r="D17" s="7" t="s">
        <v>61</v>
      </c>
      <c r="E17" s="3">
        <v>90</v>
      </c>
      <c r="F17" s="7" t="s">
        <v>71</v>
      </c>
      <c r="G17" s="10">
        <v>1</v>
      </c>
      <c r="H17" s="3">
        <v>10</v>
      </c>
      <c r="I17" s="3">
        <v>10</v>
      </c>
      <c r="J17" s="7" t="s">
        <v>26</v>
      </c>
    </row>
    <row r="18" s="1" customFormat="1" ht="49" customHeight="1" spans="1:10">
      <c r="A18" s="3" t="s">
        <v>144</v>
      </c>
      <c r="B18" s="3"/>
      <c r="C18" s="3" t="s">
        <v>26</v>
      </c>
      <c r="D18" s="3"/>
      <c r="E18" s="3"/>
      <c r="F18" s="3"/>
      <c r="G18" s="3"/>
      <c r="H18" s="3"/>
      <c r="I18" s="3"/>
      <c r="J18" s="3"/>
    </row>
    <row r="19" s="1" customFormat="1" ht="49"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4"/>
  <sheetViews>
    <sheetView topLeftCell="A9" workbookViewId="0">
      <selection activeCell="A19" sqref="$A2:$XFD19"/>
    </sheetView>
  </sheetViews>
  <sheetFormatPr defaultColWidth="9" defaultRowHeight="14.25"/>
  <cols>
    <col min="1" max="1" width="11.5" customWidth="1"/>
    <col min="2" max="2" width="21.2583333333333" customWidth="1"/>
    <col min="3" max="3" width="25.25" customWidth="1"/>
    <col min="5" max="5" width="17.625" customWidth="1"/>
    <col min="7" max="7" width="19.75" customWidth="1"/>
    <col min="10" max="10" width="14.125" customWidth="1"/>
  </cols>
  <sheetData>
    <row r="1" ht="27" spans="1:10">
      <c r="A1" s="2" t="s">
        <v>114</v>
      </c>
      <c r="B1" s="2"/>
      <c r="C1" s="2"/>
      <c r="D1" s="2"/>
      <c r="E1" s="2"/>
      <c r="F1" s="2"/>
      <c r="G1" s="2"/>
      <c r="H1" s="2"/>
      <c r="I1" s="2"/>
      <c r="J1" s="2"/>
    </row>
    <row r="2" s="1" customFormat="1" ht="54" customHeight="1" spans="1:10">
      <c r="A2" s="3" t="s">
        <v>115</v>
      </c>
      <c r="B2" s="3" t="s">
        <v>413</v>
      </c>
      <c r="C2" s="3"/>
      <c r="D2" s="3"/>
      <c r="E2" s="3"/>
      <c r="F2" s="3"/>
      <c r="G2" s="3"/>
      <c r="H2" s="3"/>
      <c r="I2" s="3"/>
      <c r="J2" s="3"/>
    </row>
    <row r="3" s="1" customFormat="1" ht="54" customHeight="1" spans="1:10">
      <c r="A3" s="3" t="s">
        <v>117</v>
      </c>
      <c r="B3" s="4"/>
      <c r="C3" s="4"/>
      <c r="D3" s="4"/>
      <c r="E3" s="5" t="s">
        <v>118</v>
      </c>
      <c r="F3" s="4" t="s">
        <v>30</v>
      </c>
      <c r="G3" s="4"/>
      <c r="H3" s="4"/>
      <c r="I3" s="4"/>
      <c r="J3" s="4"/>
    </row>
    <row r="4" s="1" customFormat="1" ht="54" customHeight="1" spans="1:10">
      <c r="A4" s="3" t="s">
        <v>119</v>
      </c>
      <c r="B4" s="4"/>
      <c r="C4" s="5" t="s">
        <v>33</v>
      </c>
      <c r="D4" s="5" t="s">
        <v>120</v>
      </c>
      <c r="E4" s="5" t="s">
        <v>121</v>
      </c>
      <c r="F4" s="3" t="s">
        <v>122</v>
      </c>
      <c r="G4" s="3"/>
      <c r="H4" s="3" t="s">
        <v>123</v>
      </c>
      <c r="I4" s="3" t="s">
        <v>124</v>
      </c>
      <c r="J4" s="3"/>
    </row>
    <row r="5" s="1" customFormat="1" ht="54" customHeight="1" spans="1:10">
      <c r="A5" s="3"/>
      <c r="B5" s="3" t="s">
        <v>40</v>
      </c>
      <c r="C5" s="3">
        <v>2</v>
      </c>
      <c r="D5" s="3">
        <v>2</v>
      </c>
      <c r="E5" s="3">
        <v>2</v>
      </c>
      <c r="F5" s="3">
        <v>10</v>
      </c>
      <c r="G5" s="3"/>
      <c r="H5" s="3">
        <f>E5/D5*100</f>
        <v>100</v>
      </c>
      <c r="I5" s="3">
        <v>10</v>
      </c>
      <c r="J5" s="3"/>
    </row>
    <row r="6" s="1" customFormat="1" ht="54" customHeight="1" spans="1:10">
      <c r="A6" s="3"/>
      <c r="B6" s="6" t="s">
        <v>43</v>
      </c>
      <c r="C6" s="3">
        <v>2</v>
      </c>
      <c r="D6" s="3">
        <v>2</v>
      </c>
      <c r="E6" s="3">
        <v>2</v>
      </c>
      <c r="F6" s="3" t="s">
        <v>125</v>
      </c>
      <c r="G6" s="3"/>
      <c r="H6" s="3" t="s">
        <v>125</v>
      </c>
      <c r="I6" s="3" t="s">
        <v>125</v>
      </c>
      <c r="J6" s="3"/>
    </row>
    <row r="7" s="1" customFormat="1" ht="54" customHeight="1" spans="1:10">
      <c r="A7" s="3"/>
      <c r="B7" s="3" t="s">
        <v>126</v>
      </c>
      <c r="C7" s="3"/>
      <c r="D7" s="3"/>
      <c r="E7" s="3"/>
      <c r="F7" s="3" t="s">
        <v>125</v>
      </c>
      <c r="G7" s="3"/>
      <c r="H7" s="3" t="s">
        <v>125</v>
      </c>
      <c r="I7" s="3" t="s">
        <v>125</v>
      </c>
      <c r="J7" s="3"/>
    </row>
    <row r="8" s="1" customFormat="1" ht="54" customHeight="1" spans="1:10">
      <c r="A8" s="3"/>
      <c r="B8" s="3" t="s">
        <v>127</v>
      </c>
      <c r="C8" s="3"/>
      <c r="D8" s="3"/>
      <c r="E8" s="3"/>
      <c r="F8" s="3" t="s">
        <v>125</v>
      </c>
      <c r="G8" s="3"/>
      <c r="H8" s="3" t="s">
        <v>125</v>
      </c>
      <c r="I8" s="3" t="s">
        <v>125</v>
      </c>
      <c r="J8" s="3"/>
    </row>
    <row r="9" s="1" customFormat="1" ht="54" customHeight="1" spans="1:10">
      <c r="A9" s="7" t="s">
        <v>128</v>
      </c>
      <c r="B9" s="7"/>
      <c r="C9" s="7"/>
      <c r="D9" s="7"/>
      <c r="E9" s="7"/>
      <c r="F9" s="7"/>
      <c r="G9" s="7" t="s">
        <v>129</v>
      </c>
      <c r="H9" s="7"/>
      <c r="I9" s="7"/>
      <c r="J9" s="7"/>
    </row>
    <row r="10" s="1" customFormat="1" ht="54" customHeight="1" spans="1:10">
      <c r="A10" s="7" t="s">
        <v>130</v>
      </c>
      <c r="B10" s="7" t="s">
        <v>413</v>
      </c>
      <c r="C10" s="7"/>
      <c r="D10" s="7"/>
      <c r="E10" s="7"/>
      <c r="F10" s="7"/>
      <c r="G10" s="7" t="s">
        <v>413</v>
      </c>
      <c r="H10" s="7"/>
      <c r="I10" s="7"/>
      <c r="J10" s="7"/>
    </row>
    <row r="11" s="1" customFormat="1" ht="54" customHeight="1" spans="1:10">
      <c r="A11" s="7" t="s">
        <v>49</v>
      </c>
      <c r="B11" s="7"/>
      <c r="C11" s="7"/>
      <c r="D11" s="7" t="s">
        <v>131</v>
      </c>
      <c r="E11" s="7"/>
      <c r="F11" s="7"/>
      <c r="G11" s="7" t="s">
        <v>132</v>
      </c>
      <c r="H11" s="7"/>
      <c r="I11" s="7"/>
      <c r="J11" s="7"/>
    </row>
    <row r="12" s="1" customFormat="1" ht="54" customHeight="1" spans="1:10">
      <c r="A12" s="3" t="s">
        <v>55</v>
      </c>
      <c r="B12" s="3" t="s">
        <v>56</v>
      </c>
      <c r="C12" s="5" t="s">
        <v>57</v>
      </c>
      <c r="D12" s="5" t="s">
        <v>50</v>
      </c>
      <c r="E12" s="5" t="s">
        <v>51</v>
      </c>
      <c r="F12" s="8" t="s">
        <v>52</v>
      </c>
      <c r="G12" s="8" t="s">
        <v>53</v>
      </c>
      <c r="H12" s="8" t="s">
        <v>122</v>
      </c>
      <c r="I12" s="8" t="s">
        <v>124</v>
      </c>
      <c r="J12" s="7" t="s">
        <v>54</v>
      </c>
    </row>
    <row r="13" s="1" customFormat="1" ht="54" customHeight="1" spans="1:10">
      <c r="A13" s="5" t="s">
        <v>58</v>
      </c>
      <c r="B13" s="5" t="s">
        <v>59</v>
      </c>
      <c r="C13" s="7" t="s">
        <v>414</v>
      </c>
      <c r="D13" s="7" t="s">
        <v>61</v>
      </c>
      <c r="E13" s="7">
        <v>2</v>
      </c>
      <c r="F13" s="7" t="s">
        <v>62</v>
      </c>
      <c r="G13" s="7" t="s">
        <v>185</v>
      </c>
      <c r="H13" s="7">
        <v>25</v>
      </c>
      <c r="I13" s="7">
        <v>25</v>
      </c>
      <c r="J13" s="7" t="s">
        <v>26</v>
      </c>
    </row>
    <row r="14" s="1" customFormat="1" ht="54" customHeight="1" spans="1:10">
      <c r="A14" s="9"/>
      <c r="B14" s="9"/>
      <c r="C14" s="7" t="s">
        <v>409</v>
      </c>
      <c r="D14" s="7" t="s">
        <v>61</v>
      </c>
      <c r="E14" s="7">
        <v>3</v>
      </c>
      <c r="F14" s="7" t="s">
        <v>65</v>
      </c>
      <c r="G14" s="7" t="s">
        <v>394</v>
      </c>
      <c r="H14" s="7">
        <v>25</v>
      </c>
      <c r="I14" s="7">
        <v>25</v>
      </c>
      <c r="J14" s="7" t="s">
        <v>26</v>
      </c>
    </row>
    <row r="15" s="1" customFormat="1" ht="54" customHeight="1" spans="1:10">
      <c r="A15" s="5" t="s">
        <v>88</v>
      </c>
      <c r="B15" s="5" t="s">
        <v>366</v>
      </c>
      <c r="C15" s="7" t="s">
        <v>411</v>
      </c>
      <c r="D15" s="7" t="s">
        <v>133</v>
      </c>
      <c r="E15" s="7" t="s">
        <v>411</v>
      </c>
      <c r="F15" s="12" t="s">
        <v>26</v>
      </c>
      <c r="G15" s="7" t="s">
        <v>411</v>
      </c>
      <c r="H15" s="7">
        <v>15</v>
      </c>
      <c r="I15" s="7">
        <v>15</v>
      </c>
      <c r="J15" s="7" t="s">
        <v>26</v>
      </c>
    </row>
    <row r="16" s="1" customFormat="1" ht="54" customHeight="1" spans="1:10">
      <c r="A16" s="9"/>
      <c r="B16" s="5" t="s">
        <v>264</v>
      </c>
      <c r="C16" s="10" t="s">
        <v>412</v>
      </c>
      <c r="D16" s="7" t="s">
        <v>133</v>
      </c>
      <c r="E16" s="10" t="s">
        <v>412</v>
      </c>
      <c r="F16" s="12" t="s">
        <v>26</v>
      </c>
      <c r="G16" s="10" t="s">
        <v>412</v>
      </c>
      <c r="H16" s="3">
        <v>15</v>
      </c>
      <c r="I16" s="3">
        <v>15</v>
      </c>
      <c r="J16" s="7" t="s">
        <v>26</v>
      </c>
    </row>
    <row r="17" s="1" customFormat="1" ht="54" customHeight="1" spans="1:10">
      <c r="A17" s="3" t="s">
        <v>109</v>
      </c>
      <c r="B17" s="5" t="s">
        <v>110</v>
      </c>
      <c r="C17" s="10" t="s">
        <v>331</v>
      </c>
      <c r="D17" s="7" t="s">
        <v>61</v>
      </c>
      <c r="E17" s="3">
        <v>90</v>
      </c>
      <c r="F17" s="7" t="s">
        <v>71</v>
      </c>
      <c r="G17" s="10">
        <v>1</v>
      </c>
      <c r="H17" s="3">
        <v>10</v>
      </c>
      <c r="I17" s="3">
        <v>10</v>
      </c>
      <c r="J17" s="7" t="s">
        <v>26</v>
      </c>
    </row>
    <row r="18" s="1" customFormat="1" ht="54" customHeight="1" spans="1:10">
      <c r="A18" s="3" t="s">
        <v>144</v>
      </c>
      <c r="B18" s="3"/>
      <c r="C18" s="3" t="s">
        <v>26</v>
      </c>
      <c r="D18" s="3"/>
      <c r="E18" s="3"/>
      <c r="F18" s="3"/>
      <c r="G18" s="3"/>
      <c r="H18" s="3"/>
      <c r="I18" s="3"/>
      <c r="J18" s="3"/>
    </row>
    <row r="19" s="1" customFormat="1" ht="54"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B13:B14"/>
    <mergeCell ref="A20:J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4"/>
  <sheetViews>
    <sheetView topLeftCell="A9" workbookViewId="0">
      <selection activeCell="A19" sqref="$A2:$XFD19"/>
    </sheetView>
  </sheetViews>
  <sheetFormatPr defaultColWidth="9" defaultRowHeight="14.25"/>
  <cols>
    <col min="1" max="1" width="11.5" customWidth="1"/>
    <col min="2" max="2" width="21.2583333333333" customWidth="1"/>
    <col min="3" max="3" width="20.6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6" customHeight="1" spans="1:10">
      <c r="A2" s="3" t="s">
        <v>115</v>
      </c>
      <c r="B2" s="3" t="s">
        <v>415</v>
      </c>
      <c r="C2" s="3"/>
      <c r="D2" s="3"/>
      <c r="E2" s="3"/>
      <c r="F2" s="3"/>
      <c r="G2" s="3"/>
      <c r="H2" s="3"/>
      <c r="I2" s="3"/>
      <c r="J2" s="3"/>
    </row>
    <row r="3" s="1" customFormat="1" ht="56" customHeight="1" spans="1:10">
      <c r="A3" s="3" t="s">
        <v>117</v>
      </c>
      <c r="B3" s="4"/>
      <c r="C3" s="4"/>
      <c r="D3" s="4"/>
      <c r="E3" s="5" t="s">
        <v>118</v>
      </c>
      <c r="F3" s="4" t="s">
        <v>30</v>
      </c>
      <c r="G3" s="4"/>
      <c r="H3" s="4"/>
      <c r="I3" s="4"/>
      <c r="J3" s="4"/>
    </row>
    <row r="4" s="1" customFormat="1" ht="56" customHeight="1" spans="1:10">
      <c r="A4" s="3" t="s">
        <v>119</v>
      </c>
      <c r="B4" s="4"/>
      <c r="C4" s="5" t="s">
        <v>33</v>
      </c>
      <c r="D4" s="5" t="s">
        <v>120</v>
      </c>
      <c r="E4" s="5" t="s">
        <v>121</v>
      </c>
      <c r="F4" s="3" t="s">
        <v>122</v>
      </c>
      <c r="G4" s="3"/>
      <c r="H4" s="3" t="s">
        <v>123</v>
      </c>
      <c r="I4" s="3" t="s">
        <v>124</v>
      </c>
      <c r="J4" s="3"/>
    </row>
    <row r="5" s="1" customFormat="1" ht="56" customHeight="1" spans="1:10">
      <c r="A5" s="3"/>
      <c r="B5" s="3" t="s">
        <v>40</v>
      </c>
      <c r="C5" s="3">
        <v>1</v>
      </c>
      <c r="D5" s="3">
        <v>0.6</v>
      </c>
      <c r="E5" s="3">
        <v>0.6</v>
      </c>
      <c r="F5" s="3">
        <v>10</v>
      </c>
      <c r="G5" s="3"/>
      <c r="H5" s="3">
        <f>E5/D5*100</f>
        <v>100</v>
      </c>
      <c r="I5" s="3">
        <v>10</v>
      </c>
      <c r="J5" s="3"/>
    </row>
    <row r="6" s="1" customFormat="1" ht="56" customHeight="1" spans="1:10">
      <c r="A6" s="3"/>
      <c r="B6" s="6" t="s">
        <v>43</v>
      </c>
      <c r="C6" s="3">
        <v>1</v>
      </c>
      <c r="D6" s="3">
        <v>0.6</v>
      </c>
      <c r="E6" s="3">
        <v>0.6</v>
      </c>
      <c r="F6" s="3" t="s">
        <v>125</v>
      </c>
      <c r="G6" s="3"/>
      <c r="H6" s="3" t="s">
        <v>125</v>
      </c>
      <c r="I6" s="3" t="s">
        <v>125</v>
      </c>
      <c r="J6" s="3"/>
    </row>
    <row r="7" s="1" customFormat="1" ht="56" customHeight="1" spans="1:10">
      <c r="A7" s="3"/>
      <c r="B7" s="3" t="s">
        <v>126</v>
      </c>
      <c r="C7" s="3"/>
      <c r="D7" s="3"/>
      <c r="E7" s="3"/>
      <c r="F7" s="3" t="s">
        <v>125</v>
      </c>
      <c r="G7" s="3"/>
      <c r="H7" s="3" t="s">
        <v>125</v>
      </c>
      <c r="I7" s="3" t="s">
        <v>125</v>
      </c>
      <c r="J7" s="3"/>
    </row>
    <row r="8" s="1" customFormat="1" ht="56" customHeight="1" spans="1:10">
      <c r="A8" s="3"/>
      <c r="B8" s="3" t="s">
        <v>127</v>
      </c>
      <c r="C8" s="3"/>
      <c r="D8" s="3"/>
      <c r="E8" s="3"/>
      <c r="F8" s="3" t="s">
        <v>125</v>
      </c>
      <c r="G8" s="3"/>
      <c r="H8" s="3" t="s">
        <v>125</v>
      </c>
      <c r="I8" s="3" t="s">
        <v>125</v>
      </c>
      <c r="J8" s="3"/>
    </row>
    <row r="9" s="1" customFormat="1" ht="56" customHeight="1" spans="1:10">
      <c r="A9" s="7" t="s">
        <v>128</v>
      </c>
      <c r="B9" s="7"/>
      <c r="C9" s="7"/>
      <c r="D9" s="7"/>
      <c r="E9" s="7"/>
      <c r="F9" s="7"/>
      <c r="G9" s="7" t="s">
        <v>129</v>
      </c>
      <c r="H9" s="7"/>
      <c r="I9" s="7"/>
      <c r="J9" s="7"/>
    </row>
    <row r="10" s="1" customFormat="1" ht="56" customHeight="1" spans="1:10">
      <c r="A10" s="7" t="s">
        <v>130</v>
      </c>
      <c r="B10" s="7" t="s">
        <v>415</v>
      </c>
      <c r="C10" s="7"/>
      <c r="D10" s="7"/>
      <c r="E10" s="7"/>
      <c r="F10" s="7"/>
      <c r="G10" s="7" t="s">
        <v>415</v>
      </c>
      <c r="H10" s="7"/>
      <c r="I10" s="7"/>
      <c r="J10" s="7"/>
    </row>
    <row r="11" s="1" customFormat="1" ht="56" customHeight="1" spans="1:10">
      <c r="A11" s="7" t="s">
        <v>49</v>
      </c>
      <c r="B11" s="7"/>
      <c r="C11" s="7"/>
      <c r="D11" s="7" t="s">
        <v>131</v>
      </c>
      <c r="E11" s="7"/>
      <c r="F11" s="7"/>
      <c r="G11" s="7" t="s">
        <v>132</v>
      </c>
      <c r="H11" s="7"/>
      <c r="I11" s="7"/>
      <c r="J11" s="7"/>
    </row>
    <row r="12" s="1" customFormat="1" ht="56" customHeight="1" spans="1:10">
      <c r="A12" s="3" t="s">
        <v>55</v>
      </c>
      <c r="B12" s="3" t="s">
        <v>56</v>
      </c>
      <c r="C12" s="5" t="s">
        <v>57</v>
      </c>
      <c r="D12" s="5" t="s">
        <v>50</v>
      </c>
      <c r="E12" s="5" t="s">
        <v>51</v>
      </c>
      <c r="F12" s="8" t="s">
        <v>52</v>
      </c>
      <c r="G12" s="8" t="s">
        <v>53</v>
      </c>
      <c r="H12" s="8" t="s">
        <v>122</v>
      </c>
      <c r="I12" s="8" t="s">
        <v>124</v>
      </c>
      <c r="J12" s="7" t="s">
        <v>54</v>
      </c>
    </row>
    <row r="13" s="1" customFormat="1" ht="56" customHeight="1" spans="1:10">
      <c r="A13" s="3" t="s">
        <v>58</v>
      </c>
      <c r="B13" s="5" t="s">
        <v>59</v>
      </c>
      <c r="C13" s="7" t="s">
        <v>416</v>
      </c>
      <c r="D13" s="7" t="s">
        <v>61</v>
      </c>
      <c r="E13" s="7">
        <v>2</v>
      </c>
      <c r="F13" s="7" t="s">
        <v>62</v>
      </c>
      <c r="G13" s="7" t="s">
        <v>185</v>
      </c>
      <c r="H13" s="7">
        <v>25</v>
      </c>
      <c r="I13" s="7">
        <v>25</v>
      </c>
      <c r="J13" s="7" t="s">
        <v>26</v>
      </c>
    </row>
    <row r="14" s="1" customFormat="1" ht="56" customHeight="1" spans="1:10">
      <c r="A14" s="3"/>
      <c r="B14" s="9"/>
      <c r="C14" s="7" t="s">
        <v>417</v>
      </c>
      <c r="D14" s="7" t="s">
        <v>61</v>
      </c>
      <c r="E14" s="7">
        <v>1</v>
      </c>
      <c r="F14" s="7" t="s">
        <v>65</v>
      </c>
      <c r="G14" s="7" t="s">
        <v>418</v>
      </c>
      <c r="H14" s="7">
        <v>25</v>
      </c>
      <c r="I14" s="7">
        <v>25</v>
      </c>
      <c r="J14" s="7" t="s">
        <v>26</v>
      </c>
    </row>
    <row r="15" s="1" customFormat="1" ht="56" customHeight="1" spans="1:10">
      <c r="A15" s="3"/>
      <c r="B15" s="5" t="s">
        <v>69</v>
      </c>
      <c r="C15" s="7" t="s">
        <v>419</v>
      </c>
      <c r="D15" s="7" t="s">
        <v>61</v>
      </c>
      <c r="E15" s="7">
        <v>90</v>
      </c>
      <c r="F15" s="7" t="s">
        <v>71</v>
      </c>
      <c r="G15" s="10">
        <v>0.95</v>
      </c>
      <c r="H15" s="7">
        <v>15</v>
      </c>
      <c r="I15" s="7">
        <v>15</v>
      </c>
      <c r="J15" s="7" t="s">
        <v>26</v>
      </c>
    </row>
    <row r="16" s="1" customFormat="1" ht="56" customHeight="1" spans="1:10">
      <c r="A16" s="9" t="s">
        <v>88</v>
      </c>
      <c r="B16" s="5" t="s">
        <v>264</v>
      </c>
      <c r="C16" s="10" t="s">
        <v>420</v>
      </c>
      <c r="D16" s="7" t="s">
        <v>133</v>
      </c>
      <c r="E16" s="10" t="s">
        <v>420</v>
      </c>
      <c r="F16" s="12" t="s">
        <v>26</v>
      </c>
      <c r="G16" s="10" t="s">
        <v>420</v>
      </c>
      <c r="H16" s="3">
        <v>15</v>
      </c>
      <c r="I16" s="3">
        <v>15</v>
      </c>
      <c r="J16" s="7" t="s">
        <v>26</v>
      </c>
    </row>
    <row r="17" s="1" customFormat="1" ht="56" customHeight="1" spans="1:10">
      <c r="A17" s="3" t="s">
        <v>109</v>
      </c>
      <c r="B17" s="5" t="s">
        <v>110</v>
      </c>
      <c r="C17" s="10" t="s">
        <v>210</v>
      </c>
      <c r="D17" s="7" t="s">
        <v>61</v>
      </c>
      <c r="E17" s="3">
        <v>90</v>
      </c>
      <c r="F17" s="7" t="s">
        <v>71</v>
      </c>
      <c r="G17" s="10">
        <v>1</v>
      </c>
      <c r="H17" s="3">
        <v>10</v>
      </c>
      <c r="I17" s="3">
        <v>10</v>
      </c>
      <c r="J17" s="7" t="s">
        <v>26</v>
      </c>
    </row>
    <row r="18" s="1" customFormat="1" ht="56" customHeight="1" spans="1:10">
      <c r="A18" s="3" t="s">
        <v>144</v>
      </c>
      <c r="B18" s="3"/>
      <c r="C18" s="3" t="s">
        <v>26</v>
      </c>
      <c r="D18" s="3"/>
      <c r="E18" s="3"/>
      <c r="F18" s="3"/>
      <c r="G18" s="3"/>
      <c r="H18" s="3"/>
      <c r="I18" s="3"/>
      <c r="J18" s="3"/>
    </row>
    <row r="19" s="1" customFormat="1" ht="56"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3"/>
  <sheetViews>
    <sheetView topLeftCell="A9" workbookViewId="0">
      <selection activeCell="A18" sqref="$A2:$XFD18"/>
    </sheetView>
  </sheetViews>
  <sheetFormatPr defaultColWidth="9" defaultRowHeight="14.25"/>
  <cols>
    <col min="1" max="1" width="11.5" customWidth="1"/>
    <col min="2" max="2" width="21.2583333333333" customWidth="1"/>
    <col min="3" max="3" width="23"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4" customHeight="1" spans="1:10">
      <c r="A2" s="3" t="s">
        <v>115</v>
      </c>
      <c r="B2" s="3" t="s">
        <v>421</v>
      </c>
      <c r="C2" s="3"/>
      <c r="D2" s="3"/>
      <c r="E2" s="3"/>
      <c r="F2" s="3"/>
      <c r="G2" s="3"/>
      <c r="H2" s="3"/>
      <c r="I2" s="3"/>
      <c r="J2" s="3"/>
    </row>
    <row r="3" s="1" customFormat="1" ht="54" customHeight="1" spans="1:10">
      <c r="A3" s="3" t="s">
        <v>117</v>
      </c>
      <c r="B3" s="4"/>
      <c r="C3" s="4"/>
      <c r="D3" s="4"/>
      <c r="E3" s="5" t="s">
        <v>118</v>
      </c>
      <c r="F3" s="4" t="s">
        <v>30</v>
      </c>
      <c r="G3" s="4"/>
      <c r="H3" s="4"/>
      <c r="I3" s="4"/>
      <c r="J3" s="4"/>
    </row>
    <row r="4" s="1" customFormat="1" ht="54" customHeight="1" spans="1:10">
      <c r="A4" s="3" t="s">
        <v>119</v>
      </c>
      <c r="B4" s="4"/>
      <c r="C4" s="5" t="s">
        <v>33</v>
      </c>
      <c r="D4" s="5" t="s">
        <v>120</v>
      </c>
      <c r="E4" s="5" t="s">
        <v>121</v>
      </c>
      <c r="F4" s="3" t="s">
        <v>122</v>
      </c>
      <c r="G4" s="3"/>
      <c r="H4" s="3" t="s">
        <v>123</v>
      </c>
      <c r="I4" s="3" t="s">
        <v>124</v>
      </c>
      <c r="J4" s="3"/>
    </row>
    <row r="5" s="1" customFormat="1" ht="54" customHeight="1" spans="1:10">
      <c r="A5" s="3"/>
      <c r="B5" s="3" t="s">
        <v>40</v>
      </c>
      <c r="C5" s="3">
        <v>65</v>
      </c>
      <c r="D5" s="3">
        <v>65</v>
      </c>
      <c r="E5" s="3">
        <v>65</v>
      </c>
      <c r="F5" s="3">
        <v>10</v>
      </c>
      <c r="G5" s="3"/>
      <c r="H5" s="3">
        <f>E5/D5*100</f>
        <v>100</v>
      </c>
      <c r="I5" s="3">
        <v>10</v>
      </c>
      <c r="J5" s="3"/>
    </row>
    <row r="6" s="1" customFormat="1" ht="54" customHeight="1" spans="1:10">
      <c r="A6" s="3"/>
      <c r="B6" s="6" t="s">
        <v>43</v>
      </c>
      <c r="C6" s="3">
        <v>65</v>
      </c>
      <c r="D6" s="3">
        <v>65</v>
      </c>
      <c r="E6" s="3">
        <v>65</v>
      </c>
      <c r="F6" s="3" t="s">
        <v>125</v>
      </c>
      <c r="G6" s="3"/>
      <c r="H6" s="3" t="s">
        <v>125</v>
      </c>
      <c r="I6" s="3" t="s">
        <v>125</v>
      </c>
      <c r="J6" s="3"/>
    </row>
    <row r="7" s="1" customFormat="1" ht="54" customHeight="1" spans="1:10">
      <c r="A7" s="3"/>
      <c r="B7" s="3" t="s">
        <v>126</v>
      </c>
      <c r="C7" s="3"/>
      <c r="D7" s="3"/>
      <c r="E7" s="3"/>
      <c r="F7" s="3" t="s">
        <v>125</v>
      </c>
      <c r="G7" s="3"/>
      <c r="H7" s="3" t="s">
        <v>125</v>
      </c>
      <c r="I7" s="3" t="s">
        <v>125</v>
      </c>
      <c r="J7" s="3"/>
    </row>
    <row r="8" s="1" customFormat="1" ht="54" customHeight="1" spans="1:10">
      <c r="A8" s="3"/>
      <c r="B8" s="3" t="s">
        <v>127</v>
      </c>
      <c r="C8" s="3"/>
      <c r="D8" s="3"/>
      <c r="E8" s="3"/>
      <c r="F8" s="3" t="s">
        <v>125</v>
      </c>
      <c r="G8" s="3"/>
      <c r="H8" s="3" t="s">
        <v>125</v>
      </c>
      <c r="I8" s="3" t="s">
        <v>125</v>
      </c>
      <c r="J8" s="3"/>
    </row>
    <row r="9" s="1" customFormat="1" ht="54" customHeight="1" spans="1:10">
      <c r="A9" s="7" t="s">
        <v>128</v>
      </c>
      <c r="B9" s="7"/>
      <c r="C9" s="7"/>
      <c r="D9" s="7"/>
      <c r="E9" s="7"/>
      <c r="F9" s="7"/>
      <c r="G9" s="7" t="s">
        <v>129</v>
      </c>
      <c r="H9" s="7"/>
      <c r="I9" s="7"/>
      <c r="J9" s="7"/>
    </row>
    <row r="10" s="1" customFormat="1" ht="54" customHeight="1" spans="1:10">
      <c r="A10" s="7" t="s">
        <v>130</v>
      </c>
      <c r="B10" s="7" t="s">
        <v>421</v>
      </c>
      <c r="C10" s="7"/>
      <c r="D10" s="7"/>
      <c r="E10" s="7"/>
      <c r="F10" s="7"/>
      <c r="G10" s="7" t="s">
        <v>421</v>
      </c>
      <c r="H10" s="7"/>
      <c r="I10" s="7"/>
      <c r="J10" s="7"/>
    </row>
    <row r="11" s="1" customFormat="1" ht="54" customHeight="1" spans="1:10">
      <c r="A11" s="7" t="s">
        <v>49</v>
      </c>
      <c r="B11" s="7"/>
      <c r="C11" s="7"/>
      <c r="D11" s="7" t="s">
        <v>131</v>
      </c>
      <c r="E11" s="7"/>
      <c r="F11" s="7"/>
      <c r="G11" s="7" t="s">
        <v>132</v>
      </c>
      <c r="H11" s="7"/>
      <c r="I11" s="7"/>
      <c r="J11" s="7"/>
    </row>
    <row r="12" s="1" customFormat="1" ht="54" customHeight="1" spans="1:10">
      <c r="A12" s="3" t="s">
        <v>55</v>
      </c>
      <c r="B12" s="3" t="s">
        <v>56</v>
      </c>
      <c r="C12" s="5" t="s">
        <v>57</v>
      </c>
      <c r="D12" s="5" t="s">
        <v>50</v>
      </c>
      <c r="E12" s="5" t="s">
        <v>51</v>
      </c>
      <c r="F12" s="8" t="s">
        <v>52</v>
      </c>
      <c r="G12" s="8" t="s">
        <v>53</v>
      </c>
      <c r="H12" s="8" t="s">
        <v>122</v>
      </c>
      <c r="I12" s="8" t="s">
        <v>124</v>
      </c>
      <c r="J12" s="7" t="s">
        <v>54</v>
      </c>
    </row>
    <row r="13" s="1" customFormat="1" ht="54" customHeight="1" spans="1:10">
      <c r="A13" s="3" t="s">
        <v>58</v>
      </c>
      <c r="B13" s="5" t="s">
        <v>59</v>
      </c>
      <c r="C13" s="7" t="s">
        <v>422</v>
      </c>
      <c r="D13" s="7" t="s">
        <v>133</v>
      </c>
      <c r="E13" s="7">
        <v>1685.55</v>
      </c>
      <c r="F13" s="7" t="s">
        <v>253</v>
      </c>
      <c r="G13" s="7" t="s">
        <v>423</v>
      </c>
      <c r="H13" s="7">
        <v>50</v>
      </c>
      <c r="I13" s="7">
        <v>50</v>
      </c>
      <c r="J13" s="7" t="s">
        <v>26</v>
      </c>
    </row>
    <row r="14" s="1" customFormat="1" ht="54" customHeight="1" spans="1:10">
      <c r="A14" s="5" t="s">
        <v>88</v>
      </c>
      <c r="B14" s="5" t="s">
        <v>264</v>
      </c>
      <c r="C14" s="7" t="s">
        <v>424</v>
      </c>
      <c r="D14" s="7" t="s">
        <v>133</v>
      </c>
      <c r="E14" s="7" t="s">
        <v>424</v>
      </c>
      <c r="F14" s="12" t="s">
        <v>26</v>
      </c>
      <c r="G14" s="7" t="s">
        <v>424</v>
      </c>
      <c r="H14" s="7">
        <v>15</v>
      </c>
      <c r="I14" s="7">
        <v>15</v>
      </c>
      <c r="J14" s="7" t="s">
        <v>26</v>
      </c>
    </row>
    <row r="15" s="1" customFormat="1" ht="54" customHeight="1" spans="1:10">
      <c r="A15" s="9"/>
      <c r="B15" s="5" t="s">
        <v>355</v>
      </c>
      <c r="C15" s="10" t="s">
        <v>108</v>
      </c>
      <c r="D15" s="7" t="s">
        <v>61</v>
      </c>
      <c r="E15" s="11">
        <v>20</v>
      </c>
      <c r="F15" s="7" t="s">
        <v>81</v>
      </c>
      <c r="G15" s="10" t="s">
        <v>247</v>
      </c>
      <c r="H15" s="3">
        <v>15</v>
      </c>
      <c r="I15" s="3">
        <v>15</v>
      </c>
      <c r="J15" s="7" t="s">
        <v>26</v>
      </c>
    </row>
    <row r="16" s="1" customFormat="1" ht="54" customHeight="1" spans="1:10">
      <c r="A16" s="3" t="s">
        <v>109</v>
      </c>
      <c r="B16" s="5" t="s">
        <v>110</v>
      </c>
      <c r="C16" s="10" t="s">
        <v>425</v>
      </c>
      <c r="D16" s="7" t="s">
        <v>61</v>
      </c>
      <c r="E16" s="3">
        <v>98</v>
      </c>
      <c r="F16" s="7" t="s">
        <v>71</v>
      </c>
      <c r="G16" s="10">
        <v>1</v>
      </c>
      <c r="H16" s="3">
        <v>10</v>
      </c>
      <c r="I16" s="3">
        <v>10</v>
      </c>
      <c r="J16" s="7" t="s">
        <v>26</v>
      </c>
    </row>
    <row r="17" s="1" customFormat="1" ht="54" customHeight="1" spans="1:10">
      <c r="A17" s="3" t="s">
        <v>144</v>
      </c>
      <c r="B17" s="3"/>
      <c r="C17" s="3" t="s">
        <v>26</v>
      </c>
      <c r="D17" s="3"/>
      <c r="E17" s="3"/>
      <c r="F17" s="3"/>
      <c r="G17" s="3"/>
      <c r="H17" s="3"/>
      <c r="I17" s="3"/>
      <c r="J17" s="3"/>
    </row>
    <row r="18" s="1" customFormat="1" ht="54"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6"/>
  <sheetViews>
    <sheetView topLeftCell="A10" workbookViewId="0">
      <selection activeCell="A10" sqref="$A10:$XFD10"/>
    </sheetView>
  </sheetViews>
  <sheetFormatPr defaultColWidth="9" defaultRowHeight="14.25"/>
  <cols>
    <col min="1" max="1" width="11.5" customWidth="1"/>
    <col min="2" max="2" width="21.2583333333333" customWidth="1"/>
    <col min="3" max="3" width="25.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8" customHeight="1" spans="1:10">
      <c r="A2" s="3" t="s">
        <v>115</v>
      </c>
      <c r="B2" s="3" t="s">
        <v>426</v>
      </c>
      <c r="C2" s="3"/>
      <c r="D2" s="3"/>
      <c r="E2" s="3"/>
      <c r="F2" s="3"/>
      <c r="G2" s="3"/>
      <c r="H2" s="3"/>
      <c r="I2" s="3"/>
      <c r="J2" s="3"/>
    </row>
    <row r="3" s="1" customFormat="1" ht="48" customHeight="1" spans="1:10">
      <c r="A3" s="3" t="s">
        <v>117</v>
      </c>
      <c r="B3" s="4"/>
      <c r="C3" s="4"/>
      <c r="D3" s="4"/>
      <c r="E3" s="5" t="s">
        <v>118</v>
      </c>
      <c r="F3" s="4" t="s">
        <v>30</v>
      </c>
      <c r="G3" s="4"/>
      <c r="H3" s="4"/>
      <c r="I3" s="4"/>
      <c r="J3" s="4"/>
    </row>
    <row r="4" s="1" customFormat="1" ht="48" customHeight="1" spans="1:10">
      <c r="A4" s="3" t="s">
        <v>119</v>
      </c>
      <c r="B4" s="4"/>
      <c r="C4" s="5" t="s">
        <v>33</v>
      </c>
      <c r="D4" s="5" t="s">
        <v>120</v>
      </c>
      <c r="E4" s="5" t="s">
        <v>121</v>
      </c>
      <c r="F4" s="3" t="s">
        <v>122</v>
      </c>
      <c r="G4" s="3"/>
      <c r="H4" s="3" t="s">
        <v>123</v>
      </c>
      <c r="I4" s="3" t="s">
        <v>124</v>
      </c>
      <c r="J4" s="3"/>
    </row>
    <row r="5" s="1" customFormat="1" ht="48" customHeight="1" spans="1:10">
      <c r="A5" s="3"/>
      <c r="B5" s="3" t="s">
        <v>40</v>
      </c>
      <c r="C5" s="3">
        <v>3.24</v>
      </c>
      <c r="D5" s="3">
        <v>2.32</v>
      </c>
      <c r="E5" s="3">
        <v>2.32</v>
      </c>
      <c r="F5" s="3">
        <v>10</v>
      </c>
      <c r="G5" s="3"/>
      <c r="H5" s="3">
        <f>E5/D5*100</f>
        <v>100</v>
      </c>
      <c r="I5" s="3">
        <v>10</v>
      </c>
      <c r="J5" s="3"/>
    </row>
    <row r="6" s="1" customFormat="1" ht="48" customHeight="1" spans="1:10">
      <c r="A6" s="3"/>
      <c r="B6" s="6" t="s">
        <v>43</v>
      </c>
      <c r="C6" s="3">
        <v>3.24</v>
      </c>
      <c r="D6" s="3">
        <v>2.32</v>
      </c>
      <c r="E6" s="3">
        <v>2.32</v>
      </c>
      <c r="F6" s="3" t="s">
        <v>125</v>
      </c>
      <c r="G6" s="3"/>
      <c r="H6" s="3" t="s">
        <v>125</v>
      </c>
      <c r="I6" s="3" t="s">
        <v>125</v>
      </c>
      <c r="J6" s="3"/>
    </row>
    <row r="7" s="1" customFormat="1" ht="48" customHeight="1" spans="1:10">
      <c r="A7" s="3"/>
      <c r="B7" s="3" t="s">
        <v>126</v>
      </c>
      <c r="C7" s="3"/>
      <c r="D7" s="3"/>
      <c r="E7" s="3"/>
      <c r="F7" s="3" t="s">
        <v>125</v>
      </c>
      <c r="G7" s="3"/>
      <c r="H7" s="3" t="s">
        <v>125</v>
      </c>
      <c r="I7" s="3" t="s">
        <v>125</v>
      </c>
      <c r="J7" s="3"/>
    </row>
    <row r="8" s="1" customFormat="1" ht="48" customHeight="1" spans="1:10">
      <c r="A8" s="3"/>
      <c r="B8" s="3" t="s">
        <v>127</v>
      </c>
      <c r="C8" s="3"/>
      <c r="D8" s="3"/>
      <c r="E8" s="3"/>
      <c r="F8" s="3" t="s">
        <v>125</v>
      </c>
      <c r="G8" s="3"/>
      <c r="H8" s="3" t="s">
        <v>125</v>
      </c>
      <c r="I8" s="3" t="s">
        <v>125</v>
      </c>
      <c r="J8" s="3"/>
    </row>
    <row r="9" s="1" customFormat="1" ht="48" customHeight="1" spans="1:10">
      <c r="A9" s="7" t="s">
        <v>128</v>
      </c>
      <c r="B9" s="7"/>
      <c r="C9" s="7"/>
      <c r="D9" s="7"/>
      <c r="E9" s="7"/>
      <c r="F9" s="7"/>
      <c r="G9" s="7" t="s">
        <v>129</v>
      </c>
      <c r="H9" s="7"/>
      <c r="I9" s="7"/>
      <c r="J9" s="7"/>
    </row>
    <row r="10" s="1" customFormat="1" ht="103" customHeight="1" spans="1:10">
      <c r="A10" s="7" t="s">
        <v>130</v>
      </c>
      <c r="B10" s="7" t="s">
        <v>427</v>
      </c>
      <c r="C10" s="7"/>
      <c r="D10" s="7"/>
      <c r="E10" s="7"/>
      <c r="F10" s="7"/>
      <c r="G10" s="7" t="s">
        <v>427</v>
      </c>
      <c r="H10" s="7"/>
      <c r="I10" s="7"/>
      <c r="J10" s="7"/>
    </row>
    <row r="11" s="1" customFormat="1" ht="48" customHeight="1" spans="1:10">
      <c r="A11" s="7" t="s">
        <v>49</v>
      </c>
      <c r="B11" s="7"/>
      <c r="C11" s="7"/>
      <c r="D11" s="7" t="s">
        <v>131</v>
      </c>
      <c r="E11" s="7"/>
      <c r="F11" s="7"/>
      <c r="G11" s="7" t="s">
        <v>132</v>
      </c>
      <c r="H11" s="7"/>
      <c r="I11" s="7"/>
      <c r="J11" s="7"/>
    </row>
    <row r="12" s="1" customFormat="1" ht="48" customHeight="1" spans="1:10">
      <c r="A12" s="3" t="s">
        <v>55</v>
      </c>
      <c r="B12" s="3" t="s">
        <v>56</v>
      </c>
      <c r="C12" s="5" t="s">
        <v>57</v>
      </c>
      <c r="D12" s="5" t="s">
        <v>50</v>
      </c>
      <c r="E12" s="5" t="s">
        <v>51</v>
      </c>
      <c r="F12" s="8" t="s">
        <v>52</v>
      </c>
      <c r="G12" s="8" t="s">
        <v>53</v>
      </c>
      <c r="H12" s="8" t="s">
        <v>122</v>
      </c>
      <c r="I12" s="8" t="s">
        <v>124</v>
      </c>
      <c r="J12" s="7" t="s">
        <v>54</v>
      </c>
    </row>
    <row r="13" s="1" customFormat="1" ht="48" customHeight="1" spans="1:10">
      <c r="A13" s="5" t="s">
        <v>58</v>
      </c>
      <c r="B13" s="5" t="s">
        <v>59</v>
      </c>
      <c r="C13" s="7" t="s">
        <v>428</v>
      </c>
      <c r="D13" s="7" t="s">
        <v>133</v>
      </c>
      <c r="E13" s="7">
        <v>110</v>
      </c>
      <c r="F13" s="7" t="s">
        <v>307</v>
      </c>
      <c r="G13" s="7" t="s">
        <v>429</v>
      </c>
      <c r="H13" s="7">
        <v>15</v>
      </c>
      <c r="I13" s="7">
        <v>15</v>
      </c>
      <c r="J13" s="7" t="s">
        <v>26</v>
      </c>
    </row>
    <row r="14" s="1" customFormat="1" ht="48" customHeight="1" spans="1:10">
      <c r="A14" s="9"/>
      <c r="B14" s="9"/>
      <c r="C14" s="7" t="s">
        <v>430</v>
      </c>
      <c r="D14" s="7" t="s">
        <v>61</v>
      </c>
      <c r="E14" s="7">
        <v>2</v>
      </c>
      <c r="F14" s="7" t="s">
        <v>62</v>
      </c>
      <c r="G14" s="7" t="s">
        <v>185</v>
      </c>
      <c r="H14" s="7">
        <v>15</v>
      </c>
      <c r="I14" s="7">
        <v>15</v>
      </c>
      <c r="J14" s="7" t="s">
        <v>26</v>
      </c>
    </row>
    <row r="15" s="1" customFormat="1" ht="48" customHeight="1" spans="1:10">
      <c r="A15" s="9"/>
      <c r="B15" s="5" t="s">
        <v>69</v>
      </c>
      <c r="C15" s="7" t="s">
        <v>276</v>
      </c>
      <c r="D15" s="7" t="s">
        <v>61</v>
      </c>
      <c r="E15" s="7">
        <v>95</v>
      </c>
      <c r="F15" s="7" t="s">
        <v>71</v>
      </c>
      <c r="G15" s="10">
        <v>0.98</v>
      </c>
      <c r="H15" s="7">
        <v>10</v>
      </c>
      <c r="I15" s="7">
        <v>10</v>
      </c>
      <c r="J15" s="7" t="s">
        <v>26</v>
      </c>
    </row>
    <row r="16" s="1" customFormat="1" ht="48" customHeight="1" spans="1:10">
      <c r="A16" s="9"/>
      <c r="B16" s="5" t="s">
        <v>78</v>
      </c>
      <c r="C16" s="7" t="s">
        <v>431</v>
      </c>
      <c r="D16" s="7" t="s">
        <v>133</v>
      </c>
      <c r="E16" s="7" t="s">
        <v>432</v>
      </c>
      <c r="F16" s="12" t="s">
        <v>26</v>
      </c>
      <c r="G16" s="7" t="s">
        <v>432</v>
      </c>
      <c r="H16" s="7">
        <v>10</v>
      </c>
      <c r="I16" s="7">
        <v>10</v>
      </c>
      <c r="J16" s="7" t="s">
        <v>26</v>
      </c>
    </row>
    <row r="17" s="1" customFormat="1" ht="48" customHeight="1" spans="1:10">
      <c r="A17" s="5" t="s">
        <v>88</v>
      </c>
      <c r="B17" s="5" t="s">
        <v>89</v>
      </c>
      <c r="C17" s="7" t="s">
        <v>433</v>
      </c>
      <c r="D17" s="7" t="s">
        <v>133</v>
      </c>
      <c r="E17" s="7" t="s">
        <v>434</v>
      </c>
      <c r="F17" s="12" t="s">
        <v>26</v>
      </c>
      <c r="G17" s="7" t="s">
        <v>434</v>
      </c>
      <c r="H17" s="7">
        <v>15</v>
      </c>
      <c r="I17" s="7">
        <v>15</v>
      </c>
      <c r="J17" s="7" t="s">
        <v>26</v>
      </c>
    </row>
    <row r="18" s="1" customFormat="1" ht="48" customHeight="1" spans="1:10">
      <c r="A18" s="9"/>
      <c r="B18" s="5" t="s">
        <v>355</v>
      </c>
      <c r="C18" s="10" t="s">
        <v>108</v>
      </c>
      <c r="D18" s="7" t="s">
        <v>61</v>
      </c>
      <c r="E18" s="11">
        <v>1</v>
      </c>
      <c r="F18" s="7" t="s">
        <v>81</v>
      </c>
      <c r="G18" s="10" t="s">
        <v>180</v>
      </c>
      <c r="H18" s="3">
        <v>15</v>
      </c>
      <c r="I18" s="3">
        <v>15</v>
      </c>
      <c r="J18" s="7" t="s">
        <v>26</v>
      </c>
    </row>
    <row r="19" s="1" customFormat="1" ht="48" customHeight="1" spans="1:10">
      <c r="A19" s="3" t="s">
        <v>109</v>
      </c>
      <c r="B19" s="5" t="s">
        <v>110</v>
      </c>
      <c r="C19" s="10" t="s">
        <v>435</v>
      </c>
      <c r="D19" s="7" t="s">
        <v>61</v>
      </c>
      <c r="E19" s="7">
        <v>95</v>
      </c>
      <c r="F19" s="7" t="s">
        <v>71</v>
      </c>
      <c r="G19" s="10">
        <v>1</v>
      </c>
      <c r="H19" s="3">
        <v>10</v>
      </c>
      <c r="I19" s="3">
        <v>10</v>
      </c>
      <c r="J19" s="7" t="s">
        <v>26</v>
      </c>
    </row>
    <row r="20" s="1" customFormat="1" ht="48" customHeight="1" spans="1:10">
      <c r="A20" s="3" t="s">
        <v>144</v>
      </c>
      <c r="B20" s="3"/>
      <c r="C20" s="3" t="s">
        <v>26</v>
      </c>
      <c r="D20" s="3"/>
      <c r="E20" s="3"/>
      <c r="F20" s="3"/>
      <c r="G20" s="3"/>
      <c r="H20" s="3"/>
      <c r="I20" s="3"/>
      <c r="J20" s="3"/>
    </row>
    <row r="21" s="1" customFormat="1" ht="48" customHeight="1" spans="1:10">
      <c r="A21" s="3" t="s">
        <v>145</v>
      </c>
      <c r="B21" s="3">
        <v>100</v>
      </c>
      <c r="C21" s="3"/>
      <c r="D21" s="3"/>
      <c r="E21" s="3"/>
      <c r="F21" s="3"/>
      <c r="G21" s="3"/>
      <c r="H21" s="3"/>
      <c r="I21" s="3">
        <f>SUM(I5,I13:I19)</f>
        <v>100</v>
      </c>
      <c r="J21" s="3" t="s">
        <v>146</v>
      </c>
    </row>
    <row r="22" spans="1:10">
      <c r="A22" s="13" t="s">
        <v>147</v>
      </c>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4"/>
  <sheetViews>
    <sheetView topLeftCell="A12" workbookViewId="0">
      <selection activeCell="A19" sqref="$A2:$XFD19"/>
    </sheetView>
  </sheetViews>
  <sheetFormatPr defaultColWidth="9" defaultRowHeight="14.25"/>
  <cols>
    <col min="1" max="1" width="11.5" customWidth="1"/>
    <col min="2" max="2" width="21.2583333333333" customWidth="1"/>
    <col min="3" max="3" width="25.6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9" customHeight="1" spans="1:10">
      <c r="A2" s="3" t="s">
        <v>115</v>
      </c>
      <c r="B2" s="3" t="s">
        <v>436</v>
      </c>
      <c r="C2" s="3"/>
      <c r="D2" s="3"/>
      <c r="E2" s="3"/>
      <c r="F2" s="3"/>
      <c r="G2" s="3"/>
      <c r="H2" s="3"/>
      <c r="I2" s="3"/>
      <c r="J2" s="3"/>
    </row>
    <row r="3" s="1" customFormat="1" ht="49" customHeight="1" spans="1:10">
      <c r="A3" s="3" t="s">
        <v>117</v>
      </c>
      <c r="B3" s="4"/>
      <c r="C3" s="4"/>
      <c r="D3" s="4"/>
      <c r="E3" s="5" t="s">
        <v>118</v>
      </c>
      <c r="F3" s="4" t="s">
        <v>30</v>
      </c>
      <c r="G3" s="4"/>
      <c r="H3" s="4"/>
      <c r="I3" s="4"/>
      <c r="J3" s="4"/>
    </row>
    <row r="4" s="1" customFormat="1" ht="49" customHeight="1" spans="1:10">
      <c r="A4" s="3" t="s">
        <v>119</v>
      </c>
      <c r="B4" s="4"/>
      <c r="C4" s="5" t="s">
        <v>33</v>
      </c>
      <c r="D4" s="5" t="s">
        <v>120</v>
      </c>
      <c r="E4" s="5" t="s">
        <v>121</v>
      </c>
      <c r="F4" s="3" t="s">
        <v>122</v>
      </c>
      <c r="G4" s="3"/>
      <c r="H4" s="3" t="s">
        <v>123</v>
      </c>
      <c r="I4" s="3" t="s">
        <v>124</v>
      </c>
      <c r="J4" s="3"/>
    </row>
    <row r="5" s="1" customFormat="1" ht="49" customHeight="1" spans="1:10">
      <c r="A5" s="3"/>
      <c r="B5" s="3" t="s">
        <v>40</v>
      </c>
      <c r="C5" s="3">
        <v>2</v>
      </c>
      <c r="D5" s="3">
        <v>2</v>
      </c>
      <c r="E5" s="3">
        <v>2</v>
      </c>
      <c r="F5" s="3">
        <v>10</v>
      </c>
      <c r="G5" s="3"/>
      <c r="H5" s="3">
        <f>E5/D5*100</f>
        <v>100</v>
      </c>
      <c r="I5" s="3">
        <v>10</v>
      </c>
      <c r="J5" s="3"/>
    </row>
    <row r="6" s="1" customFormat="1" ht="49" customHeight="1" spans="1:10">
      <c r="A6" s="3"/>
      <c r="B6" s="6" t="s">
        <v>43</v>
      </c>
      <c r="C6" s="3">
        <v>2</v>
      </c>
      <c r="D6" s="3">
        <v>2</v>
      </c>
      <c r="E6" s="3">
        <v>2</v>
      </c>
      <c r="F6" s="3" t="s">
        <v>125</v>
      </c>
      <c r="G6" s="3"/>
      <c r="H6" s="3" t="s">
        <v>125</v>
      </c>
      <c r="I6" s="3" t="s">
        <v>125</v>
      </c>
      <c r="J6" s="3"/>
    </row>
    <row r="7" s="1" customFormat="1" ht="49" customHeight="1" spans="1:10">
      <c r="A7" s="3"/>
      <c r="B7" s="3" t="s">
        <v>126</v>
      </c>
      <c r="C7" s="3"/>
      <c r="D7" s="3"/>
      <c r="E7" s="3"/>
      <c r="F7" s="3" t="s">
        <v>125</v>
      </c>
      <c r="G7" s="3"/>
      <c r="H7" s="3" t="s">
        <v>125</v>
      </c>
      <c r="I7" s="3" t="s">
        <v>125</v>
      </c>
      <c r="J7" s="3"/>
    </row>
    <row r="8" s="1" customFormat="1" ht="49" customHeight="1" spans="1:10">
      <c r="A8" s="3"/>
      <c r="B8" s="3" t="s">
        <v>127</v>
      </c>
      <c r="C8" s="3"/>
      <c r="D8" s="3"/>
      <c r="E8" s="3"/>
      <c r="F8" s="3" t="s">
        <v>125</v>
      </c>
      <c r="G8" s="3"/>
      <c r="H8" s="3" t="s">
        <v>125</v>
      </c>
      <c r="I8" s="3" t="s">
        <v>125</v>
      </c>
      <c r="J8" s="3"/>
    </row>
    <row r="9" s="1" customFormat="1" ht="49" customHeight="1" spans="1:10">
      <c r="A9" s="7" t="s">
        <v>128</v>
      </c>
      <c r="B9" s="7"/>
      <c r="C9" s="7"/>
      <c r="D9" s="7"/>
      <c r="E9" s="7"/>
      <c r="F9" s="7"/>
      <c r="G9" s="7" t="s">
        <v>129</v>
      </c>
      <c r="H9" s="7"/>
      <c r="I9" s="7"/>
      <c r="J9" s="7"/>
    </row>
    <row r="10" s="1" customFormat="1" ht="49" customHeight="1" spans="1:10">
      <c r="A10" s="7" t="s">
        <v>130</v>
      </c>
      <c r="B10" s="7" t="s">
        <v>436</v>
      </c>
      <c r="C10" s="7"/>
      <c r="D10" s="7"/>
      <c r="E10" s="7"/>
      <c r="F10" s="7"/>
      <c r="G10" s="7" t="s">
        <v>436</v>
      </c>
      <c r="H10" s="7"/>
      <c r="I10" s="7"/>
      <c r="J10" s="7"/>
    </row>
    <row r="11" s="1" customFormat="1" ht="49" customHeight="1" spans="1:10">
      <c r="A11" s="7" t="s">
        <v>49</v>
      </c>
      <c r="B11" s="7"/>
      <c r="C11" s="7"/>
      <c r="D11" s="7" t="s">
        <v>131</v>
      </c>
      <c r="E11" s="7"/>
      <c r="F11" s="7"/>
      <c r="G11" s="7" t="s">
        <v>132</v>
      </c>
      <c r="H11" s="7"/>
      <c r="I11" s="7"/>
      <c r="J11" s="7"/>
    </row>
    <row r="12" s="1" customFormat="1" ht="49" customHeight="1" spans="1:10">
      <c r="A12" s="3" t="s">
        <v>55</v>
      </c>
      <c r="B12" s="3" t="s">
        <v>56</v>
      </c>
      <c r="C12" s="5" t="s">
        <v>57</v>
      </c>
      <c r="D12" s="5" t="s">
        <v>50</v>
      </c>
      <c r="E12" s="5" t="s">
        <v>51</v>
      </c>
      <c r="F12" s="8" t="s">
        <v>52</v>
      </c>
      <c r="G12" s="8" t="s">
        <v>53</v>
      </c>
      <c r="H12" s="8" t="s">
        <v>122</v>
      </c>
      <c r="I12" s="8" t="s">
        <v>124</v>
      </c>
      <c r="J12" s="7" t="s">
        <v>54</v>
      </c>
    </row>
    <row r="13" s="1" customFormat="1" ht="49" customHeight="1" spans="1:10">
      <c r="A13" s="5" t="s">
        <v>58</v>
      </c>
      <c r="B13" s="5" t="s">
        <v>59</v>
      </c>
      <c r="C13" s="7" t="s">
        <v>335</v>
      </c>
      <c r="D13" s="7" t="s">
        <v>61</v>
      </c>
      <c r="E13" s="7">
        <v>2</v>
      </c>
      <c r="F13" s="7" t="s">
        <v>62</v>
      </c>
      <c r="G13" s="7" t="s">
        <v>185</v>
      </c>
      <c r="H13" s="7">
        <v>20</v>
      </c>
      <c r="I13" s="7">
        <v>20</v>
      </c>
      <c r="J13" s="7" t="s">
        <v>26</v>
      </c>
    </row>
    <row r="14" s="1" customFormat="1" ht="49" customHeight="1" spans="1:10">
      <c r="A14" s="9"/>
      <c r="B14" s="9"/>
      <c r="C14" s="7" t="s">
        <v>281</v>
      </c>
      <c r="D14" s="7" t="s">
        <v>61</v>
      </c>
      <c r="E14" s="7">
        <v>2</v>
      </c>
      <c r="F14" s="7" t="s">
        <v>65</v>
      </c>
      <c r="G14" s="7" t="s">
        <v>245</v>
      </c>
      <c r="H14" s="7">
        <v>20</v>
      </c>
      <c r="I14" s="7">
        <v>20</v>
      </c>
      <c r="J14" s="7" t="s">
        <v>26</v>
      </c>
    </row>
    <row r="15" s="1" customFormat="1" ht="49" customHeight="1" spans="1:10">
      <c r="A15" s="9"/>
      <c r="B15" s="9"/>
      <c r="C15" s="7" t="s">
        <v>437</v>
      </c>
      <c r="D15" s="7" t="s">
        <v>133</v>
      </c>
      <c r="E15" s="7">
        <v>4</v>
      </c>
      <c r="F15" s="7" t="s">
        <v>307</v>
      </c>
      <c r="G15" s="10" t="s">
        <v>438</v>
      </c>
      <c r="H15" s="7">
        <v>10</v>
      </c>
      <c r="I15" s="7">
        <v>10</v>
      </c>
      <c r="J15" s="7" t="s">
        <v>26</v>
      </c>
    </row>
    <row r="16" s="1" customFormat="1" ht="49" customHeight="1" spans="1:10">
      <c r="A16" s="5" t="s">
        <v>88</v>
      </c>
      <c r="B16" s="5" t="s">
        <v>355</v>
      </c>
      <c r="C16" s="10" t="s">
        <v>108</v>
      </c>
      <c r="D16" s="7" t="s">
        <v>61</v>
      </c>
      <c r="E16" s="11">
        <v>20</v>
      </c>
      <c r="F16" s="7" t="s">
        <v>81</v>
      </c>
      <c r="G16" s="10" t="s">
        <v>247</v>
      </c>
      <c r="H16" s="3">
        <v>30</v>
      </c>
      <c r="I16" s="3">
        <v>30</v>
      </c>
      <c r="J16" s="7" t="s">
        <v>26</v>
      </c>
    </row>
    <row r="17" s="1" customFormat="1" ht="49" customHeight="1" spans="1:10">
      <c r="A17" s="3" t="s">
        <v>109</v>
      </c>
      <c r="B17" s="5" t="s">
        <v>110</v>
      </c>
      <c r="C17" s="10" t="s">
        <v>210</v>
      </c>
      <c r="D17" s="7" t="s">
        <v>61</v>
      </c>
      <c r="E17" s="7">
        <v>90</v>
      </c>
      <c r="F17" s="7" t="s">
        <v>71</v>
      </c>
      <c r="G17" s="10">
        <v>1</v>
      </c>
      <c r="H17" s="3">
        <v>10</v>
      </c>
      <c r="I17" s="3">
        <v>10</v>
      </c>
      <c r="J17" s="7" t="s">
        <v>26</v>
      </c>
    </row>
    <row r="18" s="1" customFormat="1" ht="49" customHeight="1" spans="1:10">
      <c r="A18" s="3" t="s">
        <v>144</v>
      </c>
      <c r="B18" s="3"/>
      <c r="C18" s="3" t="s">
        <v>26</v>
      </c>
      <c r="D18" s="3"/>
      <c r="E18" s="3"/>
      <c r="F18" s="3"/>
      <c r="G18" s="3"/>
      <c r="H18" s="3"/>
      <c r="I18" s="3"/>
      <c r="J18" s="3"/>
    </row>
    <row r="19" s="1" customFormat="1" ht="49"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5"/>
    <mergeCell ref="A20:J2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4"/>
  <sheetViews>
    <sheetView topLeftCell="A7" workbookViewId="0">
      <selection activeCell="D13" sqref="D13"/>
    </sheetView>
  </sheetViews>
  <sheetFormatPr defaultColWidth="9" defaultRowHeight="14.25"/>
  <cols>
    <col min="1" max="1" width="11.5" customWidth="1"/>
    <col min="2" max="2" width="21.2583333333333" customWidth="1"/>
    <col min="3" max="3" width="28.12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5" customHeight="1" spans="1:10">
      <c r="A2" s="3" t="s">
        <v>115</v>
      </c>
      <c r="B2" s="3" t="s">
        <v>439</v>
      </c>
      <c r="C2" s="3"/>
      <c r="D2" s="3"/>
      <c r="E2" s="3"/>
      <c r="F2" s="3"/>
      <c r="G2" s="3"/>
      <c r="H2" s="3"/>
      <c r="I2" s="3"/>
      <c r="J2" s="3"/>
    </row>
    <row r="3" s="1" customFormat="1" ht="45" customHeight="1" spans="1:10">
      <c r="A3" s="3" t="s">
        <v>117</v>
      </c>
      <c r="B3" s="4"/>
      <c r="C3" s="4"/>
      <c r="D3" s="4"/>
      <c r="E3" s="5" t="s">
        <v>118</v>
      </c>
      <c r="F3" s="4" t="s">
        <v>30</v>
      </c>
      <c r="G3" s="4"/>
      <c r="H3" s="4"/>
      <c r="I3" s="4"/>
      <c r="J3" s="4"/>
    </row>
    <row r="4" s="1" customFormat="1" ht="45" customHeight="1" spans="1:10">
      <c r="A4" s="3" t="s">
        <v>119</v>
      </c>
      <c r="B4" s="4"/>
      <c r="C4" s="5" t="s">
        <v>33</v>
      </c>
      <c r="D4" s="5" t="s">
        <v>120</v>
      </c>
      <c r="E4" s="5" t="s">
        <v>121</v>
      </c>
      <c r="F4" s="3" t="s">
        <v>122</v>
      </c>
      <c r="G4" s="3"/>
      <c r="H4" s="3" t="s">
        <v>123</v>
      </c>
      <c r="I4" s="3" t="s">
        <v>124</v>
      </c>
      <c r="J4" s="3"/>
    </row>
    <row r="5" s="1" customFormat="1" ht="45" customHeight="1" spans="1:10">
      <c r="A5" s="3"/>
      <c r="B5" s="3" t="s">
        <v>40</v>
      </c>
      <c r="C5" s="3">
        <v>31.45</v>
      </c>
      <c r="D5" s="3">
        <v>1.01</v>
      </c>
      <c r="E5" s="3">
        <v>1.01</v>
      </c>
      <c r="F5" s="3">
        <v>10</v>
      </c>
      <c r="G5" s="3"/>
      <c r="H5" s="3">
        <f>E5/D5*100</f>
        <v>100</v>
      </c>
      <c r="I5" s="3">
        <v>10</v>
      </c>
      <c r="J5" s="3"/>
    </row>
    <row r="6" s="1" customFormat="1" ht="45" customHeight="1" spans="1:10">
      <c r="A6" s="3"/>
      <c r="B6" s="6" t="s">
        <v>43</v>
      </c>
      <c r="C6" s="3">
        <v>31.45</v>
      </c>
      <c r="D6" s="3">
        <v>1.01</v>
      </c>
      <c r="E6" s="3">
        <v>1.01</v>
      </c>
      <c r="F6" s="3" t="s">
        <v>125</v>
      </c>
      <c r="G6" s="3"/>
      <c r="H6" s="3" t="s">
        <v>125</v>
      </c>
      <c r="I6" s="3" t="s">
        <v>125</v>
      </c>
      <c r="J6" s="3"/>
    </row>
    <row r="7" s="1" customFormat="1" ht="45" customHeight="1" spans="1:10">
      <c r="A7" s="3"/>
      <c r="B7" s="3" t="s">
        <v>126</v>
      </c>
      <c r="C7" s="3"/>
      <c r="D7" s="3"/>
      <c r="E7" s="3"/>
      <c r="F7" s="3" t="s">
        <v>125</v>
      </c>
      <c r="G7" s="3"/>
      <c r="H7" s="3" t="s">
        <v>125</v>
      </c>
      <c r="I7" s="3" t="s">
        <v>125</v>
      </c>
      <c r="J7" s="3"/>
    </row>
    <row r="8" s="1" customFormat="1" ht="45" customHeight="1" spans="1:10">
      <c r="A8" s="3"/>
      <c r="B8" s="3" t="s">
        <v>127</v>
      </c>
      <c r="C8" s="3"/>
      <c r="D8" s="3"/>
      <c r="E8" s="3"/>
      <c r="F8" s="3" t="s">
        <v>125</v>
      </c>
      <c r="G8" s="3"/>
      <c r="H8" s="3" t="s">
        <v>125</v>
      </c>
      <c r="I8" s="3" t="s">
        <v>125</v>
      </c>
      <c r="J8" s="3"/>
    </row>
    <row r="9" s="1" customFormat="1" ht="45" customHeight="1" spans="1:10">
      <c r="A9" s="7" t="s">
        <v>128</v>
      </c>
      <c r="B9" s="7"/>
      <c r="C9" s="7"/>
      <c r="D9" s="7"/>
      <c r="E9" s="7"/>
      <c r="F9" s="7"/>
      <c r="G9" s="7" t="s">
        <v>129</v>
      </c>
      <c r="H9" s="7"/>
      <c r="I9" s="7"/>
      <c r="J9" s="7"/>
    </row>
    <row r="10" s="1" customFormat="1" ht="45" customHeight="1" spans="1:10">
      <c r="A10" s="7" t="s">
        <v>130</v>
      </c>
      <c r="B10" s="7" t="s">
        <v>439</v>
      </c>
      <c r="C10" s="7"/>
      <c r="D10" s="7"/>
      <c r="E10" s="7"/>
      <c r="F10" s="7"/>
      <c r="G10" s="7" t="s">
        <v>439</v>
      </c>
      <c r="H10" s="7"/>
      <c r="I10" s="7"/>
      <c r="J10" s="7"/>
    </row>
    <row r="11" s="1" customFormat="1" ht="45" customHeight="1" spans="1:10">
      <c r="A11" s="7" t="s">
        <v>49</v>
      </c>
      <c r="B11" s="7"/>
      <c r="C11" s="7"/>
      <c r="D11" s="7" t="s">
        <v>131</v>
      </c>
      <c r="E11" s="7"/>
      <c r="F11" s="7"/>
      <c r="G11" s="7" t="s">
        <v>132</v>
      </c>
      <c r="H11" s="7"/>
      <c r="I11" s="7"/>
      <c r="J11" s="7"/>
    </row>
    <row r="12" s="1" customFormat="1" ht="45" customHeight="1" spans="1:10">
      <c r="A12" s="3" t="s">
        <v>55</v>
      </c>
      <c r="B12" s="3" t="s">
        <v>56</v>
      </c>
      <c r="C12" s="5" t="s">
        <v>57</v>
      </c>
      <c r="D12" s="5" t="s">
        <v>50</v>
      </c>
      <c r="E12" s="5" t="s">
        <v>51</v>
      </c>
      <c r="F12" s="8" t="s">
        <v>52</v>
      </c>
      <c r="G12" s="8" t="s">
        <v>53</v>
      </c>
      <c r="H12" s="8" t="s">
        <v>122</v>
      </c>
      <c r="I12" s="8" t="s">
        <v>124</v>
      </c>
      <c r="J12" s="7" t="s">
        <v>54</v>
      </c>
    </row>
    <row r="13" s="1" customFormat="1" ht="45" customHeight="1" spans="1:10">
      <c r="A13" s="5" t="s">
        <v>58</v>
      </c>
      <c r="B13" s="3" t="s">
        <v>59</v>
      </c>
      <c r="C13" s="7" t="s">
        <v>440</v>
      </c>
      <c r="D13" s="7" t="s">
        <v>80</v>
      </c>
      <c r="E13" s="7">
        <v>29</v>
      </c>
      <c r="F13" s="7" t="s">
        <v>364</v>
      </c>
      <c r="G13" s="7" t="s">
        <v>441</v>
      </c>
      <c r="H13" s="7">
        <v>20</v>
      </c>
      <c r="I13" s="7">
        <v>20</v>
      </c>
      <c r="J13" s="7" t="s">
        <v>26</v>
      </c>
    </row>
    <row r="14" s="1" customFormat="1" ht="45" customHeight="1" spans="1:10">
      <c r="A14" s="9"/>
      <c r="B14" s="3"/>
      <c r="C14" s="7" t="s">
        <v>281</v>
      </c>
      <c r="D14" s="7" t="s">
        <v>61</v>
      </c>
      <c r="E14" s="7">
        <v>2</v>
      </c>
      <c r="F14" s="7" t="s">
        <v>65</v>
      </c>
      <c r="G14" s="7" t="s">
        <v>245</v>
      </c>
      <c r="H14" s="7">
        <v>20</v>
      </c>
      <c r="I14" s="7">
        <v>20</v>
      </c>
      <c r="J14" s="7" t="s">
        <v>26</v>
      </c>
    </row>
    <row r="15" s="1" customFormat="1" ht="45" customHeight="1" spans="1:10">
      <c r="A15" s="9"/>
      <c r="B15" s="17" t="s">
        <v>69</v>
      </c>
      <c r="C15" s="7" t="s">
        <v>406</v>
      </c>
      <c r="D15" s="7" t="s">
        <v>133</v>
      </c>
      <c r="E15" s="7" t="s">
        <v>203</v>
      </c>
      <c r="F15" s="12" t="s">
        <v>26</v>
      </c>
      <c r="G15" s="7" t="s">
        <v>203</v>
      </c>
      <c r="H15" s="7">
        <v>10</v>
      </c>
      <c r="I15" s="7">
        <v>10</v>
      </c>
      <c r="J15" s="7" t="s">
        <v>26</v>
      </c>
    </row>
    <row r="16" s="1" customFormat="1" ht="45" customHeight="1" spans="1:10">
      <c r="A16" s="5" t="s">
        <v>88</v>
      </c>
      <c r="B16" s="5" t="s">
        <v>264</v>
      </c>
      <c r="C16" s="10" t="s">
        <v>349</v>
      </c>
      <c r="D16" s="7" t="s">
        <v>133</v>
      </c>
      <c r="E16" s="11" t="s">
        <v>317</v>
      </c>
      <c r="F16" s="12" t="s">
        <v>26</v>
      </c>
      <c r="G16" s="11" t="s">
        <v>317</v>
      </c>
      <c r="H16" s="3">
        <v>30</v>
      </c>
      <c r="I16" s="3">
        <v>30</v>
      </c>
      <c r="J16" s="7" t="s">
        <v>26</v>
      </c>
    </row>
    <row r="17" s="1" customFormat="1" ht="45" customHeight="1" spans="1:10">
      <c r="A17" s="3" t="s">
        <v>109</v>
      </c>
      <c r="B17" s="5" t="s">
        <v>110</v>
      </c>
      <c r="C17" s="10" t="s">
        <v>442</v>
      </c>
      <c r="D17" s="7" t="s">
        <v>61</v>
      </c>
      <c r="E17" s="7">
        <v>90</v>
      </c>
      <c r="F17" s="7" t="s">
        <v>71</v>
      </c>
      <c r="G17" s="10">
        <v>1</v>
      </c>
      <c r="H17" s="3">
        <v>10</v>
      </c>
      <c r="I17" s="3">
        <v>10</v>
      </c>
      <c r="J17" s="7" t="s">
        <v>26</v>
      </c>
    </row>
    <row r="18" s="1" customFormat="1" ht="45" customHeight="1" spans="1:10">
      <c r="A18" s="3" t="s">
        <v>144</v>
      </c>
      <c r="B18" s="3"/>
      <c r="C18" s="3" t="s">
        <v>26</v>
      </c>
      <c r="D18" s="3"/>
      <c r="E18" s="3"/>
      <c r="F18" s="3"/>
      <c r="G18" s="3"/>
      <c r="H18" s="3"/>
      <c r="I18" s="3"/>
      <c r="J18" s="3"/>
    </row>
    <row r="19" s="1" customFormat="1" ht="45"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30"/>
  <sheetViews>
    <sheetView topLeftCell="A10" workbookViewId="0">
      <selection activeCell="A25" sqref="$A2:$XFD25"/>
    </sheetView>
  </sheetViews>
  <sheetFormatPr defaultColWidth="9" defaultRowHeight="14.25"/>
  <cols>
    <col min="1" max="1" width="11.5" customWidth="1"/>
    <col min="2" max="2" width="21.2583333333333" customWidth="1"/>
    <col min="3" max="3" width="48.8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28" customHeight="1" spans="1:10">
      <c r="A2" s="3" t="s">
        <v>115</v>
      </c>
      <c r="B2" s="3" t="s">
        <v>443</v>
      </c>
      <c r="C2" s="3"/>
      <c r="D2" s="3"/>
      <c r="E2" s="3"/>
      <c r="F2" s="3"/>
      <c r="G2" s="3"/>
      <c r="H2" s="3"/>
      <c r="I2" s="3"/>
      <c r="J2" s="3"/>
    </row>
    <row r="3" s="1" customFormat="1" ht="28" customHeight="1" spans="1:10">
      <c r="A3" s="3" t="s">
        <v>117</v>
      </c>
      <c r="B3" s="4"/>
      <c r="C3" s="4"/>
      <c r="D3" s="4"/>
      <c r="E3" s="5" t="s">
        <v>118</v>
      </c>
      <c r="F3" s="4" t="s">
        <v>30</v>
      </c>
      <c r="G3" s="4"/>
      <c r="H3" s="4"/>
      <c r="I3" s="4"/>
      <c r="J3" s="4"/>
    </row>
    <row r="4" s="1" customFormat="1" ht="28" customHeight="1" spans="1:10">
      <c r="A4" s="3" t="s">
        <v>119</v>
      </c>
      <c r="B4" s="4"/>
      <c r="C4" s="5" t="s">
        <v>33</v>
      </c>
      <c r="D4" s="5" t="s">
        <v>120</v>
      </c>
      <c r="E4" s="5" t="s">
        <v>121</v>
      </c>
      <c r="F4" s="3" t="s">
        <v>122</v>
      </c>
      <c r="G4" s="3"/>
      <c r="H4" s="3" t="s">
        <v>123</v>
      </c>
      <c r="I4" s="3" t="s">
        <v>124</v>
      </c>
      <c r="J4" s="3"/>
    </row>
    <row r="5" s="1" customFormat="1" ht="28" customHeight="1" spans="1:10">
      <c r="A5" s="3"/>
      <c r="B5" s="3" t="s">
        <v>40</v>
      </c>
      <c r="C5" s="3">
        <v>7</v>
      </c>
      <c r="D5" s="3">
        <v>6.1</v>
      </c>
      <c r="E5" s="3">
        <v>6.1</v>
      </c>
      <c r="F5" s="3">
        <v>10</v>
      </c>
      <c r="G5" s="3"/>
      <c r="H5" s="3">
        <f>E5/D5*100</f>
        <v>100</v>
      </c>
      <c r="I5" s="3">
        <v>10</v>
      </c>
      <c r="J5" s="3"/>
    </row>
    <row r="6" s="1" customFormat="1" ht="28" customHeight="1" spans="1:10">
      <c r="A6" s="3"/>
      <c r="B6" s="6" t="s">
        <v>43</v>
      </c>
      <c r="C6" s="3">
        <v>7</v>
      </c>
      <c r="D6" s="3">
        <v>6.1</v>
      </c>
      <c r="E6" s="3">
        <v>6.1</v>
      </c>
      <c r="F6" s="3" t="s">
        <v>125</v>
      </c>
      <c r="G6" s="3"/>
      <c r="H6" s="3" t="s">
        <v>125</v>
      </c>
      <c r="I6" s="3" t="s">
        <v>125</v>
      </c>
      <c r="J6" s="3"/>
    </row>
    <row r="7" s="1" customFormat="1" ht="28" customHeight="1" spans="1:10">
      <c r="A7" s="3"/>
      <c r="B7" s="3" t="s">
        <v>126</v>
      </c>
      <c r="C7" s="3"/>
      <c r="D7" s="3"/>
      <c r="E7" s="3"/>
      <c r="F7" s="3" t="s">
        <v>125</v>
      </c>
      <c r="G7" s="3"/>
      <c r="H7" s="3" t="s">
        <v>125</v>
      </c>
      <c r="I7" s="3" t="s">
        <v>125</v>
      </c>
      <c r="J7" s="3"/>
    </row>
    <row r="8" s="1" customFormat="1" ht="28" customHeight="1" spans="1:10">
      <c r="A8" s="3"/>
      <c r="B8" s="3" t="s">
        <v>127</v>
      </c>
      <c r="C8" s="3"/>
      <c r="D8" s="3"/>
      <c r="E8" s="3"/>
      <c r="F8" s="3" t="s">
        <v>125</v>
      </c>
      <c r="G8" s="3"/>
      <c r="H8" s="3" t="s">
        <v>125</v>
      </c>
      <c r="I8" s="3" t="s">
        <v>125</v>
      </c>
      <c r="J8" s="3"/>
    </row>
    <row r="9" s="1" customFormat="1" ht="28" customHeight="1" spans="1:10">
      <c r="A9" s="7" t="s">
        <v>128</v>
      </c>
      <c r="B9" s="7"/>
      <c r="C9" s="7"/>
      <c r="D9" s="7"/>
      <c r="E9" s="7"/>
      <c r="F9" s="7"/>
      <c r="G9" s="7" t="s">
        <v>129</v>
      </c>
      <c r="H9" s="7"/>
      <c r="I9" s="7"/>
      <c r="J9" s="7"/>
    </row>
    <row r="10" s="1" customFormat="1" ht="28" customHeight="1" spans="1:10">
      <c r="A10" s="7" t="s">
        <v>130</v>
      </c>
      <c r="B10" s="7" t="s">
        <v>444</v>
      </c>
      <c r="C10" s="7"/>
      <c r="D10" s="7"/>
      <c r="E10" s="7"/>
      <c r="F10" s="7"/>
      <c r="G10" s="7" t="s">
        <v>444</v>
      </c>
      <c r="H10" s="7"/>
      <c r="I10" s="7"/>
      <c r="J10" s="7"/>
    </row>
    <row r="11" s="1" customFormat="1" ht="28" customHeight="1" spans="1:10">
      <c r="A11" s="7" t="s">
        <v>49</v>
      </c>
      <c r="B11" s="7"/>
      <c r="C11" s="7"/>
      <c r="D11" s="7" t="s">
        <v>131</v>
      </c>
      <c r="E11" s="7"/>
      <c r="F11" s="7"/>
      <c r="G11" s="7" t="s">
        <v>132</v>
      </c>
      <c r="H11" s="7"/>
      <c r="I11" s="7"/>
      <c r="J11" s="7"/>
    </row>
    <row r="12" s="1" customFormat="1" ht="28" customHeight="1" spans="1:10">
      <c r="A12" s="3" t="s">
        <v>55</v>
      </c>
      <c r="B12" s="3" t="s">
        <v>56</v>
      </c>
      <c r="C12" s="5" t="s">
        <v>57</v>
      </c>
      <c r="D12" s="5" t="s">
        <v>50</v>
      </c>
      <c r="E12" s="5" t="s">
        <v>51</v>
      </c>
      <c r="F12" s="8" t="s">
        <v>52</v>
      </c>
      <c r="G12" s="8" t="s">
        <v>53</v>
      </c>
      <c r="H12" s="8" t="s">
        <v>122</v>
      </c>
      <c r="I12" s="8" t="s">
        <v>124</v>
      </c>
      <c r="J12" s="7" t="s">
        <v>54</v>
      </c>
    </row>
    <row r="13" s="1" customFormat="1" ht="28" customHeight="1" spans="1:10">
      <c r="A13" s="5" t="s">
        <v>58</v>
      </c>
      <c r="B13" s="3" t="s">
        <v>59</v>
      </c>
      <c r="C13" s="7" t="s">
        <v>445</v>
      </c>
      <c r="D13" s="7" t="s">
        <v>61</v>
      </c>
      <c r="E13" s="7">
        <v>5</v>
      </c>
      <c r="F13" s="7" t="s">
        <v>307</v>
      </c>
      <c r="G13" s="7" t="s">
        <v>446</v>
      </c>
      <c r="H13" s="7">
        <v>10</v>
      </c>
      <c r="I13" s="7">
        <v>10</v>
      </c>
      <c r="J13" s="7" t="s">
        <v>26</v>
      </c>
    </row>
    <row r="14" s="1" customFormat="1" ht="28" customHeight="1" spans="1:10">
      <c r="A14" s="9"/>
      <c r="B14" s="3"/>
      <c r="C14" s="7" t="s">
        <v>447</v>
      </c>
      <c r="D14" s="7" t="s">
        <v>80</v>
      </c>
      <c r="E14" s="7">
        <v>2</v>
      </c>
      <c r="F14" s="7" t="s">
        <v>307</v>
      </c>
      <c r="G14" s="7" t="s">
        <v>403</v>
      </c>
      <c r="H14" s="7">
        <v>10</v>
      </c>
      <c r="I14" s="7">
        <v>10</v>
      </c>
      <c r="J14" s="7" t="s">
        <v>26</v>
      </c>
    </row>
    <row r="15" s="1" customFormat="1" ht="28" customHeight="1" spans="1:10">
      <c r="A15" s="9"/>
      <c r="B15" s="15" t="s">
        <v>69</v>
      </c>
      <c r="C15" s="7" t="s">
        <v>448</v>
      </c>
      <c r="D15" s="7" t="s">
        <v>133</v>
      </c>
      <c r="E15" s="7" t="s">
        <v>295</v>
      </c>
      <c r="F15" s="12" t="s">
        <v>26</v>
      </c>
      <c r="G15" s="7" t="s">
        <v>295</v>
      </c>
      <c r="H15" s="7">
        <v>10</v>
      </c>
      <c r="I15" s="7">
        <v>10</v>
      </c>
      <c r="J15" s="7" t="s">
        <v>26</v>
      </c>
    </row>
    <row r="16" s="1" customFormat="1" ht="28" customHeight="1" spans="1:10">
      <c r="A16" s="9"/>
      <c r="B16" s="15"/>
      <c r="C16" s="10" t="s">
        <v>449</v>
      </c>
      <c r="D16" s="7" t="s">
        <v>133</v>
      </c>
      <c r="E16" s="11" t="s">
        <v>450</v>
      </c>
      <c r="F16" s="12" t="s">
        <v>26</v>
      </c>
      <c r="G16" s="11" t="s">
        <v>450</v>
      </c>
      <c r="H16" s="3">
        <v>10</v>
      </c>
      <c r="I16" s="3">
        <v>10</v>
      </c>
      <c r="J16" s="7" t="s">
        <v>26</v>
      </c>
    </row>
    <row r="17" s="1" customFormat="1" ht="28" customHeight="1" spans="1:10">
      <c r="A17" s="9"/>
      <c r="B17" s="3" t="s">
        <v>78</v>
      </c>
      <c r="C17" s="10" t="s">
        <v>451</v>
      </c>
      <c r="D17" s="7" t="s">
        <v>61</v>
      </c>
      <c r="E17" s="11">
        <v>90</v>
      </c>
      <c r="F17" s="7" t="s">
        <v>71</v>
      </c>
      <c r="G17" s="10">
        <v>0.95</v>
      </c>
      <c r="H17" s="3">
        <v>5</v>
      </c>
      <c r="I17" s="3">
        <v>5</v>
      </c>
      <c r="J17" s="7" t="s">
        <v>26</v>
      </c>
    </row>
    <row r="18" s="1" customFormat="1" ht="28" customHeight="1" spans="1:10">
      <c r="A18" s="9"/>
      <c r="B18" s="3"/>
      <c r="C18" s="10" t="s">
        <v>452</v>
      </c>
      <c r="D18" s="7" t="s">
        <v>133</v>
      </c>
      <c r="E18" s="11" t="s">
        <v>453</v>
      </c>
      <c r="F18" s="12" t="s">
        <v>26</v>
      </c>
      <c r="G18" s="11" t="s">
        <v>453</v>
      </c>
      <c r="H18" s="3">
        <v>5</v>
      </c>
      <c r="I18" s="3">
        <v>5</v>
      </c>
      <c r="J18" s="7" t="s">
        <v>26</v>
      </c>
    </row>
    <row r="19" s="1" customFormat="1" ht="28" customHeight="1" spans="1:10">
      <c r="A19" s="5" t="s">
        <v>88</v>
      </c>
      <c r="B19" s="5" t="s">
        <v>89</v>
      </c>
      <c r="C19" s="10" t="s">
        <v>454</v>
      </c>
      <c r="D19" s="7" t="s">
        <v>133</v>
      </c>
      <c r="E19" s="11" t="s">
        <v>455</v>
      </c>
      <c r="F19" s="12" t="s">
        <v>26</v>
      </c>
      <c r="G19" s="11" t="s">
        <v>455</v>
      </c>
      <c r="H19" s="3">
        <v>10</v>
      </c>
      <c r="I19" s="3">
        <v>10</v>
      </c>
      <c r="J19" s="7" t="s">
        <v>26</v>
      </c>
    </row>
    <row r="20" s="1" customFormat="1" ht="28" customHeight="1" spans="1:10">
      <c r="A20" s="9"/>
      <c r="B20" s="5" t="s">
        <v>92</v>
      </c>
      <c r="C20" s="10" t="s">
        <v>456</v>
      </c>
      <c r="D20" s="7" t="s">
        <v>133</v>
      </c>
      <c r="E20" s="7" t="s">
        <v>457</v>
      </c>
      <c r="F20" s="12" t="s">
        <v>26</v>
      </c>
      <c r="G20" s="7" t="s">
        <v>457</v>
      </c>
      <c r="H20" s="3">
        <v>10</v>
      </c>
      <c r="I20" s="3">
        <v>10</v>
      </c>
      <c r="J20" s="7" t="s">
        <v>26</v>
      </c>
    </row>
    <row r="21" s="1" customFormat="1" ht="28" customHeight="1" spans="1:10">
      <c r="A21" s="9"/>
      <c r="B21" s="5" t="s">
        <v>458</v>
      </c>
      <c r="C21" s="10" t="s">
        <v>459</v>
      </c>
      <c r="D21" s="7" t="s">
        <v>133</v>
      </c>
      <c r="E21" s="7" t="s">
        <v>460</v>
      </c>
      <c r="F21" s="12" t="s">
        <v>26</v>
      </c>
      <c r="G21" s="7" t="s">
        <v>460</v>
      </c>
      <c r="H21" s="3">
        <v>5</v>
      </c>
      <c r="I21" s="3">
        <v>5</v>
      </c>
      <c r="J21" s="7" t="s">
        <v>26</v>
      </c>
    </row>
    <row r="22" s="1" customFormat="1" ht="28" customHeight="1" spans="1:10">
      <c r="A22" s="9"/>
      <c r="B22" s="5" t="s">
        <v>107</v>
      </c>
      <c r="C22" s="10" t="s">
        <v>461</v>
      </c>
      <c r="D22" s="7" t="s">
        <v>133</v>
      </c>
      <c r="E22" s="7" t="s">
        <v>462</v>
      </c>
      <c r="F22" s="12" t="s">
        <v>26</v>
      </c>
      <c r="G22" s="7" t="s">
        <v>462</v>
      </c>
      <c r="H22" s="3">
        <v>5</v>
      </c>
      <c r="I22" s="3">
        <v>5</v>
      </c>
      <c r="J22" s="7" t="s">
        <v>26</v>
      </c>
    </row>
    <row r="23" s="1" customFormat="1" ht="28" customHeight="1" spans="1:10">
      <c r="A23" s="3" t="s">
        <v>109</v>
      </c>
      <c r="B23" s="5" t="s">
        <v>110</v>
      </c>
      <c r="C23" s="10" t="s">
        <v>463</v>
      </c>
      <c r="D23" s="7" t="s">
        <v>61</v>
      </c>
      <c r="E23" s="7">
        <v>90</v>
      </c>
      <c r="F23" s="7" t="s">
        <v>71</v>
      </c>
      <c r="G23" s="10">
        <v>0.95</v>
      </c>
      <c r="H23" s="3">
        <v>10</v>
      </c>
      <c r="I23" s="3">
        <v>10</v>
      </c>
      <c r="J23" s="7" t="s">
        <v>26</v>
      </c>
    </row>
    <row r="24" s="1" customFormat="1" ht="28" customHeight="1" spans="1:10">
      <c r="A24" s="3" t="s">
        <v>144</v>
      </c>
      <c r="B24" s="3"/>
      <c r="C24" s="3" t="s">
        <v>26</v>
      </c>
      <c r="D24" s="3"/>
      <c r="E24" s="3"/>
      <c r="F24" s="3"/>
      <c r="G24" s="3"/>
      <c r="H24" s="3"/>
      <c r="I24" s="3"/>
      <c r="J24" s="3"/>
    </row>
    <row r="25" s="1" customFormat="1" ht="28" customHeight="1" spans="1:10">
      <c r="A25" s="3" t="s">
        <v>145</v>
      </c>
      <c r="B25" s="3">
        <v>100</v>
      </c>
      <c r="C25" s="3"/>
      <c r="D25" s="3"/>
      <c r="E25" s="3"/>
      <c r="F25" s="3"/>
      <c r="G25" s="3"/>
      <c r="H25" s="3"/>
      <c r="I25" s="3">
        <f>SUM(I5,I13:I23)</f>
        <v>100</v>
      </c>
      <c r="J25" s="3" t="s">
        <v>146</v>
      </c>
    </row>
    <row r="26" spans="1:10">
      <c r="A26" s="13" t="s">
        <v>147</v>
      </c>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5:B16"/>
    <mergeCell ref="B17:B18"/>
    <mergeCell ref="A26:J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6"/>
  <sheetViews>
    <sheetView topLeftCell="A7" workbookViewId="0">
      <selection activeCell="G11" sqref="G11:J11"/>
    </sheetView>
  </sheetViews>
  <sheetFormatPr defaultColWidth="9" defaultRowHeight="14.25"/>
  <cols>
    <col min="1" max="1" width="11.5" customWidth="1"/>
    <col min="2" max="2" width="21.2583333333333" customWidth="1"/>
    <col min="3" max="3" width="20.75" customWidth="1"/>
    <col min="5" max="7" width="20.25" customWidth="1"/>
    <col min="10" max="10" width="14.125" customWidth="1"/>
  </cols>
  <sheetData>
    <row r="1" ht="27" spans="1:10">
      <c r="A1" s="2" t="s">
        <v>114</v>
      </c>
      <c r="B1" s="2"/>
      <c r="C1" s="2"/>
      <c r="D1" s="2"/>
      <c r="E1" s="2"/>
      <c r="F1" s="2"/>
      <c r="G1" s="2"/>
      <c r="H1" s="2"/>
      <c r="I1" s="2"/>
      <c r="J1" s="2"/>
    </row>
    <row r="2" s="21" customFormat="1" ht="42" customHeight="1" spans="1:10">
      <c r="A2" s="3" t="s">
        <v>115</v>
      </c>
      <c r="B2" s="3" t="s">
        <v>148</v>
      </c>
      <c r="C2" s="3"/>
      <c r="D2" s="3"/>
      <c r="E2" s="3"/>
      <c r="F2" s="3"/>
      <c r="G2" s="3"/>
      <c r="H2" s="3"/>
      <c r="I2" s="3"/>
      <c r="J2" s="3"/>
    </row>
    <row r="3" s="21" customFormat="1" ht="42" customHeight="1" spans="1:10">
      <c r="A3" s="3" t="s">
        <v>117</v>
      </c>
      <c r="B3" s="3"/>
      <c r="C3" s="3"/>
      <c r="D3" s="3"/>
      <c r="E3" s="5" t="s">
        <v>118</v>
      </c>
      <c r="F3" s="3" t="s">
        <v>30</v>
      </c>
      <c r="G3" s="3"/>
      <c r="H3" s="3"/>
      <c r="I3" s="3"/>
      <c r="J3" s="3"/>
    </row>
    <row r="4" s="21" customFormat="1" ht="42" customHeight="1" spans="1:10">
      <c r="A4" s="3" t="s">
        <v>119</v>
      </c>
      <c r="B4" s="3"/>
      <c r="C4" s="5" t="s">
        <v>33</v>
      </c>
      <c r="D4" s="5" t="s">
        <v>120</v>
      </c>
      <c r="E4" s="5" t="s">
        <v>121</v>
      </c>
      <c r="F4" s="3" t="s">
        <v>122</v>
      </c>
      <c r="G4" s="3"/>
      <c r="H4" s="3" t="s">
        <v>123</v>
      </c>
      <c r="I4" s="3" t="s">
        <v>124</v>
      </c>
      <c r="J4" s="3"/>
    </row>
    <row r="5" s="21" customFormat="1" ht="42" customHeight="1" spans="1:10">
      <c r="A5" s="3"/>
      <c r="B5" s="3" t="s">
        <v>40</v>
      </c>
      <c r="C5" s="3">
        <v>1</v>
      </c>
      <c r="D5" s="3">
        <v>1</v>
      </c>
      <c r="E5" s="3">
        <v>1</v>
      </c>
      <c r="F5" s="3">
        <v>10</v>
      </c>
      <c r="G5" s="3"/>
      <c r="H5" s="3">
        <f>E5/D5*100</f>
        <v>100</v>
      </c>
      <c r="I5" s="3">
        <v>10</v>
      </c>
      <c r="J5" s="3"/>
    </row>
    <row r="6" s="21" customFormat="1" ht="42" customHeight="1" spans="1:10">
      <c r="A6" s="3"/>
      <c r="B6" s="3" t="s">
        <v>43</v>
      </c>
      <c r="C6" s="3">
        <v>1</v>
      </c>
      <c r="D6" s="3">
        <v>1</v>
      </c>
      <c r="E6" s="3">
        <v>1</v>
      </c>
      <c r="F6" s="3" t="s">
        <v>125</v>
      </c>
      <c r="G6" s="3"/>
      <c r="H6" s="3" t="s">
        <v>125</v>
      </c>
      <c r="I6" s="3" t="s">
        <v>125</v>
      </c>
      <c r="J6" s="3"/>
    </row>
    <row r="7" s="21" customFormat="1" ht="42" customHeight="1" spans="1:10">
      <c r="A7" s="3"/>
      <c r="B7" s="3" t="s">
        <v>126</v>
      </c>
      <c r="C7" s="3"/>
      <c r="D7" s="3"/>
      <c r="E7" s="3"/>
      <c r="F7" s="3" t="s">
        <v>125</v>
      </c>
      <c r="G7" s="3"/>
      <c r="H7" s="3" t="s">
        <v>125</v>
      </c>
      <c r="I7" s="3" t="s">
        <v>125</v>
      </c>
      <c r="J7" s="3"/>
    </row>
    <row r="8" s="21" customFormat="1" ht="42" customHeight="1" spans="1:10">
      <c r="A8" s="3"/>
      <c r="B8" s="3" t="s">
        <v>127</v>
      </c>
      <c r="C8" s="3"/>
      <c r="D8" s="3"/>
      <c r="E8" s="3"/>
      <c r="F8" s="3" t="s">
        <v>125</v>
      </c>
      <c r="G8" s="3"/>
      <c r="H8" s="3" t="s">
        <v>125</v>
      </c>
      <c r="I8" s="3" t="s">
        <v>125</v>
      </c>
      <c r="J8" s="3"/>
    </row>
    <row r="9" s="21" customFormat="1" ht="42" customHeight="1" spans="1:10">
      <c r="A9" s="7" t="s">
        <v>128</v>
      </c>
      <c r="B9" s="7"/>
      <c r="C9" s="7"/>
      <c r="D9" s="7"/>
      <c r="E9" s="7"/>
      <c r="F9" s="7"/>
      <c r="G9" s="7" t="s">
        <v>129</v>
      </c>
      <c r="H9" s="7"/>
      <c r="I9" s="7"/>
      <c r="J9" s="7"/>
    </row>
    <row r="10" s="21" customFormat="1" ht="42" customHeight="1" spans="1:10">
      <c r="A10" s="7" t="s">
        <v>130</v>
      </c>
      <c r="B10" s="7" t="s">
        <v>149</v>
      </c>
      <c r="C10" s="7"/>
      <c r="D10" s="7"/>
      <c r="E10" s="7"/>
      <c r="F10" s="7"/>
      <c r="G10" s="7" t="s">
        <v>149</v>
      </c>
      <c r="H10" s="7"/>
      <c r="I10" s="7"/>
      <c r="J10" s="7"/>
    </row>
    <row r="11" s="21" customFormat="1" ht="42" customHeight="1" spans="1:10">
      <c r="A11" s="7" t="s">
        <v>49</v>
      </c>
      <c r="B11" s="7"/>
      <c r="C11" s="7"/>
      <c r="D11" s="7" t="s">
        <v>131</v>
      </c>
      <c r="E11" s="7"/>
      <c r="F11" s="7"/>
      <c r="G11" s="7" t="s">
        <v>132</v>
      </c>
      <c r="H11" s="7"/>
      <c r="I11" s="7"/>
      <c r="J11" s="7"/>
    </row>
    <row r="12" s="21" customFormat="1" ht="42" customHeight="1" spans="1:10">
      <c r="A12" s="3" t="s">
        <v>55</v>
      </c>
      <c r="B12" s="3" t="s">
        <v>56</v>
      </c>
      <c r="C12" s="5" t="s">
        <v>57</v>
      </c>
      <c r="D12" s="5" t="s">
        <v>50</v>
      </c>
      <c r="E12" s="3" t="s">
        <v>51</v>
      </c>
      <c r="F12" s="8" t="s">
        <v>52</v>
      </c>
      <c r="G12" s="8" t="s">
        <v>53</v>
      </c>
      <c r="H12" s="7" t="s">
        <v>122</v>
      </c>
      <c r="I12" s="7" t="s">
        <v>124</v>
      </c>
      <c r="J12" s="7" t="s">
        <v>54</v>
      </c>
    </row>
    <row r="13" s="21" customFormat="1" ht="42" customHeight="1" spans="1:10">
      <c r="A13" s="5" t="s">
        <v>58</v>
      </c>
      <c r="B13" s="5" t="s">
        <v>59</v>
      </c>
      <c r="C13" s="30" t="s">
        <v>150</v>
      </c>
      <c r="D13" s="3" t="s">
        <v>133</v>
      </c>
      <c r="E13" s="3">
        <v>5</v>
      </c>
      <c r="F13" s="7" t="s">
        <v>151</v>
      </c>
      <c r="G13" s="7" t="s">
        <v>152</v>
      </c>
      <c r="H13" s="7">
        <v>10</v>
      </c>
      <c r="I13" s="7">
        <v>10</v>
      </c>
      <c r="J13" s="7" t="s">
        <v>26</v>
      </c>
    </row>
    <row r="14" s="21" customFormat="1" ht="42" customHeight="1" spans="1:10">
      <c r="A14" s="9"/>
      <c r="B14" s="9"/>
      <c r="C14" s="30" t="s">
        <v>153</v>
      </c>
      <c r="D14" s="3" t="s">
        <v>133</v>
      </c>
      <c r="E14" s="3">
        <v>18</v>
      </c>
      <c r="F14" s="7" t="s">
        <v>154</v>
      </c>
      <c r="G14" s="10" t="s">
        <v>155</v>
      </c>
      <c r="H14" s="7">
        <v>10</v>
      </c>
      <c r="I14" s="7">
        <v>10</v>
      </c>
      <c r="J14" s="7" t="s">
        <v>26</v>
      </c>
    </row>
    <row r="15" s="21" customFormat="1" ht="42" customHeight="1" spans="1:10">
      <c r="A15" s="9"/>
      <c r="B15" s="9"/>
      <c r="C15" s="30" t="s">
        <v>156</v>
      </c>
      <c r="D15" s="3" t="s">
        <v>133</v>
      </c>
      <c r="E15" s="31">
        <v>1</v>
      </c>
      <c r="F15" s="7" t="s">
        <v>157</v>
      </c>
      <c r="G15" s="23" t="s">
        <v>158</v>
      </c>
      <c r="H15" s="7">
        <v>10</v>
      </c>
      <c r="I15" s="7">
        <v>10</v>
      </c>
      <c r="J15" s="7" t="s">
        <v>26</v>
      </c>
    </row>
    <row r="16" s="21" customFormat="1" ht="42" customHeight="1" spans="1:10">
      <c r="A16" s="9"/>
      <c r="B16" s="9"/>
      <c r="C16" s="30" t="s">
        <v>159</v>
      </c>
      <c r="D16" s="3" t="s">
        <v>133</v>
      </c>
      <c r="E16" s="3">
        <v>60</v>
      </c>
      <c r="F16" s="7" t="s">
        <v>160</v>
      </c>
      <c r="G16" s="7" t="s">
        <v>161</v>
      </c>
      <c r="H16" s="7">
        <v>10</v>
      </c>
      <c r="I16" s="7">
        <v>10</v>
      </c>
      <c r="J16" s="7" t="s">
        <v>26</v>
      </c>
    </row>
    <row r="17" s="21" customFormat="1" ht="42" customHeight="1" spans="1:10">
      <c r="A17" s="16"/>
      <c r="B17" s="16"/>
      <c r="C17" s="30" t="s">
        <v>162</v>
      </c>
      <c r="D17" s="3" t="s">
        <v>133</v>
      </c>
      <c r="E17" s="3">
        <v>6</v>
      </c>
      <c r="F17" s="7" t="s">
        <v>160</v>
      </c>
      <c r="G17" s="7" t="s">
        <v>163</v>
      </c>
      <c r="H17" s="7">
        <v>10</v>
      </c>
      <c r="I17" s="7">
        <v>10</v>
      </c>
      <c r="J17" s="7" t="s">
        <v>26</v>
      </c>
    </row>
    <row r="18" s="21" customFormat="1" ht="42" customHeight="1" spans="1:10">
      <c r="A18" s="3" t="s">
        <v>88</v>
      </c>
      <c r="B18" s="3" t="s">
        <v>92</v>
      </c>
      <c r="C18" s="23" t="s">
        <v>164</v>
      </c>
      <c r="D18" s="3" t="s">
        <v>133</v>
      </c>
      <c r="E18" s="23" t="s">
        <v>165</v>
      </c>
      <c r="F18" s="12" t="s">
        <v>26</v>
      </c>
      <c r="G18" s="23" t="s">
        <v>165</v>
      </c>
      <c r="H18" s="7">
        <v>30</v>
      </c>
      <c r="I18" s="7">
        <v>30</v>
      </c>
      <c r="J18" s="7" t="s">
        <v>26</v>
      </c>
    </row>
    <row r="19" s="21" customFormat="1" ht="42" customHeight="1" spans="1:10">
      <c r="A19" s="3" t="s">
        <v>109</v>
      </c>
      <c r="B19" s="5" t="s">
        <v>110</v>
      </c>
      <c r="C19" s="32" t="s">
        <v>166</v>
      </c>
      <c r="D19" s="3" t="s">
        <v>61</v>
      </c>
      <c r="E19" s="3">
        <v>95</v>
      </c>
      <c r="F19" s="7" t="s">
        <v>71</v>
      </c>
      <c r="G19" s="24">
        <v>1</v>
      </c>
      <c r="H19" s="3">
        <v>10</v>
      </c>
      <c r="I19" s="3">
        <v>10</v>
      </c>
      <c r="J19" s="7" t="s">
        <v>26</v>
      </c>
    </row>
    <row r="20" s="21" customFormat="1" ht="42" customHeight="1" spans="1:10">
      <c r="A20" s="3" t="s">
        <v>144</v>
      </c>
      <c r="B20" s="3"/>
      <c r="C20" s="3" t="s">
        <v>26</v>
      </c>
      <c r="D20" s="3"/>
      <c r="E20" s="3"/>
      <c r="F20" s="3"/>
      <c r="G20" s="3"/>
      <c r="H20" s="3"/>
      <c r="I20" s="3"/>
      <c r="J20" s="3"/>
    </row>
    <row r="21" s="21" customFormat="1" ht="42" customHeight="1" spans="1:10">
      <c r="A21" s="3" t="s">
        <v>145</v>
      </c>
      <c r="B21" s="3">
        <v>100</v>
      </c>
      <c r="C21" s="3"/>
      <c r="D21" s="3"/>
      <c r="E21" s="3"/>
      <c r="F21" s="3"/>
      <c r="G21" s="3"/>
      <c r="H21" s="3"/>
      <c r="I21" s="3">
        <f>SUM(I5,I13:I19)</f>
        <v>100</v>
      </c>
      <c r="J21" s="3" t="s">
        <v>146</v>
      </c>
    </row>
    <row r="22" spans="1:10">
      <c r="A22" s="13" t="s">
        <v>147</v>
      </c>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7"/>
    <mergeCell ref="A22:J26"/>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32"/>
  <sheetViews>
    <sheetView topLeftCell="A14" workbookViewId="0">
      <selection activeCell="E3" sqref="E$1:G$1048576"/>
    </sheetView>
  </sheetViews>
  <sheetFormatPr defaultColWidth="9" defaultRowHeight="14.25"/>
  <cols>
    <col min="1" max="1" width="11.5" customWidth="1"/>
    <col min="2" max="2" width="21.2583333333333" customWidth="1"/>
    <col min="3" max="3" width="39.5" customWidth="1"/>
    <col min="5" max="7" width="19.625" customWidth="1"/>
    <col min="10" max="10" width="14.125" customWidth="1"/>
  </cols>
  <sheetData>
    <row r="1" ht="27" spans="1:10">
      <c r="A1" s="2" t="s">
        <v>114</v>
      </c>
      <c r="B1" s="2"/>
      <c r="C1" s="2"/>
      <c r="D1" s="2"/>
      <c r="E1" s="2"/>
      <c r="F1" s="2"/>
      <c r="G1" s="2"/>
      <c r="H1" s="2"/>
      <c r="I1" s="2"/>
      <c r="J1" s="2"/>
    </row>
    <row r="2" s="1" customFormat="1" spans="1:10">
      <c r="A2" s="3" t="s">
        <v>115</v>
      </c>
      <c r="B2" s="3" t="s">
        <v>464</v>
      </c>
      <c r="C2" s="3"/>
      <c r="D2" s="3"/>
      <c r="E2" s="3"/>
      <c r="F2" s="3"/>
      <c r="G2" s="3"/>
      <c r="H2" s="3"/>
      <c r="I2" s="3"/>
      <c r="J2" s="3"/>
    </row>
    <row r="3" s="1" customFormat="1" spans="1:10">
      <c r="A3" s="3" t="s">
        <v>117</v>
      </c>
      <c r="B3" s="4"/>
      <c r="C3" s="4"/>
      <c r="D3" s="4"/>
      <c r="E3" s="5" t="s">
        <v>118</v>
      </c>
      <c r="F3" s="4" t="s">
        <v>30</v>
      </c>
      <c r="G3" s="4"/>
      <c r="H3" s="4"/>
      <c r="I3" s="4"/>
      <c r="J3" s="4"/>
    </row>
    <row r="4" s="1" customFormat="1" ht="40.5" spans="1:10">
      <c r="A4" s="3" t="s">
        <v>119</v>
      </c>
      <c r="B4" s="4"/>
      <c r="C4" s="5" t="s">
        <v>33</v>
      </c>
      <c r="D4" s="5" t="s">
        <v>120</v>
      </c>
      <c r="E4" s="5" t="s">
        <v>121</v>
      </c>
      <c r="F4" s="3" t="s">
        <v>122</v>
      </c>
      <c r="G4" s="3"/>
      <c r="H4" s="3" t="s">
        <v>123</v>
      </c>
      <c r="I4" s="3" t="s">
        <v>124</v>
      </c>
      <c r="J4" s="3"/>
    </row>
    <row r="5" s="1" customFormat="1" spans="1:10">
      <c r="A5" s="3"/>
      <c r="B5" s="3" t="s">
        <v>40</v>
      </c>
      <c r="C5" s="3">
        <v>50</v>
      </c>
      <c r="D5" s="3">
        <v>35</v>
      </c>
      <c r="E5" s="3">
        <v>35</v>
      </c>
      <c r="F5" s="3">
        <v>10</v>
      </c>
      <c r="G5" s="3"/>
      <c r="H5" s="3">
        <f>E5/D5*100</f>
        <v>100</v>
      </c>
      <c r="I5" s="3">
        <v>10</v>
      </c>
      <c r="J5" s="3"/>
    </row>
    <row r="6" s="1" customFormat="1" spans="1:10">
      <c r="A6" s="3"/>
      <c r="B6" s="6" t="s">
        <v>43</v>
      </c>
      <c r="C6" s="3">
        <v>50</v>
      </c>
      <c r="D6" s="3">
        <v>35</v>
      </c>
      <c r="E6" s="3">
        <v>35</v>
      </c>
      <c r="F6" s="3" t="s">
        <v>125</v>
      </c>
      <c r="G6" s="3"/>
      <c r="H6" s="3" t="s">
        <v>125</v>
      </c>
      <c r="I6" s="3" t="s">
        <v>125</v>
      </c>
      <c r="J6" s="3"/>
    </row>
    <row r="7" s="1" customFormat="1" spans="1:10">
      <c r="A7" s="3"/>
      <c r="B7" s="3" t="s">
        <v>126</v>
      </c>
      <c r="C7" s="3"/>
      <c r="D7" s="3"/>
      <c r="E7" s="3"/>
      <c r="F7" s="3" t="s">
        <v>125</v>
      </c>
      <c r="G7" s="3"/>
      <c r="H7" s="3" t="s">
        <v>125</v>
      </c>
      <c r="I7" s="3" t="s">
        <v>125</v>
      </c>
      <c r="J7" s="3"/>
    </row>
    <row r="8" s="1" customFormat="1" spans="1:10">
      <c r="A8" s="3"/>
      <c r="B8" s="3" t="s">
        <v>127</v>
      </c>
      <c r="C8" s="3"/>
      <c r="D8" s="3"/>
      <c r="E8" s="3"/>
      <c r="F8" s="3" t="s">
        <v>125</v>
      </c>
      <c r="G8" s="3"/>
      <c r="H8" s="3" t="s">
        <v>125</v>
      </c>
      <c r="I8" s="3" t="s">
        <v>125</v>
      </c>
      <c r="J8" s="3"/>
    </row>
    <row r="9" s="1" customFormat="1" spans="1:10">
      <c r="A9" s="7" t="s">
        <v>128</v>
      </c>
      <c r="B9" s="7"/>
      <c r="C9" s="7"/>
      <c r="D9" s="7"/>
      <c r="E9" s="7"/>
      <c r="F9" s="7"/>
      <c r="G9" s="7" t="s">
        <v>129</v>
      </c>
      <c r="H9" s="7"/>
      <c r="I9" s="7"/>
      <c r="J9" s="7"/>
    </row>
    <row r="10" s="1" customFormat="1" ht="162" customHeight="1" spans="1:10">
      <c r="A10" s="7" t="s">
        <v>130</v>
      </c>
      <c r="B10" s="7" t="s">
        <v>465</v>
      </c>
      <c r="C10" s="7"/>
      <c r="D10" s="7"/>
      <c r="E10" s="7"/>
      <c r="F10" s="7"/>
      <c r="G10" s="7" t="s">
        <v>465</v>
      </c>
      <c r="H10" s="7"/>
      <c r="I10" s="7"/>
      <c r="J10" s="7"/>
    </row>
    <row r="11" s="1" customFormat="1" spans="1:10">
      <c r="A11" s="7" t="s">
        <v>49</v>
      </c>
      <c r="B11" s="7"/>
      <c r="C11" s="7"/>
      <c r="D11" s="7" t="s">
        <v>131</v>
      </c>
      <c r="E11" s="7"/>
      <c r="F11" s="7"/>
      <c r="G11" s="7" t="s">
        <v>132</v>
      </c>
      <c r="H11" s="7"/>
      <c r="I11" s="7"/>
      <c r="J11" s="7"/>
    </row>
    <row r="12" s="1" customFormat="1" ht="27" spans="1:10">
      <c r="A12" s="3" t="s">
        <v>55</v>
      </c>
      <c r="B12" s="3" t="s">
        <v>56</v>
      </c>
      <c r="C12" s="5" t="s">
        <v>57</v>
      </c>
      <c r="D12" s="5" t="s">
        <v>50</v>
      </c>
      <c r="E12" s="5" t="s">
        <v>51</v>
      </c>
      <c r="F12" s="8" t="s">
        <v>52</v>
      </c>
      <c r="G12" s="8" t="s">
        <v>53</v>
      </c>
      <c r="H12" s="8" t="s">
        <v>122</v>
      </c>
      <c r="I12" s="8" t="s">
        <v>124</v>
      </c>
      <c r="J12" s="7" t="s">
        <v>54</v>
      </c>
    </row>
    <row r="13" s="1" customFormat="1" ht="27" spans="1:10">
      <c r="A13" s="5" t="s">
        <v>58</v>
      </c>
      <c r="B13" s="3" t="s">
        <v>59</v>
      </c>
      <c r="C13" s="7" t="s">
        <v>466</v>
      </c>
      <c r="D13" s="7" t="s">
        <v>61</v>
      </c>
      <c r="E13" s="7">
        <v>333</v>
      </c>
      <c r="F13" s="7" t="s">
        <v>253</v>
      </c>
      <c r="G13" s="7" t="s">
        <v>467</v>
      </c>
      <c r="H13" s="7">
        <v>10</v>
      </c>
      <c r="I13" s="7">
        <v>10</v>
      </c>
      <c r="J13" s="7" t="s">
        <v>26</v>
      </c>
    </row>
    <row r="14" s="1" customFormat="1" ht="27" spans="1:10">
      <c r="A14" s="9"/>
      <c r="B14" s="3"/>
      <c r="C14" s="7" t="s">
        <v>468</v>
      </c>
      <c r="D14" s="7" t="s">
        <v>61</v>
      </c>
      <c r="E14" s="7">
        <v>210</v>
      </c>
      <c r="F14" s="7" t="s">
        <v>253</v>
      </c>
      <c r="G14" s="7" t="s">
        <v>469</v>
      </c>
      <c r="H14" s="7">
        <v>10</v>
      </c>
      <c r="I14" s="7">
        <v>10</v>
      </c>
      <c r="J14" s="7" t="s">
        <v>26</v>
      </c>
    </row>
    <row r="15" s="1" customFormat="1" ht="67.5" spans="1:10">
      <c r="A15" s="9"/>
      <c r="B15" s="15" t="s">
        <v>69</v>
      </c>
      <c r="C15" s="7" t="s">
        <v>470</v>
      </c>
      <c r="D15" s="7" t="s">
        <v>133</v>
      </c>
      <c r="E15" s="7" t="s">
        <v>471</v>
      </c>
      <c r="F15" s="12" t="s">
        <v>26</v>
      </c>
      <c r="G15" s="7" t="s">
        <v>471</v>
      </c>
      <c r="H15" s="7">
        <v>10</v>
      </c>
      <c r="I15" s="7">
        <v>10</v>
      </c>
      <c r="J15" s="7" t="s">
        <v>26</v>
      </c>
    </row>
    <row r="16" s="1" customFormat="1" ht="54" spans="1:10">
      <c r="A16" s="9"/>
      <c r="B16" s="15"/>
      <c r="C16" s="10" t="s">
        <v>472</v>
      </c>
      <c r="D16" s="7" t="s">
        <v>133</v>
      </c>
      <c r="E16" s="11">
        <v>100</v>
      </c>
      <c r="F16" s="7" t="s">
        <v>71</v>
      </c>
      <c r="G16" s="10">
        <v>1</v>
      </c>
      <c r="H16" s="3">
        <v>10</v>
      </c>
      <c r="I16" s="3">
        <v>10</v>
      </c>
      <c r="J16" s="7" t="s">
        <v>26</v>
      </c>
    </row>
    <row r="17" s="1" customFormat="1" ht="67.5" spans="1:10">
      <c r="A17" s="9"/>
      <c r="B17" s="5" t="s">
        <v>78</v>
      </c>
      <c r="C17" s="10" t="s">
        <v>473</v>
      </c>
      <c r="D17" s="7" t="s">
        <v>133</v>
      </c>
      <c r="E17" s="11" t="s">
        <v>474</v>
      </c>
      <c r="F17" s="12" t="s">
        <v>26</v>
      </c>
      <c r="G17" s="11" t="s">
        <v>475</v>
      </c>
      <c r="H17" s="3">
        <v>5</v>
      </c>
      <c r="I17" s="3">
        <v>5</v>
      </c>
      <c r="J17" s="7" t="s">
        <v>26</v>
      </c>
    </row>
    <row r="18" s="1" customFormat="1" ht="54" spans="1:10">
      <c r="A18" s="9"/>
      <c r="B18" s="9"/>
      <c r="C18" s="10" t="s">
        <v>476</v>
      </c>
      <c r="D18" s="7" t="s">
        <v>133</v>
      </c>
      <c r="E18" s="11" t="s">
        <v>453</v>
      </c>
      <c r="F18" s="12" t="s">
        <v>26</v>
      </c>
      <c r="G18" s="11" t="s">
        <v>453</v>
      </c>
      <c r="H18" s="3">
        <v>5</v>
      </c>
      <c r="I18" s="3">
        <v>5</v>
      </c>
      <c r="J18" s="7" t="s">
        <v>26</v>
      </c>
    </row>
    <row r="19" s="1" customFormat="1" ht="27" spans="1:10">
      <c r="A19" s="9"/>
      <c r="B19" s="9"/>
      <c r="C19" s="10" t="s">
        <v>477</v>
      </c>
      <c r="D19" s="7" t="s">
        <v>133</v>
      </c>
      <c r="E19" s="11" t="s">
        <v>478</v>
      </c>
      <c r="F19" s="12" t="s">
        <v>26</v>
      </c>
      <c r="G19" s="11" t="s">
        <v>479</v>
      </c>
      <c r="H19" s="3">
        <v>5</v>
      </c>
      <c r="I19" s="3">
        <v>5</v>
      </c>
      <c r="J19" s="7" t="s">
        <v>26</v>
      </c>
    </row>
    <row r="20" s="1" customFormat="1" ht="27" spans="1:10">
      <c r="A20" s="5" t="s">
        <v>88</v>
      </c>
      <c r="B20" s="5" t="s">
        <v>92</v>
      </c>
      <c r="C20" s="10" t="s">
        <v>480</v>
      </c>
      <c r="D20" s="7" t="s">
        <v>133</v>
      </c>
      <c r="E20" s="11" t="s">
        <v>481</v>
      </c>
      <c r="F20" s="12" t="s">
        <v>26</v>
      </c>
      <c r="G20" s="11" t="s">
        <v>481</v>
      </c>
      <c r="H20" s="3">
        <v>10</v>
      </c>
      <c r="I20" s="3">
        <v>10</v>
      </c>
      <c r="J20" s="7" t="s">
        <v>26</v>
      </c>
    </row>
    <row r="21" s="1" customFormat="1" ht="27" spans="1:10">
      <c r="A21" s="9"/>
      <c r="B21" s="5" t="s">
        <v>458</v>
      </c>
      <c r="C21" s="10" t="s">
        <v>459</v>
      </c>
      <c r="D21" s="7" t="s">
        <v>133</v>
      </c>
      <c r="E21" s="7" t="s">
        <v>482</v>
      </c>
      <c r="F21" s="12" t="s">
        <v>26</v>
      </c>
      <c r="G21" s="7" t="s">
        <v>482</v>
      </c>
      <c r="H21" s="3">
        <v>10</v>
      </c>
      <c r="I21" s="3">
        <v>10</v>
      </c>
      <c r="J21" s="7" t="s">
        <v>26</v>
      </c>
    </row>
    <row r="22" s="1" customFormat="1" ht="54" spans="1:10">
      <c r="A22" s="9"/>
      <c r="B22" s="5" t="s">
        <v>107</v>
      </c>
      <c r="C22" s="10" t="s">
        <v>483</v>
      </c>
      <c r="D22" s="7" t="s">
        <v>133</v>
      </c>
      <c r="E22" s="7">
        <v>10</v>
      </c>
      <c r="F22" s="7" t="s">
        <v>81</v>
      </c>
      <c r="G22" s="10" t="s">
        <v>484</v>
      </c>
      <c r="H22" s="3">
        <v>5</v>
      </c>
      <c r="I22" s="3">
        <v>5</v>
      </c>
      <c r="J22" s="7" t="s">
        <v>26</v>
      </c>
    </row>
    <row r="23" s="1" customFormat="1" ht="67.5" spans="1:10">
      <c r="A23" s="9"/>
      <c r="B23" s="9"/>
      <c r="C23" s="10" t="s">
        <v>485</v>
      </c>
      <c r="D23" s="7" t="s">
        <v>133</v>
      </c>
      <c r="E23" s="7">
        <v>5</v>
      </c>
      <c r="F23" s="7" t="s">
        <v>81</v>
      </c>
      <c r="G23" s="10" t="s">
        <v>486</v>
      </c>
      <c r="H23" s="3">
        <v>5</v>
      </c>
      <c r="I23" s="3">
        <v>5</v>
      </c>
      <c r="J23" s="7" t="s">
        <v>26</v>
      </c>
    </row>
    <row r="24" s="1" customFormat="1" ht="27" spans="1:10">
      <c r="A24" s="5" t="s">
        <v>109</v>
      </c>
      <c r="B24" s="5" t="s">
        <v>110</v>
      </c>
      <c r="C24" s="10" t="s">
        <v>487</v>
      </c>
      <c r="D24" s="7" t="s">
        <v>61</v>
      </c>
      <c r="E24" s="7">
        <v>90</v>
      </c>
      <c r="F24" s="7" t="s">
        <v>71</v>
      </c>
      <c r="G24" s="10">
        <v>0.95</v>
      </c>
      <c r="H24" s="3">
        <v>5</v>
      </c>
      <c r="I24" s="3">
        <v>5</v>
      </c>
      <c r="J24" s="7" t="s">
        <v>26</v>
      </c>
    </row>
    <row r="25" s="1" customFormat="1" ht="27" spans="1:10">
      <c r="A25" s="16"/>
      <c r="B25" s="9"/>
      <c r="C25" s="10" t="s">
        <v>488</v>
      </c>
      <c r="D25" s="7" t="s">
        <v>61</v>
      </c>
      <c r="E25" s="7">
        <v>90</v>
      </c>
      <c r="F25" s="7" t="s">
        <v>71</v>
      </c>
      <c r="G25" s="10">
        <v>0.95</v>
      </c>
      <c r="H25" s="3">
        <v>5</v>
      </c>
      <c r="I25" s="3">
        <v>5</v>
      </c>
      <c r="J25" s="7" t="s">
        <v>26</v>
      </c>
    </row>
    <row r="26" s="1" customFormat="1" spans="1:10">
      <c r="A26" s="3" t="s">
        <v>144</v>
      </c>
      <c r="B26" s="3"/>
      <c r="C26" s="3" t="s">
        <v>26</v>
      </c>
      <c r="D26" s="3"/>
      <c r="E26" s="3"/>
      <c r="F26" s="3"/>
      <c r="G26" s="3"/>
      <c r="H26" s="3"/>
      <c r="I26" s="3"/>
      <c r="J26" s="3"/>
    </row>
    <row r="27" s="1" customFormat="1" spans="1:10">
      <c r="A27" s="3" t="s">
        <v>145</v>
      </c>
      <c r="B27" s="3">
        <v>100</v>
      </c>
      <c r="C27" s="3"/>
      <c r="D27" s="3"/>
      <c r="E27" s="3"/>
      <c r="F27" s="3"/>
      <c r="G27" s="3"/>
      <c r="H27" s="3"/>
      <c r="I27" s="3">
        <f>SUM(I5,I13:I24)</f>
        <v>100</v>
      </c>
      <c r="J27" s="3" t="s">
        <v>146</v>
      </c>
    </row>
    <row r="28" spans="1:10">
      <c r="A28" s="13" t="s">
        <v>147</v>
      </c>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row r="31" spans="1:10">
      <c r="A31" s="14"/>
      <c r="B31" s="14"/>
      <c r="C31" s="14"/>
      <c r="D31" s="14"/>
      <c r="E31" s="14"/>
      <c r="F31" s="14"/>
      <c r="G31" s="14"/>
      <c r="H31" s="14"/>
      <c r="I31" s="14"/>
      <c r="J31" s="14"/>
    </row>
    <row r="32" spans="1:10">
      <c r="A32" s="14"/>
      <c r="B32" s="14"/>
      <c r="C32" s="14"/>
      <c r="D32" s="14"/>
      <c r="E32" s="14"/>
      <c r="F32" s="14"/>
      <c r="G32" s="14"/>
      <c r="H32" s="14"/>
      <c r="I32" s="14"/>
      <c r="J32" s="14"/>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3"/>
    <mergeCell ref="A24:A25"/>
    <mergeCell ref="B13:B14"/>
    <mergeCell ref="B15:B16"/>
    <mergeCell ref="B17:B19"/>
    <mergeCell ref="B22:B23"/>
    <mergeCell ref="B24:B25"/>
    <mergeCell ref="A28:J3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27"/>
  <sheetViews>
    <sheetView topLeftCell="A12" workbookViewId="0">
      <selection activeCell="A22" sqref="$A2:$XFD22"/>
    </sheetView>
  </sheetViews>
  <sheetFormatPr defaultColWidth="9" defaultRowHeight="14.25"/>
  <cols>
    <col min="1" max="1" width="11.5" customWidth="1"/>
    <col min="2" max="2" width="21.2583333333333" customWidth="1"/>
    <col min="3" max="3" width="27.8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43" customHeight="1" spans="1:10">
      <c r="A2" s="3" t="s">
        <v>115</v>
      </c>
      <c r="B2" s="3" t="s">
        <v>489</v>
      </c>
      <c r="C2" s="3"/>
      <c r="D2" s="3"/>
      <c r="E2" s="3"/>
      <c r="F2" s="3"/>
      <c r="G2" s="3"/>
      <c r="H2" s="3"/>
      <c r="I2" s="3"/>
      <c r="J2" s="3"/>
    </row>
    <row r="3" s="1" customFormat="1" ht="43" customHeight="1" spans="1:10">
      <c r="A3" s="3" t="s">
        <v>117</v>
      </c>
      <c r="B3" s="4"/>
      <c r="C3" s="4"/>
      <c r="D3" s="4"/>
      <c r="E3" s="5" t="s">
        <v>118</v>
      </c>
      <c r="F3" s="4" t="s">
        <v>30</v>
      </c>
      <c r="G3" s="4"/>
      <c r="H3" s="4"/>
      <c r="I3" s="4"/>
      <c r="J3" s="4"/>
    </row>
    <row r="4" s="1" customFormat="1" ht="43" customHeight="1" spans="1:10">
      <c r="A4" s="3" t="s">
        <v>119</v>
      </c>
      <c r="B4" s="4"/>
      <c r="C4" s="5" t="s">
        <v>33</v>
      </c>
      <c r="D4" s="5" t="s">
        <v>120</v>
      </c>
      <c r="E4" s="5" t="s">
        <v>121</v>
      </c>
      <c r="F4" s="3" t="s">
        <v>122</v>
      </c>
      <c r="G4" s="3"/>
      <c r="H4" s="3" t="s">
        <v>123</v>
      </c>
      <c r="I4" s="3" t="s">
        <v>124</v>
      </c>
      <c r="J4" s="3"/>
    </row>
    <row r="5" s="1" customFormat="1" ht="43" customHeight="1" spans="1:10">
      <c r="A5" s="3"/>
      <c r="B5" s="3" t="s">
        <v>40</v>
      </c>
      <c r="C5" s="3">
        <v>1</v>
      </c>
      <c r="D5" s="3">
        <v>1</v>
      </c>
      <c r="E5" s="3">
        <v>1</v>
      </c>
      <c r="F5" s="3">
        <v>10</v>
      </c>
      <c r="G5" s="3"/>
      <c r="H5" s="3">
        <f>E5/D5*100</f>
        <v>100</v>
      </c>
      <c r="I5" s="3">
        <v>10</v>
      </c>
      <c r="J5" s="3"/>
    </row>
    <row r="6" s="1" customFormat="1" ht="43" customHeight="1" spans="1:10">
      <c r="A6" s="3"/>
      <c r="B6" s="6" t="s">
        <v>43</v>
      </c>
      <c r="C6" s="3">
        <v>1</v>
      </c>
      <c r="D6" s="3">
        <v>1</v>
      </c>
      <c r="E6" s="3">
        <v>1</v>
      </c>
      <c r="F6" s="3" t="s">
        <v>125</v>
      </c>
      <c r="G6" s="3"/>
      <c r="H6" s="3" t="s">
        <v>125</v>
      </c>
      <c r="I6" s="3" t="s">
        <v>125</v>
      </c>
      <c r="J6" s="3"/>
    </row>
    <row r="7" s="1" customFormat="1" ht="43" customHeight="1" spans="1:10">
      <c r="A7" s="3"/>
      <c r="B7" s="3" t="s">
        <v>126</v>
      </c>
      <c r="C7" s="3"/>
      <c r="D7" s="3"/>
      <c r="E7" s="3"/>
      <c r="F7" s="3" t="s">
        <v>125</v>
      </c>
      <c r="G7" s="3"/>
      <c r="H7" s="3" t="s">
        <v>125</v>
      </c>
      <c r="I7" s="3" t="s">
        <v>125</v>
      </c>
      <c r="J7" s="3"/>
    </row>
    <row r="8" s="1" customFormat="1" ht="43" customHeight="1" spans="1:10">
      <c r="A8" s="3"/>
      <c r="B8" s="3" t="s">
        <v>127</v>
      </c>
      <c r="C8" s="3"/>
      <c r="D8" s="3"/>
      <c r="E8" s="3"/>
      <c r="F8" s="3" t="s">
        <v>125</v>
      </c>
      <c r="G8" s="3"/>
      <c r="H8" s="3" t="s">
        <v>125</v>
      </c>
      <c r="I8" s="3" t="s">
        <v>125</v>
      </c>
      <c r="J8" s="3"/>
    </row>
    <row r="9" s="1" customFormat="1" ht="43" customHeight="1" spans="1:10">
      <c r="A9" s="7" t="s">
        <v>128</v>
      </c>
      <c r="B9" s="7"/>
      <c r="C9" s="7"/>
      <c r="D9" s="7"/>
      <c r="E9" s="7"/>
      <c r="F9" s="7"/>
      <c r="G9" s="7" t="s">
        <v>129</v>
      </c>
      <c r="H9" s="7"/>
      <c r="I9" s="7"/>
      <c r="J9" s="7"/>
    </row>
    <row r="10" s="1" customFormat="1" ht="43" customHeight="1" spans="1:10">
      <c r="A10" s="7" t="s">
        <v>130</v>
      </c>
      <c r="B10" s="7" t="s">
        <v>489</v>
      </c>
      <c r="C10" s="7"/>
      <c r="D10" s="7"/>
      <c r="E10" s="7"/>
      <c r="F10" s="7"/>
      <c r="G10" s="7" t="s">
        <v>490</v>
      </c>
      <c r="H10" s="7"/>
      <c r="I10" s="7"/>
      <c r="J10" s="7"/>
    </row>
    <row r="11" s="1" customFormat="1" ht="43" customHeight="1" spans="1:10">
      <c r="A11" s="7" t="s">
        <v>49</v>
      </c>
      <c r="B11" s="7"/>
      <c r="C11" s="7"/>
      <c r="D11" s="7" t="s">
        <v>131</v>
      </c>
      <c r="E11" s="7"/>
      <c r="F11" s="7"/>
      <c r="G11" s="7" t="s">
        <v>132</v>
      </c>
      <c r="H11" s="7"/>
      <c r="I11" s="7"/>
      <c r="J11" s="7"/>
    </row>
    <row r="12" s="1" customFormat="1" ht="43" customHeight="1" spans="1:10">
      <c r="A12" s="3" t="s">
        <v>55</v>
      </c>
      <c r="B12" s="3" t="s">
        <v>56</v>
      </c>
      <c r="C12" s="5" t="s">
        <v>57</v>
      </c>
      <c r="D12" s="5" t="s">
        <v>50</v>
      </c>
      <c r="E12" s="5" t="s">
        <v>51</v>
      </c>
      <c r="F12" s="8" t="s">
        <v>52</v>
      </c>
      <c r="G12" s="8" t="s">
        <v>53</v>
      </c>
      <c r="H12" s="8" t="s">
        <v>122</v>
      </c>
      <c r="I12" s="8" t="s">
        <v>124</v>
      </c>
      <c r="J12" s="7" t="s">
        <v>54</v>
      </c>
    </row>
    <row r="13" s="1" customFormat="1" ht="43" customHeight="1" spans="1:10">
      <c r="A13" s="5" t="s">
        <v>58</v>
      </c>
      <c r="B13" s="3" t="s">
        <v>59</v>
      </c>
      <c r="C13" s="7" t="s">
        <v>491</v>
      </c>
      <c r="D13" s="7" t="s">
        <v>61</v>
      </c>
      <c r="E13" s="7">
        <v>1</v>
      </c>
      <c r="F13" s="7" t="s">
        <v>62</v>
      </c>
      <c r="G13" s="7" t="s">
        <v>321</v>
      </c>
      <c r="H13" s="7">
        <v>20</v>
      </c>
      <c r="I13" s="7">
        <v>20</v>
      </c>
      <c r="J13" s="7" t="s">
        <v>26</v>
      </c>
    </row>
    <row r="14" s="1" customFormat="1" ht="43" customHeight="1" spans="1:10">
      <c r="A14" s="9"/>
      <c r="B14" s="3"/>
      <c r="C14" s="7" t="s">
        <v>492</v>
      </c>
      <c r="D14" s="7" t="s">
        <v>61</v>
      </c>
      <c r="E14" s="7">
        <v>2</v>
      </c>
      <c r="F14" s="7" t="s">
        <v>65</v>
      </c>
      <c r="G14" s="7" t="s">
        <v>245</v>
      </c>
      <c r="H14" s="7">
        <v>10</v>
      </c>
      <c r="I14" s="7">
        <v>10</v>
      </c>
      <c r="J14" s="7" t="s">
        <v>26</v>
      </c>
    </row>
    <row r="15" s="1" customFormat="1" ht="43" customHeight="1" spans="1:10">
      <c r="A15" s="9"/>
      <c r="B15" s="15" t="s">
        <v>69</v>
      </c>
      <c r="C15" s="7" t="s">
        <v>493</v>
      </c>
      <c r="D15" s="7" t="s">
        <v>133</v>
      </c>
      <c r="E15" s="7" t="s">
        <v>494</v>
      </c>
      <c r="F15" s="12" t="s">
        <v>26</v>
      </c>
      <c r="G15" s="7" t="s">
        <v>494</v>
      </c>
      <c r="H15" s="7">
        <v>10</v>
      </c>
      <c r="I15" s="7">
        <v>10</v>
      </c>
      <c r="J15" s="7" t="s">
        <v>26</v>
      </c>
    </row>
    <row r="16" s="1" customFormat="1" ht="43" customHeight="1" spans="1:10">
      <c r="A16" s="9"/>
      <c r="B16" s="15"/>
      <c r="C16" s="10" t="s">
        <v>495</v>
      </c>
      <c r="D16" s="7" t="s">
        <v>61</v>
      </c>
      <c r="E16" s="11">
        <v>95</v>
      </c>
      <c r="F16" s="7" t="s">
        <v>71</v>
      </c>
      <c r="G16" s="10">
        <v>1</v>
      </c>
      <c r="H16" s="3">
        <v>10</v>
      </c>
      <c r="I16" s="3">
        <v>10</v>
      </c>
      <c r="J16" s="7" t="s">
        <v>26</v>
      </c>
    </row>
    <row r="17" s="1" customFormat="1" ht="43" customHeight="1" spans="1:10">
      <c r="A17" s="5" t="s">
        <v>88</v>
      </c>
      <c r="B17" s="5" t="s">
        <v>89</v>
      </c>
      <c r="C17" s="10" t="s">
        <v>496</v>
      </c>
      <c r="D17" s="7" t="s">
        <v>133</v>
      </c>
      <c r="E17" s="11" t="s">
        <v>497</v>
      </c>
      <c r="F17" s="12" t="s">
        <v>26</v>
      </c>
      <c r="G17" s="11" t="s">
        <v>497</v>
      </c>
      <c r="H17" s="3">
        <v>10</v>
      </c>
      <c r="I17" s="3">
        <v>10</v>
      </c>
      <c r="J17" s="7" t="s">
        <v>26</v>
      </c>
    </row>
    <row r="18" s="1" customFormat="1" ht="43" customHeight="1" spans="1:10">
      <c r="A18" s="9"/>
      <c r="B18" s="5" t="s">
        <v>92</v>
      </c>
      <c r="C18" s="10" t="s">
        <v>498</v>
      </c>
      <c r="D18" s="7" t="s">
        <v>133</v>
      </c>
      <c r="E18" s="7" t="s">
        <v>499</v>
      </c>
      <c r="F18" s="12" t="s">
        <v>26</v>
      </c>
      <c r="G18" s="7" t="s">
        <v>499</v>
      </c>
      <c r="H18" s="3">
        <v>10</v>
      </c>
      <c r="I18" s="3">
        <v>10</v>
      </c>
      <c r="J18" s="7" t="s">
        <v>26</v>
      </c>
    </row>
    <row r="19" s="1" customFormat="1" ht="43" customHeight="1" spans="1:10">
      <c r="A19" s="9"/>
      <c r="B19" s="5" t="s">
        <v>107</v>
      </c>
      <c r="C19" s="10" t="s">
        <v>500</v>
      </c>
      <c r="D19" s="7" t="s">
        <v>133</v>
      </c>
      <c r="E19" s="7" t="s">
        <v>501</v>
      </c>
      <c r="F19" s="12" t="s">
        <v>26</v>
      </c>
      <c r="G19" s="7" t="s">
        <v>501</v>
      </c>
      <c r="H19" s="3">
        <v>10</v>
      </c>
      <c r="I19" s="3">
        <v>10</v>
      </c>
      <c r="J19" s="7" t="s">
        <v>26</v>
      </c>
    </row>
    <row r="20" s="1" customFormat="1" ht="43" customHeight="1" spans="1:10">
      <c r="A20" s="5" t="s">
        <v>109</v>
      </c>
      <c r="B20" s="5" t="s">
        <v>110</v>
      </c>
      <c r="C20" s="10" t="s">
        <v>210</v>
      </c>
      <c r="D20" s="7" t="s">
        <v>61</v>
      </c>
      <c r="E20" s="7">
        <v>95</v>
      </c>
      <c r="F20" s="7" t="s">
        <v>71</v>
      </c>
      <c r="G20" s="10">
        <v>1</v>
      </c>
      <c r="H20" s="3">
        <v>10</v>
      </c>
      <c r="I20" s="3">
        <v>10</v>
      </c>
      <c r="J20" s="7" t="s">
        <v>26</v>
      </c>
    </row>
    <row r="21" s="1" customFormat="1" ht="43" customHeight="1" spans="1:10">
      <c r="A21" s="3" t="s">
        <v>144</v>
      </c>
      <c r="B21" s="3"/>
      <c r="C21" s="3" t="s">
        <v>26</v>
      </c>
      <c r="D21" s="3"/>
      <c r="E21" s="3"/>
      <c r="F21" s="3"/>
      <c r="G21" s="3"/>
      <c r="H21" s="3"/>
      <c r="I21" s="3"/>
      <c r="J21" s="3"/>
    </row>
    <row r="22" s="1" customFormat="1" ht="43" customHeight="1" spans="1:10">
      <c r="A22" s="3" t="s">
        <v>145</v>
      </c>
      <c r="B22" s="3">
        <v>100</v>
      </c>
      <c r="C22" s="3"/>
      <c r="D22" s="3"/>
      <c r="E22" s="3"/>
      <c r="F22" s="3"/>
      <c r="G22" s="3"/>
      <c r="H22" s="3"/>
      <c r="I22" s="3">
        <f>SUM(I5,I13:I20)</f>
        <v>100</v>
      </c>
      <c r="J22" s="3" t="s">
        <v>146</v>
      </c>
    </row>
    <row r="23" spans="1:10">
      <c r="A23" s="13" t="s">
        <v>147</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3:B14"/>
    <mergeCell ref="B15:B16"/>
    <mergeCell ref="A23:J27"/>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4"/>
  <sheetViews>
    <sheetView tabSelected="1" workbookViewId="0">
      <selection activeCell="G17" sqref="G17"/>
    </sheetView>
  </sheetViews>
  <sheetFormatPr defaultColWidth="9" defaultRowHeight="14.25"/>
  <cols>
    <col min="1" max="1" width="11.5" customWidth="1"/>
    <col min="2" max="2" width="21.2583333333333" customWidth="1"/>
    <col min="3" max="3" width="24.875" customWidth="1"/>
    <col min="5" max="5" width="13.375" customWidth="1"/>
    <col min="7" max="7" width="10.7583333333333" customWidth="1"/>
    <col min="10" max="10" width="14.125" customWidth="1"/>
  </cols>
  <sheetData>
    <row r="1" ht="27" spans="1:10">
      <c r="A1" s="2" t="s">
        <v>114</v>
      </c>
      <c r="B1" s="2"/>
      <c r="C1" s="2"/>
      <c r="D1" s="2"/>
      <c r="E1" s="2"/>
      <c r="F1" s="2"/>
      <c r="G1" s="2"/>
      <c r="H1" s="2"/>
      <c r="I1" s="2"/>
      <c r="J1" s="2"/>
    </row>
    <row r="2" s="1" customFormat="1" ht="51" customHeight="1" spans="1:10">
      <c r="A2" s="3" t="s">
        <v>115</v>
      </c>
      <c r="B2" s="3" t="s">
        <v>502</v>
      </c>
      <c r="C2" s="3"/>
      <c r="D2" s="3"/>
      <c r="E2" s="3"/>
      <c r="F2" s="3"/>
      <c r="G2" s="3"/>
      <c r="H2" s="3"/>
      <c r="I2" s="3"/>
      <c r="J2" s="3"/>
    </row>
    <row r="3" s="1" customFormat="1" ht="51" customHeight="1" spans="1:10">
      <c r="A3" s="3" t="s">
        <v>117</v>
      </c>
      <c r="B3" s="4"/>
      <c r="C3" s="4"/>
      <c r="D3" s="4"/>
      <c r="E3" s="5" t="s">
        <v>118</v>
      </c>
      <c r="F3" s="4" t="s">
        <v>30</v>
      </c>
      <c r="G3" s="4"/>
      <c r="H3" s="4"/>
      <c r="I3" s="4"/>
      <c r="J3" s="4"/>
    </row>
    <row r="4" s="1" customFormat="1" ht="51" customHeight="1" spans="1:10">
      <c r="A4" s="3" t="s">
        <v>119</v>
      </c>
      <c r="B4" s="4"/>
      <c r="C4" s="5" t="s">
        <v>33</v>
      </c>
      <c r="D4" s="5" t="s">
        <v>120</v>
      </c>
      <c r="E4" s="5" t="s">
        <v>121</v>
      </c>
      <c r="F4" s="3" t="s">
        <v>122</v>
      </c>
      <c r="G4" s="3"/>
      <c r="H4" s="3" t="s">
        <v>123</v>
      </c>
      <c r="I4" s="3" t="s">
        <v>124</v>
      </c>
      <c r="J4" s="3"/>
    </row>
    <row r="5" s="1" customFormat="1" ht="51" customHeight="1" spans="1:10">
      <c r="A5" s="3"/>
      <c r="B5" s="3" t="s">
        <v>40</v>
      </c>
      <c r="C5" s="3">
        <v>15.41</v>
      </c>
      <c r="D5" s="3">
        <v>4.5</v>
      </c>
      <c r="E5" s="3">
        <v>4.5</v>
      </c>
      <c r="F5" s="3">
        <v>10</v>
      </c>
      <c r="G5" s="3"/>
      <c r="H5" s="3">
        <f>E5/D5*100</f>
        <v>100</v>
      </c>
      <c r="I5" s="3">
        <v>10</v>
      </c>
      <c r="J5" s="3"/>
    </row>
    <row r="6" s="1" customFormat="1" ht="51" customHeight="1" spans="1:10">
      <c r="A6" s="3"/>
      <c r="B6" s="6" t="s">
        <v>43</v>
      </c>
      <c r="C6" s="3">
        <v>15.41</v>
      </c>
      <c r="D6" s="3">
        <v>4.5</v>
      </c>
      <c r="E6" s="3">
        <v>4.5</v>
      </c>
      <c r="F6" s="3" t="s">
        <v>125</v>
      </c>
      <c r="G6" s="3"/>
      <c r="H6" s="3" t="s">
        <v>125</v>
      </c>
      <c r="I6" s="3" t="s">
        <v>125</v>
      </c>
      <c r="J6" s="3"/>
    </row>
    <row r="7" s="1" customFormat="1" ht="51" customHeight="1" spans="1:10">
      <c r="A7" s="3"/>
      <c r="B7" s="3" t="s">
        <v>126</v>
      </c>
      <c r="C7" s="3"/>
      <c r="D7" s="3"/>
      <c r="E7" s="3"/>
      <c r="F7" s="3" t="s">
        <v>125</v>
      </c>
      <c r="G7" s="3"/>
      <c r="H7" s="3" t="s">
        <v>125</v>
      </c>
      <c r="I7" s="3" t="s">
        <v>125</v>
      </c>
      <c r="J7" s="3"/>
    </row>
    <row r="8" s="1" customFormat="1" ht="51" customHeight="1" spans="1:10">
      <c r="A8" s="3"/>
      <c r="B8" s="3" t="s">
        <v>127</v>
      </c>
      <c r="C8" s="3"/>
      <c r="D8" s="3"/>
      <c r="E8" s="3"/>
      <c r="F8" s="3" t="s">
        <v>125</v>
      </c>
      <c r="G8" s="3"/>
      <c r="H8" s="3" t="s">
        <v>125</v>
      </c>
      <c r="I8" s="3" t="s">
        <v>125</v>
      </c>
      <c r="J8" s="3"/>
    </row>
    <row r="9" s="1" customFormat="1" ht="51" customHeight="1" spans="1:10">
      <c r="A9" s="7" t="s">
        <v>128</v>
      </c>
      <c r="B9" s="7"/>
      <c r="C9" s="7"/>
      <c r="D9" s="7"/>
      <c r="E9" s="7"/>
      <c r="F9" s="7"/>
      <c r="G9" s="7" t="s">
        <v>129</v>
      </c>
      <c r="H9" s="7"/>
      <c r="I9" s="7"/>
      <c r="J9" s="7"/>
    </row>
    <row r="10" s="1" customFormat="1" ht="51" customHeight="1" spans="1:10">
      <c r="A10" s="7" t="s">
        <v>130</v>
      </c>
      <c r="B10" s="7" t="s">
        <v>502</v>
      </c>
      <c r="C10" s="7"/>
      <c r="D10" s="7"/>
      <c r="E10" s="7"/>
      <c r="F10" s="7"/>
      <c r="G10" s="7" t="s">
        <v>502</v>
      </c>
      <c r="H10" s="7"/>
      <c r="I10" s="7"/>
      <c r="J10" s="7"/>
    </row>
    <row r="11" s="1" customFormat="1" ht="51" customHeight="1" spans="1:10">
      <c r="A11" s="7" t="s">
        <v>49</v>
      </c>
      <c r="B11" s="7"/>
      <c r="C11" s="7"/>
      <c r="D11" s="7" t="s">
        <v>131</v>
      </c>
      <c r="E11" s="7"/>
      <c r="F11" s="7"/>
      <c r="G11" s="7" t="s">
        <v>132</v>
      </c>
      <c r="H11" s="7"/>
      <c r="I11" s="7"/>
      <c r="J11" s="7"/>
    </row>
    <row r="12" s="1" customFormat="1" ht="51" customHeight="1" spans="1:10">
      <c r="A12" s="3" t="s">
        <v>55</v>
      </c>
      <c r="B12" s="3" t="s">
        <v>56</v>
      </c>
      <c r="C12" s="5" t="s">
        <v>57</v>
      </c>
      <c r="D12" s="5" t="s">
        <v>50</v>
      </c>
      <c r="E12" s="5" t="s">
        <v>51</v>
      </c>
      <c r="F12" s="8" t="s">
        <v>52</v>
      </c>
      <c r="G12" s="8" t="s">
        <v>53</v>
      </c>
      <c r="H12" s="8" t="s">
        <v>122</v>
      </c>
      <c r="I12" s="8" t="s">
        <v>124</v>
      </c>
      <c r="J12" s="7" t="s">
        <v>54</v>
      </c>
    </row>
    <row r="13" s="1" customFormat="1" ht="51" customHeight="1" spans="1:10">
      <c r="A13" s="5" t="s">
        <v>58</v>
      </c>
      <c r="B13" s="3" t="s">
        <v>59</v>
      </c>
      <c r="C13" s="7" t="s">
        <v>491</v>
      </c>
      <c r="D13" s="7" t="s">
        <v>61</v>
      </c>
      <c r="E13" s="7">
        <v>6</v>
      </c>
      <c r="F13" s="7" t="s">
        <v>62</v>
      </c>
      <c r="G13" s="7" t="s">
        <v>171</v>
      </c>
      <c r="H13" s="7">
        <v>25</v>
      </c>
      <c r="I13" s="7">
        <v>25</v>
      </c>
      <c r="J13" s="7" t="s">
        <v>26</v>
      </c>
    </row>
    <row r="14" s="1" customFormat="1" ht="51" customHeight="1" spans="1:10">
      <c r="A14" s="9"/>
      <c r="B14" s="3"/>
      <c r="C14" s="7" t="s">
        <v>503</v>
      </c>
      <c r="D14" s="7" t="s">
        <v>61</v>
      </c>
      <c r="E14" s="7">
        <v>50</v>
      </c>
      <c r="F14" s="7" t="s">
        <v>173</v>
      </c>
      <c r="G14" s="7" t="s">
        <v>504</v>
      </c>
      <c r="H14" s="7">
        <v>25</v>
      </c>
      <c r="I14" s="7">
        <v>25</v>
      </c>
      <c r="J14" s="7" t="s">
        <v>26</v>
      </c>
    </row>
    <row r="15" s="1" customFormat="1" ht="51" customHeight="1" spans="1:10">
      <c r="A15" s="5" t="s">
        <v>88</v>
      </c>
      <c r="B15" s="5" t="s">
        <v>92</v>
      </c>
      <c r="C15" s="10" t="s">
        <v>505</v>
      </c>
      <c r="D15" s="7" t="s">
        <v>133</v>
      </c>
      <c r="E15" s="11" t="s">
        <v>506</v>
      </c>
      <c r="F15" s="12" t="s">
        <v>26</v>
      </c>
      <c r="G15" s="10" t="s">
        <v>507</v>
      </c>
      <c r="H15" s="3">
        <v>15</v>
      </c>
      <c r="I15" s="3">
        <v>15</v>
      </c>
      <c r="J15" s="7" t="s">
        <v>26</v>
      </c>
    </row>
    <row r="16" s="1" customFormat="1" ht="51" customHeight="1" spans="1:10">
      <c r="A16" s="9"/>
      <c r="B16" s="5" t="s">
        <v>458</v>
      </c>
      <c r="C16" s="10" t="s">
        <v>508</v>
      </c>
      <c r="D16" s="7" t="s">
        <v>133</v>
      </c>
      <c r="E16" s="7" t="s">
        <v>509</v>
      </c>
      <c r="F16" s="12" t="s">
        <v>26</v>
      </c>
      <c r="G16" s="10" t="s">
        <v>510</v>
      </c>
      <c r="H16" s="3">
        <v>15</v>
      </c>
      <c r="I16" s="3">
        <v>15</v>
      </c>
      <c r="J16" s="7" t="s">
        <v>26</v>
      </c>
    </row>
    <row r="17" s="1" customFormat="1" ht="51" customHeight="1" spans="1:10">
      <c r="A17" s="5" t="s">
        <v>109</v>
      </c>
      <c r="B17" s="5" t="s">
        <v>110</v>
      </c>
      <c r="C17" s="10" t="s">
        <v>210</v>
      </c>
      <c r="D17" s="7" t="s">
        <v>61</v>
      </c>
      <c r="E17" s="7">
        <v>90</v>
      </c>
      <c r="F17" s="7" t="s">
        <v>71</v>
      </c>
      <c r="G17" s="10">
        <v>1</v>
      </c>
      <c r="H17" s="3">
        <v>10</v>
      </c>
      <c r="I17" s="3">
        <v>10</v>
      </c>
      <c r="J17" s="7" t="s">
        <v>26</v>
      </c>
    </row>
    <row r="18" s="1" customFormat="1" ht="51" customHeight="1" spans="1:10">
      <c r="A18" s="3" t="s">
        <v>144</v>
      </c>
      <c r="B18" s="3"/>
      <c r="C18" s="3" t="s">
        <v>26</v>
      </c>
      <c r="D18" s="3"/>
      <c r="E18" s="3"/>
      <c r="F18" s="3"/>
      <c r="G18" s="3"/>
      <c r="H18" s="3"/>
      <c r="I18" s="3"/>
      <c r="J18" s="3"/>
    </row>
    <row r="19" s="1" customFormat="1" ht="51" customHeight="1" spans="1:10">
      <c r="A19" s="3" t="s">
        <v>145</v>
      </c>
      <c r="B19" s="3">
        <v>100</v>
      </c>
      <c r="C19" s="3"/>
      <c r="D19" s="3"/>
      <c r="E19" s="3"/>
      <c r="F19" s="3"/>
      <c r="G19" s="3"/>
      <c r="H19" s="3"/>
      <c r="I19" s="3">
        <f>SUM(I5,I13:I17)</f>
        <v>100</v>
      </c>
      <c r="J19" s="3" t="s">
        <v>146</v>
      </c>
    </row>
    <row r="20" spans="1:10">
      <c r="A20" s="13" t="s">
        <v>147</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B13:B14"/>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6"/>
  <sheetViews>
    <sheetView workbookViewId="0">
      <selection activeCell="J14" sqref="J14"/>
    </sheetView>
  </sheetViews>
  <sheetFormatPr defaultColWidth="9" defaultRowHeight="14.25"/>
  <cols>
    <col min="1" max="1" width="11.5" customWidth="1"/>
    <col min="2" max="2" width="21.2583333333333" customWidth="1"/>
    <col min="3" max="3" width="27.25" customWidth="1"/>
    <col min="5" max="5" width="13.375" customWidth="1"/>
    <col min="7" max="7" width="23.75" customWidth="1"/>
    <col min="10" max="10" width="14.125" customWidth="1"/>
  </cols>
  <sheetData>
    <row r="1" ht="27" spans="1:10">
      <c r="A1" s="2" t="s">
        <v>114</v>
      </c>
      <c r="B1" s="2"/>
      <c r="C1" s="2"/>
      <c r="D1" s="2"/>
      <c r="E1" s="2"/>
      <c r="F1" s="2"/>
      <c r="G1" s="2"/>
      <c r="H1" s="2"/>
      <c r="I1" s="2"/>
      <c r="J1" s="2"/>
    </row>
    <row r="2" spans="1:10">
      <c r="A2" s="3" t="s">
        <v>115</v>
      </c>
      <c r="B2" s="3" t="s">
        <v>167</v>
      </c>
      <c r="C2" s="3"/>
      <c r="D2" s="3"/>
      <c r="E2" s="3"/>
      <c r="F2" s="3"/>
      <c r="G2" s="3"/>
      <c r="H2" s="3"/>
      <c r="I2" s="3"/>
      <c r="J2" s="3"/>
    </row>
    <row r="3" s="29" customFormat="1" ht="13.5" spans="1:10">
      <c r="A3" s="3" t="s">
        <v>117</v>
      </c>
      <c r="B3" s="3"/>
      <c r="C3" s="3"/>
      <c r="D3" s="3"/>
      <c r="E3" s="5" t="s">
        <v>118</v>
      </c>
      <c r="F3" s="3" t="s">
        <v>30</v>
      </c>
      <c r="G3" s="3"/>
      <c r="H3" s="3"/>
      <c r="I3" s="3"/>
      <c r="J3" s="3"/>
    </row>
    <row r="4" s="29" customFormat="1" ht="40.5" spans="1:10">
      <c r="A4" s="3" t="s">
        <v>119</v>
      </c>
      <c r="B4" s="3"/>
      <c r="C4" s="5" t="s">
        <v>33</v>
      </c>
      <c r="D4" s="5" t="s">
        <v>120</v>
      </c>
      <c r="E4" s="5" t="s">
        <v>121</v>
      </c>
      <c r="F4" s="3" t="s">
        <v>122</v>
      </c>
      <c r="G4" s="3"/>
      <c r="H4" s="3" t="s">
        <v>123</v>
      </c>
      <c r="I4" s="3" t="s">
        <v>124</v>
      </c>
      <c r="J4" s="3"/>
    </row>
    <row r="5" s="29" customFormat="1" ht="13.5" spans="1:10">
      <c r="A5" s="3"/>
      <c r="B5" s="3" t="s">
        <v>40</v>
      </c>
      <c r="C5" s="3">
        <v>1</v>
      </c>
      <c r="D5" s="3">
        <v>0.82</v>
      </c>
      <c r="E5" s="3">
        <v>0.82</v>
      </c>
      <c r="F5" s="3">
        <v>10</v>
      </c>
      <c r="G5" s="3"/>
      <c r="H5" s="3">
        <f>E5/D5*100</f>
        <v>100</v>
      </c>
      <c r="I5" s="3">
        <v>10</v>
      </c>
      <c r="J5" s="3"/>
    </row>
    <row r="6" s="29" customFormat="1" ht="13.5" spans="1:10">
      <c r="A6" s="3"/>
      <c r="B6" s="3" t="s">
        <v>43</v>
      </c>
      <c r="C6" s="3">
        <v>1</v>
      </c>
      <c r="D6" s="3">
        <v>0.82</v>
      </c>
      <c r="E6" s="3">
        <v>0.82</v>
      </c>
      <c r="F6" s="3" t="s">
        <v>125</v>
      </c>
      <c r="G6" s="3"/>
      <c r="H6" s="3" t="s">
        <v>125</v>
      </c>
      <c r="I6" s="3" t="s">
        <v>125</v>
      </c>
      <c r="J6" s="3"/>
    </row>
    <row r="7" s="29" customFormat="1" ht="13.5" spans="1:10">
      <c r="A7" s="3"/>
      <c r="B7" s="3" t="s">
        <v>126</v>
      </c>
      <c r="C7" s="3"/>
      <c r="D7" s="3"/>
      <c r="E7" s="3"/>
      <c r="F7" s="3" t="s">
        <v>125</v>
      </c>
      <c r="G7" s="3"/>
      <c r="H7" s="3" t="s">
        <v>125</v>
      </c>
      <c r="I7" s="3" t="s">
        <v>125</v>
      </c>
      <c r="J7" s="3"/>
    </row>
    <row r="8" s="29" customFormat="1" ht="13.5" spans="1:10">
      <c r="A8" s="3"/>
      <c r="B8" s="3" t="s">
        <v>127</v>
      </c>
      <c r="C8" s="3"/>
      <c r="D8" s="3"/>
      <c r="E8" s="3"/>
      <c r="F8" s="3" t="s">
        <v>125</v>
      </c>
      <c r="G8" s="3"/>
      <c r="H8" s="3" t="s">
        <v>125</v>
      </c>
      <c r="I8" s="3" t="s">
        <v>125</v>
      </c>
      <c r="J8" s="3"/>
    </row>
    <row r="9" s="29" customFormat="1" ht="13.5" spans="1:10">
      <c r="A9" s="7" t="s">
        <v>128</v>
      </c>
      <c r="B9" s="7"/>
      <c r="C9" s="7"/>
      <c r="D9" s="7"/>
      <c r="E9" s="7"/>
      <c r="F9" s="7"/>
      <c r="G9" s="7" t="s">
        <v>129</v>
      </c>
      <c r="H9" s="7"/>
      <c r="I9" s="7"/>
      <c r="J9" s="7"/>
    </row>
    <row r="10" s="29" customFormat="1" ht="95" customHeight="1" spans="1:10">
      <c r="A10" s="7" t="s">
        <v>130</v>
      </c>
      <c r="B10" s="7" t="s">
        <v>168</v>
      </c>
      <c r="C10" s="7"/>
      <c r="D10" s="7"/>
      <c r="E10" s="7"/>
      <c r="F10" s="7"/>
      <c r="G10" s="7" t="s">
        <v>169</v>
      </c>
      <c r="H10" s="7"/>
      <c r="I10" s="7"/>
      <c r="J10" s="7"/>
    </row>
    <row r="11" s="29" customFormat="1" ht="13.5" spans="1:10">
      <c r="A11" s="7" t="s">
        <v>49</v>
      </c>
      <c r="B11" s="7"/>
      <c r="C11" s="7"/>
      <c r="D11" s="7" t="s">
        <v>131</v>
      </c>
      <c r="E11" s="7"/>
      <c r="F11" s="7"/>
      <c r="G11" s="7" t="s">
        <v>132</v>
      </c>
      <c r="H11" s="7"/>
      <c r="I11" s="7"/>
      <c r="J11" s="7"/>
    </row>
    <row r="12" s="29" customFormat="1" ht="27" spans="1:10">
      <c r="A12" s="3" t="s">
        <v>55</v>
      </c>
      <c r="B12" s="3" t="s">
        <v>56</v>
      </c>
      <c r="C12" s="5" t="s">
        <v>57</v>
      </c>
      <c r="D12" s="5" t="s">
        <v>50</v>
      </c>
      <c r="E12" s="5" t="s">
        <v>51</v>
      </c>
      <c r="F12" s="8" t="s">
        <v>52</v>
      </c>
      <c r="G12" s="8" t="s">
        <v>53</v>
      </c>
      <c r="H12" s="8" t="s">
        <v>122</v>
      </c>
      <c r="I12" s="8" t="s">
        <v>124</v>
      </c>
      <c r="J12" s="7" t="s">
        <v>54</v>
      </c>
    </row>
    <row r="13" s="29" customFormat="1" ht="13.5" spans="1:10">
      <c r="A13" s="3" t="s">
        <v>58</v>
      </c>
      <c r="B13" s="5" t="s">
        <v>59</v>
      </c>
      <c r="C13" s="22" t="s">
        <v>170</v>
      </c>
      <c r="D13" s="3" t="s">
        <v>61</v>
      </c>
      <c r="E13" s="3">
        <v>6</v>
      </c>
      <c r="F13" s="7" t="s">
        <v>62</v>
      </c>
      <c r="G13" s="7" t="s">
        <v>171</v>
      </c>
      <c r="H13" s="7">
        <v>10</v>
      </c>
      <c r="I13" s="7">
        <v>10</v>
      </c>
      <c r="J13" s="7" t="s">
        <v>26</v>
      </c>
    </row>
    <row r="14" s="29" customFormat="1" ht="13.5" spans="1:10">
      <c r="A14" s="3"/>
      <c r="B14" s="9"/>
      <c r="C14" s="23" t="s">
        <v>172</v>
      </c>
      <c r="D14" s="3" t="s">
        <v>61</v>
      </c>
      <c r="E14" s="3">
        <v>60</v>
      </c>
      <c r="F14" s="7" t="s">
        <v>173</v>
      </c>
      <c r="G14" s="10" t="s">
        <v>174</v>
      </c>
      <c r="H14" s="7">
        <v>10</v>
      </c>
      <c r="I14" s="7">
        <v>10</v>
      </c>
      <c r="J14" s="7" t="s">
        <v>26</v>
      </c>
    </row>
    <row r="15" s="29" customFormat="1" ht="13.5" spans="1:10">
      <c r="A15" s="3"/>
      <c r="B15" s="16"/>
      <c r="C15" s="23" t="s">
        <v>175</v>
      </c>
      <c r="D15" s="3" t="s">
        <v>61</v>
      </c>
      <c r="E15" s="3">
        <v>6</v>
      </c>
      <c r="F15" s="7" t="s">
        <v>176</v>
      </c>
      <c r="G15" s="7" t="s">
        <v>171</v>
      </c>
      <c r="H15" s="7">
        <v>10</v>
      </c>
      <c r="I15" s="7">
        <v>10</v>
      </c>
      <c r="J15" s="7" t="s">
        <v>26</v>
      </c>
    </row>
    <row r="16" s="29" customFormat="1" ht="13.5" spans="1:10">
      <c r="A16" s="3"/>
      <c r="B16" s="3" t="s">
        <v>69</v>
      </c>
      <c r="C16" s="22" t="s">
        <v>177</v>
      </c>
      <c r="D16" s="3" t="s">
        <v>61</v>
      </c>
      <c r="E16" s="3">
        <v>90</v>
      </c>
      <c r="F16" s="7" t="s">
        <v>71</v>
      </c>
      <c r="G16" s="10">
        <v>1</v>
      </c>
      <c r="H16" s="7">
        <v>20</v>
      </c>
      <c r="I16" s="7">
        <v>20</v>
      </c>
      <c r="J16" s="7" t="s">
        <v>26</v>
      </c>
    </row>
    <row r="17" s="29" customFormat="1" ht="54" spans="1:10">
      <c r="A17" s="3" t="s">
        <v>88</v>
      </c>
      <c r="B17" s="3" t="s">
        <v>92</v>
      </c>
      <c r="C17" s="23" t="s">
        <v>178</v>
      </c>
      <c r="D17" s="3" t="s">
        <v>133</v>
      </c>
      <c r="E17" s="22" t="s">
        <v>179</v>
      </c>
      <c r="F17" s="12" t="s">
        <v>26</v>
      </c>
      <c r="G17" s="23" t="s">
        <v>178</v>
      </c>
      <c r="H17" s="7">
        <v>15</v>
      </c>
      <c r="I17" s="7">
        <v>15</v>
      </c>
      <c r="J17" s="7" t="s">
        <v>26</v>
      </c>
    </row>
    <row r="18" s="29" customFormat="1" ht="40.5" spans="1:10">
      <c r="A18" s="3"/>
      <c r="B18" s="3" t="s">
        <v>107</v>
      </c>
      <c r="C18" s="23" t="s">
        <v>108</v>
      </c>
      <c r="D18" s="3" t="s">
        <v>61</v>
      </c>
      <c r="E18" s="3">
        <v>1</v>
      </c>
      <c r="F18" s="7" t="s">
        <v>81</v>
      </c>
      <c r="G18" s="23" t="s">
        <v>180</v>
      </c>
      <c r="H18" s="7">
        <v>15</v>
      </c>
      <c r="I18" s="7">
        <v>15</v>
      </c>
      <c r="J18" s="7" t="s">
        <v>26</v>
      </c>
    </row>
    <row r="19" s="29" customFormat="1" ht="27" spans="1:10">
      <c r="A19" s="3" t="s">
        <v>109</v>
      </c>
      <c r="B19" s="5" t="s">
        <v>110</v>
      </c>
      <c r="C19" s="23" t="s">
        <v>181</v>
      </c>
      <c r="D19" s="3" t="s">
        <v>61</v>
      </c>
      <c r="E19" s="3">
        <v>95</v>
      </c>
      <c r="F19" s="7" t="s">
        <v>71</v>
      </c>
      <c r="G19" s="24">
        <v>1</v>
      </c>
      <c r="H19" s="3">
        <v>10</v>
      </c>
      <c r="I19" s="3">
        <v>10</v>
      </c>
      <c r="J19" s="7" t="s">
        <v>26</v>
      </c>
    </row>
    <row r="20" s="29" customFormat="1" ht="13.5" spans="1:10">
      <c r="A20" s="3" t="s">
        <v>144</v>
      </c>
      <c r="B20" s="3"/>
      <c r="C20" s="3" t="s">
        <v>26</v>
      </c>
      <c r="D20" s="3"/>
      <c r="E20" s="3"/>
      <c r="F20" s="3"/>
      <c r="G20" s="3"/>
      <c r="H20" s="3"/>
      <c r="I20" s="3"/>
      <c r="J20" s="3"/>
    </row>
    <row r="21" s="29" customFormat="1" ht="13.5" spans="1:10">
      <c r="A21" s="3" t="s">
        <v>145</v>
      </c>
      <c r="B21" s="3">
        <v>100</v>
      </c>
      <c r="C21" s="3"/>
      <c r="D21" s="3"/>
      <c r="E21" s="3"/>
      <c r="F21" s="3"/>
      <c r="G21" s="3"/>
      <c r="H21" s="3"/>
      <c r="I21" s="3">
        <f>SUM(I5,I13:I19)</f>
        <v>100</v>
      </c>
      <c r="J21" s="3" t="s">
        <v>146</v>
      </c>
    </row>
    <row r="22" spans="1:10">
      <c r="A22" s="13" t="s">
        <v>147</v>
      </c>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5"/>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7"/>
  <sheetViews>
    <sheetView workbookViewId="0">
      <selection activeCell="D17" sqref="D17"/>
    </sheetView>
  </sheetViews>
  <sheetFormatPr defaultColWidth="9" defaultRowHeight="14.25"/>
  <cols>
    <col min="1" max="1" width="11.5" customWidth="1"/>
    <col min="2" max="2" width="21.2583333333333" customWidth="1"/>
    <col min="3" max="3" width="27" customWidth="1"/>
    <col min="5" max="5" width="13.375" customWidth="1"/>
    <col min="7" max="7" width="28.625" customWidth="1"/>
    <col min="10" max="10" width="14.125" customWidth="1"/>
  </cols>
  <sheetData>
    <row r="1" ht="27" spans="1:10">
      <c r="A1" s="2" t="s">
        <v>114</v>
      </c>
      <c r="B1" s="2"/>
      <c r="C1" s="2"/>
      <c r="D1" s="2"/>
      <c r="E1" s="2"/>
      <c r="F1" s="2"/>
      <c r="G1" s="2"/>
      <c r="H1" s="2"/>
      <c r="I1" s="2"/>
      <c r="J1" s="2"/>
    </row>
    <row r="2" s="21" customFormat="1" spans="1:10">
      <c r="A2" s="3" t="s">
        <v>115</v>
      </c>
      <c r="B2" s="3" t="s">
        <v>182</v>
      </c>
      <c r="C2" s="3"/>
      <c r="D2" s="3"/>
      <c r="E2" s="3"/>
      <c r="F2" s="3"/>
      <c r="G2" s="3"/>
      <c r="H2" s="3"/>
      <c r="I2" s="3"/>
      <c r="J2" s="3"/>
    </row>
    <row r="3" s="21" customFormat="1" spans="1:10">
      <c r="A3" s="3" t="s">
        <v>117</v>
      </c>
      <c r="B3" s="3"/>
      <c r="C3" s="3"/>
      <c r="D3" s="3"/>
      <c r="E3" s="5" t="s">
        <v>118</v>
      </c>
      <c r="F3" s="3" t="s">
        <v>30</v>
      </c>
      <c r="G3" s="3"/>
      <c r="H3" s="3"/>
      <c r="I3" s="3"/>
      <c r="J3" s="3"/>
    </row>
    <row r="4" s="21" customFormat="1" ht="40.5" spans="1:10">
      <c r="A4" s="3" t="s">
        <v>119</v>
      </c>
      <c r="B4" s="3"/>
      <c r="C4" s="5" t="s">
        <v>33</v>
      </c>
      <c r="D4" s="5" t="s">
        <v>120</v>
      </c>
      <c r="E4" s="5" t="s">
        <v>121</v>
      </c>
      <c r="F4" s="3" t="s">
        <v>122</v>
      </c>
      <c r="G4" s="3"/>
      <c r="H4" s="3" t="s">
        <v>123</v>
      </c>
      <c r="I4" s="3" t="s">
        <v>124</v>
      </c>
      <c r="J4" s="3"/>
    </row>
    <row r="5" s="21" customFormat="1" spans="1:10">
      <c r="A5" s="3"/>
      <c r="B5" s="3" t="s">
        <v>40</v>
      </c>
      <c r="C5" s="3">
        <v>5</v>
      </c>
      <c r="D5" s="3">
        <v>1.47</v>
      </c>
      <c r="E5" s="3">
        <v>1.47</v>
      </c>
      <c r="F5" s="3">
        <v>10</v>
      </c>
      <c r="G5" s="3"/>
      <c r="H5" s="3">
        <f>E5/D5*100</f>
        <v>100</v>
      </c>
      <c r="I5" s="3">
        <v>10</v>
      </c>
      <c r="J5" s="3"/>
    </row>
    <row r="6" s="21" customFormat="1" spans="1:10">
      <c r="A6" s="3"/>
      <c r="B6" s="3" t="s">
        <v>43</v>
      </c>
      <c r="C6" s="3">
        <v>5</v>
      </c>
      <c r="D6" s="3">
        <v>1.47</v>
      </c>
      <c r="E6" s="3">
        <v>1.47</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63" customHeight="1" spans="1:10">
      <c r="A10" s="7" t="s">
        <v>130</v>
      </c>
      <c r="B10" s="7" t="s">
        <v>183</v>
      </c>
      <c r="C10" s="7"/>
      <c r="D10" s="7"/>
      <c r="E10" s="7"/>
      <c r="F10" s="7"/>
      <c r="G10" s="7" t="s">
        <v>184</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spans="1:10">
      <c r="A13" s="5" t="s">
        <v>58</v>
      </c>
      <c r="B13" s="5" t="s">
        <v>59</v>
      </c>
      <c r="C13" s="22" t="s">
        <v>170</v>
      </c>
      <c r="D13" s="3" t="s">
        <v>133</v>
      </c>
      <c r="E13" s="3">
        <v>2</v>
      </c>
      <c r="F13" s="7" t="s">
        <v>62</v>
      </c>
      <c r="G13" s="7" t="s">
        <v>185</v>
      </c>
      <c r="H13" s="7">
        <v>10</v>
      </c>
      <c r="I13" s="7">
        <v>10</v>
      </c>
      <c r="J13" s="7" t="s">
        <v>26</v>
      </c>
    </row>
    <row r="14" s="21" customFormat="1" spans="1:10">
      <c r="A14" s="9"/>
      <c r="B14" s="9"/>
      <c r="C14" s="23" t="s">
        <v>175</v>
      </c>
      <c r="D14" s="3" t="s">
        <v>61</v>
      </c>
      <c r="E14" s="3">
        <v>4</v>
      </c>
      <c r="F14" s="7" t="s">
        <v>176</v>
      </c>
      <c r="G14" s="10" t="s">
        <v>186</v>
      </c>
      <c r="H14" s="7">
        <v>10</v>
      </c>
      <c r="I14" s="7">
        <v>10</v>
      </c>
      <c r="J14" s="7" t="s">
        <v>26</v>
      </c>
    </row>
    <row r="15" s="21" customFormat="1" spans="1:10">
      <c r="A15" s="9"/>
      <c r="B15" s="16"/>
      <c r="C15" s="22" t="s">
        <v>187</v>
      </c>
      <c r="D15" s="3" t="s">
        <v>61</v>
      </c>
      <c r="E15" s="3">
        <v>200</v>
      </c>
      <c r="F15" s="7" t="s">
        <v>173</v>
      </c>
      <c r="G15" s="7" t="s">
        <v>188</v>
      </c>
      <c r="H15" s="7">
        <v>10</v>
      </c>
      <c r="I15" s="7">
        <v>10</v>
      </c>
      <c r="J15" s="7" t="s">
        <v>26</v>
      </c>
    </row>
    <row r="16" s="21" customFormat="1" spans="1:10">
      <c r="A16" s="9"/>
      <c r="B16" s="3" t="s">
        <v>69</v>
      </c>
      <c r="C16" s="22" t="s">
        <v>177</v>
      </c>
      <c r="D16" s="3" t="s">
        <v>61</v>
      </c>
      <c r="E16" s="3">
        <v>80</v>
      </c>
      <c r="F16" s="7" t="s">
        <v>71</v>
      </c>
      <c r="G16" s="10">
        <v>0.9</v>
      </c>
      <c r="H16" s="7">
        <v>10</v>
      </c>
      <c r="I16" s="7">
        <v>10</v>
      </c>
      <c r="J16" s="7" t="s">
        <v>26</v>
      </c>
    </row>
    <row r="17" s="21" customFormat="1" spans="1:10">
      <c r="A17" s="16"/>
      <c r="B17" s="3" t="s">
        <v>78</v>
      </c>
      <c r="C17" s="22" t="s">
        <v>79</v>
      </c>
      <c r="D17" s="3" t="s">
        <v>80</v>
      </c>
      <c r="E17" s="22">
        <v>1</v>
      </c>
      <c r="F17" s="7" t="s">
        <v>81</v>
      </c>
      <c r="G17" s="7" t="s">
        <v>138</v>
      </c>
      <c r="H17" s="7">
        <v>10</v>
      </c>
      <c r="I17" s="7">
        <v>10</v>
      </c>
      <c r="J17" s="7" t="s">
        <v>26</v>
      </c>
    </row>
    <row r="18" s="21" customFormat="1" spans="1:10">
      <c r="A18" s="3" t="s">
        <v>88</v>
      </c>
      <c r="B18" s="3" t="s">
        <v>92</v>
      </c>
      <c r="C18" s="23" t="s">
        <v>189</v>
      </c>
      <c r="D18" s="3" t="s">
        <v>61</v>
      </c>
      <c r="E18" s="22">
        <v>90</v>
      </c>
      <c r="F18" s="7" t="s">
        <v>71</v>
      </c>
      <c r="G18" s="10">
        <v>0.95</v>
      </c>
      <c r="H18" s="7">
        <v>15</v>
      </c>
      <c r="I18" s="7">
        <v>15</v>
      </c>
      <c r="J18" s="7" t="s">
        <v>26</v>
      </c>
    </row>
    <row r="19" s="21" customFormat="1" spans="1:10">
      <c r="A19" s="3"/>
      <c r="B19" s="3" t="s">
        <v>107</v>
      </c>
      <c r="C19" s="23" t="s">
        <v>190</v>
      </c>
      <c r="D19" s="3" t="s">
        <v>61</v>
      </c>
      <c r="E19" s="3">
        <v>1</v>
      </c>
      <c r="F19" s="7" t="s">
        <v>81</v>
      </c>
      <c r="G19" s="23" t="s">
        <v>191</v>
      </c>
      <c r="H19" s="7">
        <v>15</v>
      </c>
      <c r="I19" s="7">
        <v>15</v>
      </c>
      <c r="J19" s="7" t="s">
        <v>26</v>
      </c>
    </row>
    <row r="20" s="21" customFormat="1" spans="1:10">
      <c r="A20" s="3" t="s">
        <v>109</v>
      </c>
      <c r="B20" s="5" t="s">
        <v>110</v>
      </c>
      <c r="C20" s="23" t="s">
        <v>181</v>
      </c>
      <c r="D20" s="3" t="s">
        <v>61</v>
      </c>
      <c r="E20" s="3">
        <v>95</v>
      </c>
      <c r="F20" s="7" t="s">
        <v>71</v>
      </c>
      <c r="G20" s="24">
        <v>1</v>
      </c>
      <c r="H20" s="3">
        <v>10</v>
      </c>
      <c r="I20" s="3">
        <v>10</v>
      </c>
      <c r="J20" s="7" t="s">
        <v>26</v>
      </c>
    </row>
    <row r="21" s="21" customFormat="1" spans="1:10">
      <c r="A21" s="3" t="s">
        <v>144</v>
      </c>
      <c r="B21" s="3"/>
      <c r="C21" s="3" t="s">
        <v>26</v>
      </c>
      <c r="D21" s="3"/>
      <c r="E21" s="3"/>
      <c r="F21" s="3"/>
      <c r="G21" s="3"/>
      <c r="H21" s="3"/>
      <c r="I21" s="3"/>
      <c r="J21" s="3"/>
    </row>
    <row r="22" s="21" customFormat="1" spans="1:10">
      <c r="A22" s="3" t="s">
        <v>145</v>
      </c>
      <c r="B22" s="3">
        <v>100</v>
      </c>
      <c r="C22" s="3"/>
      <c r="D22" s="3"/>
      <c r="E22" s="3"/>
      <c r="F22" s="3"/>
      <c r="G22" s="3"/>
      <c r="H22" s="3"/>
      <c r="I22" s="3">
        <f>SUM(I5,I13:I20)</f>
        <v>100</v>
      </c>
      <c r="J22" s="3" t="s">
        <v>146</v>
      </c>
    </row>
    <row r="23" spans="1:10">
      <c r="A23" s="13" t="s">
        <v>147</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6"/>
  <sheetViews>
    <sheetView workbookViewId="0">
      <selection activeCell="D17" sqref="D17"/>
    </sheetView>
  </sheetViews>
  <sheetFormatPr defaultColWidth="9" defaultRowHeight="14.25"/>
  <cols>
    <col min="1" max="1" width="11.5" customWidth="1"/>
    <col min="2" max="2" width="21.2583333333333" customWidth="1"/>
    <col min="3" max="3" width="26.125" customWidth="1"/>
    <col min="5" max="5" width="28.625" customWidth="1"/>
    <col min="7" max="7" width="28.125" customWidth="1"/>
    <col min="10" max="10" width="14.125" customWidth="1"/>
  </cols>
  <sheetData>
    <row r="1" ht="27" spans="1:10">
      <c r="A1" s="2" t="s">
        <v>114</v>
      </c>
      <c r="B1" s="2"/>
      <c r="C1" s="2"/>
      <c r="D1" s="2"/>
      <c r="E1" s="2"/>
      <c r="F1" s="2"/>
      <c r="G1" s="2"/>
      <c r="H1" s="2"/>
      <c r="I1" s="2"/>
      <c r="J1" s="2"/>
    </row>
    <row r="2" s="21" customFormat="1" spans="1:10">
      <c r="A2" s="3" t="s">
        <v>115</v>
      </c>
      <c r="B2" s="3" t="s">
        <v>192</v>
      </c>
      <c r="C2" s="3"/>
      <c r="D2" s="3"/>
      <c r="E2" s="3"/>
      <c r="F2" s="3"/>
      <c r="G2" s="3"/>
      <c r="H2" s="3"/>
      <c r="I2" s="3"/>
      <c r="J2" s="3"/>
    </row>
    <row r="3" s="21" customFormat="1" spans="1:10">
      <c r="A3" s="3" t="s">
        <v>117</v>
      </c>
      <c r="B3" s="3"/>
      <c r="C3" s="3"/>
      <c r="D3" s="3"/>
      <c r="E3" s="5" t="s">
        <v>118</v>
      </c>
      <c r="F3" s="3" t="s">
        <v>30</v>
      </c>
      <c r="G3" s="3"/>
      <c r="H3" s="3"/>
      <c r="I3" s="3"/>
      <c r="J3" s="3"/>
    </row>
    <row r="4" s="21" customFormat="1" ht="27" spans="1:10">
      <c r="A4" s="3" t="s">
        <v>119</v>
      </c>
      <c r="B4" s="3"/>
      <c r="C4" s="5" t="s">
        <v>33</v>
      </c>
      <c r="D4" s="5" t="s">
        <v>120</v>
      </c>
      <c r="E4" s="5" t="s">
        <v>121</v>
      </c>
      <c r="F4" s="3" t="s">
        <v>122</v>
      </c>
      <c r="G4" s="3"/>
      <c r="H4" s="3" t="s">
        <v>123</v>
      </c>
      <c r="I4" s="3" t="s">
        <v>124</v>
      </c>
      <c r="J4" s="3"/>
    </row>
    <row r="5" s="21" customFormat="1" spans="1:10">
      <c r="A5" s="3"/>
      <c r="B5" s="3" t="s">
        <v>40</v>
      </c>
      <c r="C5" s="3">
        <v>1.1</v>
      </c>
      <c r="D5" s="3">
        <v>1.1</v>
      </c>
      <c r="E5" s="3">
        <v>1.1</v>
      </c>
      <c r="F5" s="3">
        <v>10</v>
      </c>
      <c r="G5" s="3"/>
      <c r="H5" s="3">
        <f>E5/D5*100</f>
        <v>100</v>
      </c>
      <c r="I5" s="3">
        <v>10</v>
      </c>
      <c r="J5" s="3"/>
    </row>
    <row r="6" s="21" customFormat="1" spans="1:10">
      <c r="A6" s="3"/>
      <c r="B6" s="3" t="s">
        <v>43</v>
      </c>
      <c r="C6" s="3">
        <v>1.1</v>
      </c>
      <c r="D6" s="3">
        <v>1.1</v>
      </c>
      <c r="E6" s="3">
        <v>1.1</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91" customHeight="1" spans="1:10">
      <c r="A10" s="7" t="s">
        <v>130</v>
      </c>
      <c r="B10" s="7" t="s">
        <v>193</v>
      </c>
      <c r="C10" s="7"/>
      <c r="D10" s="7"/>
      <c r="E10" s="7"/>
      <c r="F10" s="7"/>
      <c r="G10" s="7" t="s">
        <v>193</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spans="1:10">
      <c r="A13" s="5" t="s">
        <v>58</v>
      </c>
      <c r="B13" s="5" t="s">
        <v>59</v>
      </c>
      <c r="C13" s="22" t="s">
        <v>194</v>
      </c>
      <c r="D13" s="3" t="s">
        <v>133</v>
      </c>
      <c r="E13" s="3">
        <v>3</v>
      </c>
      <c r="F13" s="7" t="s">
        <v>160</v>
      </c>
      <c r="G13" s="7" t="s">
        <v>195</v>
      </c>
      <c r="H13" s="7">
        <v>10</v>
      </c>
      <c r="I13" s="7">
        <v>10</v>
      </c>
      <c r="J13" s="7" t="s">
        <v>26</v>
      </c>
    </row>
    <row r="14" s="21" customFormat="1" spans="1:10">
      <c r="A14" s="9"/>
      <c r="B14" s="9"/>
      <c r="C14" s="23" t="s">
        <v>196</v>
      </c>
      <c r="D14" s="3" t="s">
        <v>133</v>
      </c>
      <c r="E14" s="3">
        <v>1</v>
      </c>
      <c r="F14" s="7" t="s">
        <v>197</v>
      </c>
      <c r="G14" s="10" t="s">
        <v>198</v>
      </c>
      <c r="H14" s="7">
        <v>10</v>
      </c>
      <c r="I14" s="7">
        <v>10</v>
      </c>
      <c r="J14" s="7" t="s">
        <v>26</v>
      </c>
    </row>
    <row r="15" s="21" customFormat="1" spans="1:10">
      <c r="A15" s="9"/>
      <c r="B15" s="16"/>
      <c r="C15" s="22" t="s">
        <v>199</v>
      </c>
      <c r="D15" s="3" t="s">
        <v>133</v>
      </c>
      <c r="E15" s="3">
        <v>2</v>
      </c>
      <c r="F15" s="7" t="s">
        <v>200</v>
      </c>
      <c r="G15" s="7" t="s">
        <v>201</v>
      </c>
      <c r="H15" s="7">
        <v>10</v>
      </c>
      <c r="I15" s="7">
        <v>10</v>
      </c>
      <c r="J15" s="7" t="s">
        <v>26</v>
      </c>
    </row>
    <row r="16" s="21" customFormat="1" spans="1:10">
      <c r="A16" s="9"/>
      <c r="B16" s="3" t="s">
        <v>69</v>
      </c>
      <c r="C16" s="22" t="s">
        <v>202</v>
      </c>
      <c r="D16" s="3" t="s">
        <v>133</v>
      </c>
      <c r="E16" s="3" t="s">
        <v>203</v>
      </c>
      <c r="F16" s="12" t="s">
        <v>26</v>
      </c>
      <c r="G16" s="23" t="s">
        <v>204</v>
      </c>
      <c r="H16" s="7">
        <v>10</v>
      </c>
      <c r="I16" s="7">
        <v>10</v>
      </c>
      <c r="J16" s="7" t="s">
        <v>26</v>
      </c>
    </row>
    <row r="17" s="21" customFormat="1" spans="1:10">
      <c r="A17" s="16"/>
      <c r="B17" s="3" t="s">
        <v>78</v>
      </c>
      <c r="C17" s="22" t="s">
        <v>205</v>
      </c>
      <c r="D17" s="3" t="s">
        <v>80</v>
      </c>
      <c r="E17" s="23" t="s">
        <v>206</v>
      </c>
      <c r="F17" s="7" t="s">
        <v>207</v>
      </c>
      <c r="G17" s="23" t="s">
        <v>206</v>
      </c>
      <c r="H17" s="7">
        <v>10</v>
      </c>
      <c r="I17" s="7">
        <v>10</v>
      </c>
      <c r="J17" s="7" t="s">
        <v>26</v>
      </c>
    </row>
    <row r="18" s="21" customFormat="1" ht="27" spans="1:10">
      <c r="A18" s="3" t="s">
        <v>88</v>
      </c>
      <c r="B18" s="3" t="s">
        <v>92</v>
      </c>
      <c r="C18" s="23" t="s">
        <v>208</v>
      </c>
      <c r="D18" s="3" t="s">
        <v>133</v>
      </c>
      <c r="E18" s="22" t="s">
        <v>209</v>
      </c>
      <c r="F18" s="12" t="s">
        <v>26</v>
      </c>
      <c r="G18" s="23" t="s">
        <v>209</v>
      </c>
      <c r="H18" s="7">
        <v>30</v>
      </c>
      <c r="I18" s="7">
        <v>30</v>
      </c>
      <c r="J18" s="7" t="s">
        <v>26</v>
      </c>
    </row>
    <row r="19" s="21" customFormat="1" spans="1:10">
      <c r="A19" s="3" t="s">
        <v>109</v>
      </c>
      <c r="B19" s="5" t="s">
        <v>110</v>
      </c>
      <c r="C19" s="28" t="s">
        <v>210</v>
      </c>
      <c r="D19" s="3" t="s">
        <v>61</v>
      </c>
      <c r="E19" s="3">
        <v>90</v>
      </c>
      <c r="F19" s="7" t="s">
        <v>71</v>
      </c>
      <c r="G19" s="24">
        <v>0.95</v>
      </c>
      <c r="H19" s="3">
        <v>10</v>
      </c>
      <c r="I19" s="3">
        <v>10</v>
      </c>
      <c r="J19" s="7" t="s">
        <v>26</v>
      </c>
    </row>
    <row r="20" s="21" customFormat="1" spans="1:10">
      <c r="A20" s="3" t="s">
        <v>144</v>
      </c>
      <c r="B20" s="3"/>
      <c r="C20" s="3" t="s">
        <v>26</v>
      </c>
      <c r="D20" s="3"/>
      <c r="E20" s="3"/>
      <c r="F20" s="3"/>
      <c r="G20" s="3"/>
      <c r="H20" s="3"/>
      <c r="I20" s="3"/>
      <c r="J20" s="3"/>
    </row>
    <row r="21" s="21" customFormat="1" spans="1:10">
      <c r="A21" s="3" t="s">
        <v>145</v>
      </c>
      <c r="B21" s="3">
        <v>100</v>
      </c>
      <c r="C21" s="3"/>
      <c r="D21" s="3"/>
      <c r="E21" s="3"/>
      <c r="F21" s="3"/>
      <c r="G21" s="3"/>
      <c r="H21" s="3"/>
      <c r="I21" s="3">
        <f>SUM(I5,I13:I19)</f>
        <v>100</v>
      </c>
      <c r="J21" s="3" t="s">
        <v>146</v>
      </c>
    </row>
    <row r="22" spans="1:10">
      <c r="A22" s="13" t="s">
        <v>147</v>
      </c>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5"/>
    <mergeCell ref="A22:J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3"/>
  <sheetViews>
    <sheetView topLeftCell="A10" workbookViewId="0">
      <selection activeCell="A18" sqref="$A2:$XFD18"/>
    </sheetView>
  </sheetViews>
  <sheetFormatPr defaultColWidth="9" defaultRowHeight="14.25"/>
  <cols>
    <col min="1" max="1" width="11.5" customWidth="1"/>
    <col min="2" max="2" width="21.2583333333333" customWidth="1"/>
    <col min="3" max="3" width="30.125" customWidth="1"/>
    <col min="5" max="5" width="13.375" customWidth="1"/>
    <col min="7" max="7" width="18.5" customWidth="1"/>
    <col min="10" max="10" width="14.125" customWidth="1"/>
  </cols>
  <sheetData>
    <row r="1" ht="27" spans="1:10">
      <c r="A1" s="2" t="s">
        <v>114</v>
      </c>
      <c r="B1" s="2"/>
      <c r="C1" s="2"/>
      <c r="D1" s="2"/>
      <c r="E1" s="2"/>
      <c r="F1" s="2"/>
      <c r="G1" s="2"/>
      <c r="H1" s="2"/>
      <c r="I1" s="2"/>
      <c r="J1" s="2"/>
    </row>
    <row r="2" s="1" customFormat="1" ht="48" customHeight="1" spans="1:10">
      <c r="A2" s="3" t="s">
        <v>115</v>
      </c>
      <c r="B2" s="3" t="s">
        <v>211</v>
      </c>
      <c r="C2" s="3"/>
      <c r="D2" s="3"/>
      <c r="E2" s="3"/>
      <c r="F2" s="3"/>
      <c r="G2" s="3"/>
      <c r="H2" s="3"/>
      <c r="I2" s="3"/>
      <c r="J2" s="3"/>
    </row>
    <row r="3" s="1" customFormat="1" ht="48" customHeight="1" spans="1:10">
      <c r="A3" s="3" t="s">
        <v>117</v>
      </c>
      <c r="B3" s="4"/>
      <c r="C3" s="4"/>
      <c r="D3" s="4"/>
      <c r="E3" s="5" t="s">
        <v>118</v>
      </c>
      <c r="F3" s="4" t="s">
        <v>30</v>
      </c>
      <c r="G3" s="4"/>
      <c r="H3" s="4"/>
      <c r="I3" s="4"/>
      <c r="J3" s="4"/>
    </row>
    <row r="4" s="1" customFormat="1" ht="48" customHeight="1" spans="1:10">
      <c r="A4" s="3" t="s">
        <v>119</v>
      </c>
      <c r="B4" s="4"/>
      <c r="C4" s="5" t="s">
        <v>33</v>
      </c>
      <c r="D4" s="5" t="s">
        <v>120</v>
      </c>
      <c r="E4" s="5" t="s">
        <v>121</v>
      </c>
      <c r="F4" s="3" t="s">
        <v>122</v>
      </c>
      <c r="G4" s="3"/>
      <c r="H4" s="3" t="s">
        <v>123</v>
      </c>
      <c r="I4" s="3" t="s">
        <v>124</v>
      </c>
      <c r="J4" s="3"/>
    </row>
    <row r="5" s="1" customFormat="1" ht="48" customHeight="1" spans="1:10">
      <c r="A5" s="3"/>
      <c r="B5" s="3" t="s">
        <v>40</v>
      </c>
      <c r="C5" s="3">
        <v>1</v>
      </c>
      <c r="D5" s="3">
        <v>1</v>
      </c>
      <c r="E5" s="3">
        <v>1</v>
      </c>
      <c r="F5" s="3">
        <v>10</v>
      </c>
      <c r="G5" s="3"/>
      <c r="H5" s="3">
        <f>E5/D5*100</f>
        <v>100</v>
      </c>
      <c r="I5" s="3">
        <v>10</v>
      </c>
      <c r="J5" s="3"/>
    </row>
    <row r="6" s="1" customFormat="1" ht="48" customHeight="1" spans="1:10">
      <c r="A6" s="3"/>
      <c r="B6" s="6" t="s">
        <v>43</v>
      </c>
      <c r="C6" s="3">
        <v>1</v>
      </c>
      <c r="D6" s="3">
        <v>1</v>
      </c>
      <c r="E6" s="3">
        <v>1</v>
      </c>
      <c r="F6" s="3" t="s">
        <v>125</v>
      </c>
      <c r="G6" s="3"/>
      <c r="H6" s="3" t="s">
        <v>125</v>
      </c>
      <c r="I6" s="3" t="s">
        <v>125</v>
      </c>
      <c r="J6" s="3"/>
    </row>
    <row r="7" s="1" customFormat="1" ht="48" customHeight="1" spans="1:10">
      <c r="A7" s="3"/>
      <c r="B7" s="3" t="s">
        <v>126</v>
      </c>
      <c r="C7" s="3"/>
      <c r="D7" s="3"/>
      <c r="E7" s="3"/>
      <c r="F7" s="3" t="s">
        <v>125</v>
      </c>
      <c r="G7" s="3"/>
      <c r="H7" s="3" t="s">
        <v>125</v>
      </c>
      <c r="I7" s="3" t="s">
        <v>125</v>
      </c>
      <c r="J7" s="3"/>
    </row>
    <row r="8" s="1" customFormat="1" ht="48" customHeight="1" spans="1:10">
      <c r="A8" s="3"/>
      <c r="B8" s="3" t="s">
        <v>127</v>
      </c>
      <c r="C8" s="3"/>
      <c r="D8" s="3"/>
      <c r="E8" s="3"/>
      <c r="F8" s="3" t="s">
        <v>125</v>
      </c>
      <c r="G8" s="3"/>
      <c r="H8" s="3" t="s">
        <v>125</v>
      </c>
      <c r="I8" s="3" t="s">
        <v>125</v>
      </c>
      <c r="J8" s="3"/>
    </row>
    <row r="9" s="1" customFormat="1" ht="48" customHeight="1" spans="1:10">
      <c r="A9" s="7" t="s">
        <v>128</v>
      </c>
      <c r="B9" s="7"/>
      <c r="C9" s="7"/>
      <c r="D9" s="7"/>
      <c r="E9" s="7"/>
      <c r="F9" s="7"/>
      <c r="G9" s="7" t="s">
        <v>129</v>
      </c>
      <c r="H9" s="7"/>
      <c r="I9" s="7"/>
      <c r="J9" s="7"/>
    </row>
    <row r="10" s="1" customFormat="1" ht="48" customHeight="1" spans="1:10">
      <c r="A10" s="7" t="s">
        <v>130</v>
      </c>
      <c r="B10" s="7" t="s">
        <v>211</v>
      </c>
      <c r="C10" s="7"/>
      <c r="D10" s="7"/>
      <c r="E10" s="7"/>
      <c r="F10" s="7"/>
      <c r="G10" s="7" t="s">
        <v>211</v>
      </c>
      <c r="H10" s="7"/>
      <c r="I10" s="7"/>
      <c r="J10" s="7"/>
    </row>
    <row r="11" s="1" customFormat="1" ht="48" customHeight="1" spans="1:10">
      <c r="A11" s="7" t="s">
        <v>49</v>
      </c>
      <c r="B11" s="7"/>
      <c r="C11" s="7"/>
      <c r="D11" s="7" t="s">
        <v>131</v>
      </c>
      <c r="E11" s="7"/>
      <c r="F11" s="7"/>
      <c r="G11" s="7" t="s">
        <v>132</v>
      </c>
      <c r="H11" s="7"/>
      <c r="I11" s="7"/>
      <c r="J11" s="7"/>
    </row>
    <row r="12" s="1" customFormat="1" ht="48" customHeight="1" spans="1:10">
      <c r="A12" s="3" t="s">
        <v>55</v>
      </c>
      <c r="B12" s="3" t="s">
        <v>56</v>
      </c>
      <c r="C12" s="5" t="s">
        <v>57</v>
      </c>
      <c r="D12" s="5" t="s">
        <v>50</v>
      </c>
      <c r="E12" s="5" t="s">
        <v>51</v>
      </c>
      <c r="F12" s="8" t="s">
        <v>52</v>
      </c>
      <c r="G12" s="8" t="s">
        <v>53</v>
      </c>
      <c r="H12" s="8" t="s">
        <v>122</v>
      </c>
      <c r="I12" s="8" t="s">
        <v>124</v>
      </c>
      <c r="J12" s="7" t="s">
        <v>54</v>
      </c>
    </row>
    <row r="13" s="1" customFormat="1" ht="48" customHeight="1" spans="1:10">
      <c r="A13" s="5" t="s">
        <v>58</v>
      </c>
      <c r="B13" s="5" t="s">
        <v>59</v>
      </c>
      <c r="C13" s="7" t="s">
        <v>212</v>
      </c>
      <c r="D13" s="7" t="s">
        <v>61</v>
      </c>
      <c r="E13" s="7">
        <v>2</v>
      </c>
      <c r="F13" s="7" t="s">
        <v>62</v>
      </c>
      <c r="G13" s="7" t="s">
        <v>185</v>
      </c>
      <c r="H13" s="7">
        <v>25</v>
      </c>
      <c r="I13" s="7">
        <v>25</v>
      </c>
      <c r="J13" s="7" t="s">
        <v>26</v>
      </c>
    </row>
    <row r="14" s="1" customFormat="1" ht="48" customHeight="1" spans="1:10">
      <c r="A14" s="9"/>
      <c r="B14" s="3" t="s">
        <v>69</v>
      </c>
      <c r="C14" s="7" t="s">
        <v>213</v>
      </c>
      <c r="D14" s="7" t="s">
        <v>133</v>
      </c>
      <c r="E14" s="7" t="s">
        <v>203</v>
      </c>
      <c r="F14" s="12" t="s">
        <v>26</v>
      </c>
      <c r="G14" s="7" t="s">
        <v>214</v>
      </c>
      <c r="H14" s="7">
        <v>25</v>
      </c>
      <c r="I14" s="7">
        <v>25</v>
      </c>
      <c r="J14" s="7" t="s">
        <v>26</v>
      </c>
    </row>
    <row r="15" s="1" customFormat="1" ht="48" customHeight="1" spans="1:10">
      <c r="A15" s="3" t="s">
        <v>88</v>
      </c>
      <c r="B15" s="3" t="s">
        <v>92</v>
      </c>
      <c r="C15" s="7" t="s">
        <v>215</v>
      </c>
      <c r="D15" s="7" t="s">
        <v>133</v>
      </c>
      <c r="E15" s="7" t="s">
        <v>216</v>
      </c>
      <c r="F15" s="12" t="s">
        <v>26</v>
      </c>
      <c r="G15" s="7" t="s">
        <v>217</v>
      </c>
      <c r="H15" s="7">
        <v>30</v>
      </c>
      <c r="I15" s="7">
        <v>30</v>
      </c>
      <c r="J15" s="7" t="s">
        <v>26</v>
      </c>
    </row>
    <row r="16" s="1" customFormat="1" ht="48" customHeight="1" spans="1:10">
      <c r="A16" s="3" t="s">
        <v>109</v>
      </c>
      <c r="B16" s="5" t="s">
        <v>110</v>
      </c>
      <c r="C16" s="24" t="s">
        <v>210</v>
      </c>
      <c r="D16" s="3" t="s">
        <v>61</v>
      </c>
      <c r="E16" s="3">
        <v>90</v>
      </c>
      <c r="F16" s="7" t="s">
        <v>71</v>
      </c>
      <c r="G16" s="24">
        <v>0.95</v>
      </c>
      <c r="H16" s="3">
        <v>10</v>
      </c>
      <c r="I16" s="3">
        <v>10</v>
      </c>
      <c r="J16" s="7" t="s">
        <v>26</v>
      </c>
    </row>
    <row r="17" s="1" customFormat="1" ht="48" customHeight="1" spans="1:10">
      <c r="A17" s="3" t="s">
        <v>144</v>
      </c>
      <c r="B17" s="3"/>
      <c r="C17" s="3" t="s">
        <v>26</v>
      </c>
      <c r="D17" s="3"/>
      <c r="E17" s="3"/>
      <c r="F17" s="3"/>
      <c r="G17" s="3"/>
      <c r="H17" s="3"/>
      <c r="I17" s="3"/>
      <c r="J17" s="3"/>
    </row>
    <row r="18" s="1" customFormat="1" ht="48" customHeight="1" spans="1:10">
      <c r="A18" s="3" t="s">
        <v>145</v>
      </c>
      <c r="B18" s="3">
        <v>100</v>
      </c>
      <c r="C18" s="3"/>
      <c r="D18" s="3"/>
      <c r="E18" s="3"/>
      <c r="F18" s="3"/>
      <c r="G18" s="3"/>
      <c r="H18" s="3"/>
      <c r="I18" s="3">
        <f>SUM(I5,I13:I16)</f>
        <v>100</v>
      </c>
      <c r="J18" s="3" t="s">
        <v>146</v>
      </c>
    </row>
    <row r="19" spans="1:10">
      <c r="A19" s="13" t="s">
        <v>147</v>
      </c>
      <c r="B19" s="14"/>
      <c r="C19" s="14"/>
      <c r="D19" s="14"/>
      <c r="E19" s="14"/>
      <c r="F19" s="14"/>
      <c r="G19" s="14"/>
      <c r="H19" s="14"/>
      <c r="I19" s="14"/>
      <c r="J19" s="14"/>
    </row>
    <row r="20" spans="1:10">
      <c r="A20" s="14"/>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8"/>
  <sheetViews>
    <sheetView topLeftCell="A2" workbookViewId="0">
      <selection activeCell="F18" sqref="F18"/>
    </sheetView>
  </sheetViews>
  <sheetFormatPr defaultColWidth="9" defaultRowHeight="14.25"/>
  <cols>
    <col min="1" max="1" width="11.5" customWidth="1"/>
    <col min="2" max="2" width="21.2583333333333" customWidth="1"/>
    <col min="3" max="3" width="27" customWidth="1"/>
    <col min="5" max="7" width="23.75" customWidth="1"/>
    <col min="10" max="10" width="14.125" customWidth="1"/>
  </cols>
  <sheetData>
    <row r="1" ht="27" spans="1:10">
      <c r="A1" s="2" t="s">
        <v>114</v>
      </c>
      <c r="B1" s="2"/>
      <c r="C1" s="2"/>
      <c r="D1" s="2"/>
      <c r="E1" s="2"/>
      <c r="F1" s="2"/>
      <c r="G1" s="2"/>
      <c r="H1" s="2"/>
      <c r="I1" s="2"/>
      <c r="J1" s="2"/>
    </row>
    <row r="2" s="21" customFormat="1" spans="1:10">
      <c r="A2" s="3" t="s">
        <v>115</v>
      </c>
      <c r="B2" s="3" t="s">
        <v>218</v>
      </c>
      <c r="C2" s="3"/>
      <c r="D2" s="3"/>
      <c r="E2" s="3"/>
      <c r="F2" s="3"/>
      <c r="G2" s="3"/>
      <c r="H2" s="3"/>
      <c r="I2" s="3"/>
      <c r="J2" s="3"/>
    </row>
    <row r="3" s="21" customFormat="1" spans="1:10">
      <c r="A3" s="3" t="s">
        <v>117</v>
      </c>
      <c r="B3" s="3"/>
      <c r="C3" s="3"/>
      <c r="D3" s="3"/>
      <c r="E3" s="5" t="s">
        <v>118</v>
      </c>
      <c r="F3" s="3" t="s">
        <v>30</v>
      </c>
      <c r="G3" s="3"/>
      <c r="H3" s="3"/>
      <c r="I3" s="3"/>
      <c r="J3" s="3"/>
    </row>
    <row r="4" s="21" customFormat="1" ht="27" spans="1:10">
      <c r="A4" s="3" t="s">
        <v>119</v>
      </c>
      <c r="B4" s="3"/>
      <c r="C4" s="5" t="s">
        <v>33</v>
      </c>
      <c r="D4" s="5" t="s">
        <v>120</v>
      </c>
      <c r="E4" s="5" t="s">
        <v>121</v>
      </c>
      <c r="F4" s="3" t="s">
        <v>122</v>
      </c>
      <c r="G4" s="3"/>
      <c r="H4" s="3" t="s">
        <v>123</v>
      </c>
      <c r="I4" s="3" t="s">
        <v>124</v>
      </c>
      <c r="J4" s="3"/>
    </row>
    <row r="5" s="21" customFormat="1" spans="1:10">
      <c r="A5" s="3"/>
      <c r="B5" s="3" t="s">
        <v>40</v>
      </c>
      <c r="C5" s="3">
        <v>5.3</v>
      </c>
      <c r="D5" s="3">
        <v>2.59</v>
      </c>
      <c r="E5" s="3">
        <v>2.59</v>
      </c>
      <c r="F5" s="3">
        <v>10</v>
      </c>
      <c r="G5" s="3"/>
      <c r="H5" s="3">
        <f>E5/D5*100</f>
        <v>100</v>
      </c>
      <c r="I5" s="3">
        <v>10</v>
      </c>
      <c r="J5" s="3"/>
    </row>
    <row r="6" s="21" customFormat="1" spans="1:10">
      <c r="A6" s="3"/>
      <c r="B6" s="3" t="s">
        <v>43</v>
      </c>
      <c r="C6" s="3">
        <v>5.3</v>
      </c>
      <c r="D6" s="3">
        <v>2.59</v>
      </c>
      <c r="E6" s="3">
        <v>2.59</v>
      </c>
      <c r="F6" s="3" t="s">
        <v>125</v>
      </c>
      <c r="G6" s="3"/>
      <c r="H6" s="3" t="s">
        <v>125</v>
      </c>
      <c r="I6" s="3" t="s">
        <v>125</v>
      </c>
      <c r="J6" s="3"/>
    </row>
    <row r="7" s="21" customFormat="1" spans="1:10">
      <c r="A7" s="3"/>
      <c r="B7" s="3" t="s">
        <v>126</v>
      </c>
      <c r="C7" s="3"/>
      <c r="D7" s="3"/>
      <c r="E7" s="3"/>
      <c r="F7" s="3" t="s">
        <v>125</v>
      </c>
      <c r="G7" s="3"/>
      <c r="H7" s="3" t="s">
        <v>125</v>
      </c>
      <c r="I7" s="3" t="s">
        <v>125</v>
      </c>
      <c r="J7" s="3"/>
    </row>
    <row r="8" s="21" customFormat="1" spans="1:10">
      <c r="A8" s="3"/>
      <c r="B8" s="3" t="s">
        <v>127</v>
      </c>
      <c r="C8" s="3"/>
      <c r="D8" s="3"/>
      <c r="E8" s="3"/>
      <c r="F8" s="3" t="s">
        <v>125</v>
      </c>
      <c r="G8" s="3"/>
      <c r="H8" s="3" t="s">
        <v>125</v>
      </c>
      <c r="I8" s="3" t="s">
        <v>125</v>
      </c>
      <c r="J8" s="3"/>
    </row>
    <row r="9" s="21" customFormat="1" spans="1:10">
      <c r="A9" s="7" t="s">
        <v>128</v>
      </c>
      <c r="B9" s="7"/>
      <c r="C9" s="7"/>
      <c r="D9" s="7"/>
      <c r="E9" s="7"/>
      <c r="F9" s="7"/>
      <c r="G9" s="7" t="s">
        <v>129</v>
      </c>
      <c r="H9" s="7"/>
      <c r="I9" s="7"/>
      <c r="J9" s="7"/>
    </row>
    <row r="10" s="21" customFormat="1" ht="142" customHeight="1" spans="1:10">
      <c r="A10" s="7" t="s">
        <v>130</v>
      </c>
      <c r="B10" s="7" t="s">
        <v>219</v>
      </c>
      <c r="C10" s="7"/>
      <c r="D10" s="7"/>
      <c r="E10" s="7"/>
      <c r="F10" s="7"/>
      <c r="G10" s="7" t="s">
        <v>219</v>
      </c>
      <c r="H10" s="7"/>
      <c r="I10" s="7"/>
      <c r="J10" s="7"/>
    </row>
    <row r="11" s="21" customFormat="1" spans="1:10">
      <c r="A11" s="7" t="s">
        <v>49</v>
      </c>
      <c r="B11" s="7"/>
      <c r="C11" s="7"/>
      <c r="D11" s="7" t="s">
        <v>131</v>
      </c>
      <c r="E11" s="7"/>
      <c r="F11" s="7"/>
      <c r="G11" s="7" t="s">
        <v>132</v>
      </c>
      <c r="H11" s="7"/>
      <c r="I11" s="7"/>
      <c r="J11" s="7"/>
    </row>
    <row r="12" s="21" customFormat="1" ht="27" spans="1:10">
      <c r="A12" s="3" t="s">
        <v>55</v>
      </c>
      <c r="B12" s="3" t="s">
        <v>56</v>
      </c>
      <c r="C12" s="5" t="s">
        <v>57</v>
      </c>
      <c r="D12" s="5" t="s">
        <v>50</v>
      </c>
      <c r="E12" s="5" t="s">
        <v>51</v>
      </c>
      <c r="F12" s="8" t="s">
        <v>52</v>
      </c>
      <c r="G12" s="8" t="s">
        <v>53</v>
      </c>
      <c r="H12" s="8" t="s">
        <v>122</v>
      </c>
      <c r="I12" s="8" t="s">
        <v>124</v>
      </c>
      <c r="J12" s="7" t="s">
        <v>54</v>
      </c>
    </row>
    <row r="13" s="21" customFormat="1" spans="1:10">
      <c r="A13" s="3" t="s">
        <v>58</v>
      </c>
      <c r="B13" s="25" t="s">
        <v>59</v>
      </c>
      <c r="C13" s="7" t="s">
        <v>220</v>
      </c>
      <c r="D13" s="7" t="s">
        <v>61</v>
      </c>
      <c r="E13" s="7">
        <v>6</v>
      </c>
      <c r="F13" s="7" t="s">
        <v>62</v>
      </c>
      <c r="G13" s="7" t="s">
        <v>171</v>
      </c>
      <c r="H13" s="7">
        <v>10</v>
      </c>
      <c r="I13" s="7">
        <v>10</v>
      </c>
      <c r="J13" s="7" t="s">
        <v>26</v>
      </c>
    </row>
    <row r="14" s="21" customFormat="1" spans="1:10">
      <c r="A14" s="3"/>
      <c r="B14" s="26"/>
      <c r="C14" s="7" t="s">
        <v>221</v>
      </c>
      <c r="D14" s="7" t="s">
        <v>61</v>
      </c>
      <c r="E14" s="7">
        <v>4</v>
      </c>
      <c r="F14" s="7" t="s">
        <v>222</v>
      </c>
      <c r="G14" s="7" t="s">
        <v>223</v>
      </c>
      <c r="H14" s="7">
        <v>10</v>
      </c>
      <c r="I14" s="7">
        <v>10</v>
      </c>
      <c r="J14" s="7" t="s">
        <v>26</v>
      </c>
    </row>
    <row r="15" s="21" customFormat="1" spans="1:10">
      <c r="A15" s="3"/>
      <c r="B15" s="26"/>
      <c r="C15" s="7" t="s">
        <v>224</v>
      </c>
      <c r="D15" s="7" t="s">
        <v>133</v>
      </c>
      <c r="E15" s="7">
        <v>2</v>
      </c>
      <c r="F15" s="7" t="s">
        <v>62</v>
      </c>
      <c r="G15" s="7" t="s">
        <v>185</v>
      </c>
      <c r="H15" s="7">
        <v>10</v>
      </c>
      <c r="I15" s="7">
        <v>10</v>
      </c>
      <c r="J15" s="7" t="s">
        <v>26</v>
      </c>
    </row>
    <row r="16" s="21" customFormat="1" spans="1:10">
      <c r="A16" s="3"/>
      <c r="B16" s="25" t="s">
        <v>69</v>
      </c>
      <c r="C16" s="7" t="s">
        <v>225</v>
      </c>
      <c r="D16" s="7" t="s">
        <v>61</v>
      </c>
      <c r="E16" s="7">
        <v>90</v>
      </c>
      <c r="F16" s="7" t="s">
        <v>71</v>
      </c>
      <c r="G16" s="10">
        <v>0.95</v>
      </c>
      <c r="H16" s="7">
        <v>5</v>
      </c>
      <c r="I16" s="7">
        <v>5</v>
      </c>
      <c r="J16" s="7" t="s">
        <v>26</v>
      </c>
    </row>
    <row r="17" s="21" customFormat="1" spans="1:10">
      <c r="A17" s="3"/>
      <c r="B17" s="27"/>
      <c r="C17" s="23" t="s">
        <v>226</v>
      </c>
      <c r="D17" s="7" t="s">
        <v>61</v>
      </c>
      <c r="E17" s="7">
        <v>90</v>
      </c>
      <c r="F17" s="7" t="s">
        <v>71</v>
      </c>
      <c r="G17" s="10">
        <v>0.95</v>
      </c>
      <c r="H17" s="7">
        <v>5</v>
      </c>
      <c r="I17" s="7">
        <v>5</v>
      </c>
      <c r="J17" s="7" t="s">
        <v>26</v>
      </c>
    </row>
    <row r="18" s="21" customFormat="1" spans="1:10">
      <c r="A18" s="3"/>
      <c r="B18" s="25" t="s">
        <v>78</v>
      </c>
      <c r="C18" s="22" t="s">
        <v>79</v>
      </c>
      <c r="D18" s="7" t="s">
        <v>133</v>
      </c>
      <c r="E18" s="7">
        <v>1</v>
      </c>
      <c r="F18" s="7" t="s">
        <v>81</v>
      </c>
      <c r="G18" s="7" t="s">
        <v>82</v>
      </c>
      <c r="H18" s="7">
        <v>10</v>
      </c>
      <c r="I18" s="7">
        <v>10</v>
      </c>
      <c r="J18" s="7" t="s">
        <v>26</v>
      </c>
    </row>
    <row r="19" s="21" customFormat="1" ht="27" spans="1:10">
      <c r="A19" s="5" t="s">
        <v>88</v>
      </c>
      <c r="B19" s="3" t="s">
        <v>92</v>
      </c>
      <c r="C19" s="7" t="s">
        <v>227</v>
      </c>
      <c r="D19" s="7" t="s">
        <v>133</v>
      </c>
      <c r="E19" s="7" t="s">
        <v>228</v>
      </c>
      <c r="F19" s="12" t="s">
        <v>26</v>
      </c>
      <c r="G19" s="7" t="s">
        <v>228</v>
      </c>
      <c r="H19" s="7">
        <v>15</v>
      </c>
      <c r="I19" s="7">
        <v>15</v>
      </c>
      <c r="J19" s="7" t="s">
        <v>26</v>
      </c>
    </row>
    <row r="20" s="21" customFormat="1" spans="1:10">
      <c r="A20" s="16"/>
      <c r="B20" s="5" t="s">
        <v>107</v>
      </c>
      <c r="C20" s="24" t="s">
        <v>108</v>
      </c>
      <c r="D20" s="7" t="s">
        <v>133</v>
      </c>
      <c r="E20" s="7">
        <v>1</v>
      </c>
      <c r="F20" s="7" t="s">
        <v>81</v>
      </c>
      <c r="G20" s="7" t="s">
        <v>82</v>
      </c>
      <c r="H20" s="3">
        <v>15</v>
      </c>
      <c r="I20" s="3">
        <v>15</v>
      </c>
      <c r="J20" s="7" t="s">
        <v>26</v>
      </c>
    </row>
    <row r="21" s="21" customFormat="1" spans="1:10">
      <c r="A21" s="3" t="s">
        <v>109</v>
      </c>
      <c r="B21" s="5" t="s">
        <v>110</v>
      </c>
      <c r="C21" s="24" t="s">
        <v>229</v>
      </c>
      <c r="D21" s="7" t="s">
        <v>61</v>
      </c>
      <c r="E21" s="7">
        <v>95</v>
      </c>
      <c r="F21" s="7" t="s">
        <v>71</v>
      </c>
      <c r="G21" s="10">
        <v>0.98</v>
      </c>
      <c r="H21" s="3">
        <v>10</v>
      </c>
      <c r="I21" s="3">
        <v>10</v>
      </c>
      <c r="J21" s="7" t="s">
        <v>26</v>
      </c>
    </row>
    <row r="22" s="21" customFormat="1" spans="1:10">
      <c r="A22" s="3" t="s">
        <v>144</v>
      </c>
      <c r="B22" s="3"/>
      <c r="C22" s="3" t="s">
        <v>26</v>
      </c>
      <c r="D22" s="3"/>
      <c r="E22" s="3"/>
      <c r="F22" s="3"/>
      <c r="G22" s="3"/>
      <c r="H22" s="3"/>
      <c r="I22" s="3"/>
      <c r="J22" s="3"/>
    </row>
    <row r="23" s="21" customFormat="1" spans="1:10">
      <c r="A23" s="3" t="s">
        <v>145</v>
      </c>
      <c r="B23" s="3">
        <v>100</v>
      </c>
      <c r="C23" s="3"/>
      <c r="D23" s="3"/>
      <c r="E23" s="3"/>
      <c r="F23" s="3"/>
      <c r="G23" s="3"/>
      <c r="H23" s="3"/>
      <c r="I23" s="3">
        <f>SUM(I5,I13:I21)</f>
        <v>100</v>
      </c>
      <c r="J23" s="3" t="s">
        <v>146</v>
      </c>
    </row>
    <row r="24" spans="1:10">
      <c r="A24" s="13" t="s">
        <v>147</v>
      </c>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B16:B17"/>
    <mergeCell ref="A24:J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2024年度部门整体支出绩效自评情况</vt:lpstr>
      <vt:lpstr>2024年度部门整体支出绩效自评表</vt:lpstr>
      <vt:lpstr>2024年项目支出绩效自评表1</vt:lpstr>
      <vt:lpstr>2024年项目支出绩效自评表2</vt:lpstr>
      <vt:lpstr>2024年项目支出绩效自评表3</vt:lpstr>
      <vt:lpstr>2024年项目支出绩效自评表4</vt:lpstr>
      <vt:lpstr>2024年项目支出绩效自评表5</vt:lpstr>
      <vt:lpstr>2024年项目支出绩效自评表6</vt:lpstr>
      <vt:lpstr>2024年项目支出绩效自评表7</vt:lpstr>
      <vt:lpstr>2024年项目支出绩效自评表8</vt:lpstr>
      <vt:lpstr>2024年项目支出绩效自评表9</vt:lpstr>
      <vt:lpstr>2024年项目支出绩效自评表10</vt:lpstr>
      <vt:lpstr>2024年项目支出绩效自评表11</vt:lpstr>
      <vt:lpstr>2024年项目支出绩效自评表12</vt:lpstr>
      <vt:lpstr>2024年项目支出绩效自评表13</vt:lpstr>
      <vt:lpstr>2024年项目支出绩效自评表14</vt:lpstr>
      <vt:lpstr>2024年项目支出绩效自评表15</vt:lpstr>
      <vt:lpstr>2024年项目支出绩效自评表16</vt:lpstr>
      <vt:lpstr>2024年项目支出绩效自评表17</vt:lpstr>
      <vt:lpstr>2024年项目支出绩效自评表18</vt:lpstr>
      <vt:lpstr>2024年项目支出绩效自评表19</vt:lpstr>
      <vt:lpstr>2024年项目支出绩效自评表20</vt:lpstr>
      <vt:lpstr>2024年项目支出绩效自评表21</vt:lpstr>
      <vt:lpstr>2024年项目支出绩效自评表22</vt:lpstr>
      <vt:lpstr>2024年项目支出绩效自评表23</vt:lpstr>
      <vt:lpstr>2024年项目支出绩效自评表24</vt:lpstr>
      <vt:lpstr>2024年项目支出绩效自评表25</vt:lpstr>
      <vt:lpstr>2024年项目支出绩效自评表26</vt:lpstr>
      <vt:lpstr>2024年项目支出绩效自评表27</vt:lpstr>
      <vt:lpstr>2024年项目支出绩效自评表28</vt:lpstr>
      <vt:lpstr>2024年项目支出绩效自评表29</vt:lpstr>
      <vt:lpstr>2024年项目支出绩效自评表30</vt:lpstr>
      <vt:lpstr>2024年项目支出绩效自评表31</vt:lpstr>
      <vt:lpstr>2024年项目支出绩效自评表32</vt:lpstr>
      <vt:lpstr>2024年项目支出绩效自评表33</vt:lpstr>
      <vt:lpstr>2024年项目支出绩效自评表34</vt:lpstr>
      <vt:lpstr>2024年项目支出绩效自评表35</vt:lpstr>
      <vt:lpstr>2024年项目支出绩效自评表36</vt:lpstr>
      <vt:lpstr>2024年项目支出绩效自评表37</vt:lpstr>
      <vt:lpstr>2024年项目支出绩效自评表38</vt:lpstr>
      <vt:lpstr>2024年项目支出绩效自评表39</vt:lpstr>
      <vt:lpstr>2024年项目支出绩效自评表40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2025-09-17T02:23:11Z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789016FDD05647AF8A793D3ABF74E38F</vt:lpwstr>
  </property>
  <property fmtid="{D5CDD505-2E9C-101B-9397-08002B2CF9AE}" pid="3" name="KSOProductBuildVer">
    <vt:lpwstr>2052-12.1.0.18276</vt:lpwstr>
  </property>
</Properties>
</file>