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49" activeTab="51"/>
  </bookViews>
  <sheets>
    <sheet name="2024年度部门整体支出绩效自评情况" sheetId="1" r:id="rId1"/>
    <sheet name="2024年度部门整体支出绩效自评表" sheetId="2" r:id="rId2"/>
    <sheet name="2024年度项目支出绩效自评表" sheetId="14" r:id="rId3"/>
    <sheet name="乡镇人大代表活动经费" sheetId="16" r:id="rId4"/>
    <sheet name="县人大代表活动经费" sheetId="17" r:id="rId5"/>
    <sheet name="财政所工作经费" sheetId="29" r:id="rId6"/>
    <sheet name="乡镇宗教工作经费" sheetId="30" r:id="rId7"/>
    <sheet name="基层党建工作经费" sheetId="31" r:id="rId8"/>
    <sheet name="乡镇宣传工作经费" sheetId="32" r:id="rId9"/>
    <sheet name="综治中心规范化建设实体化运行经费" sheetId="21" r:id="rId10"/>
    <sheet name="乡镇综治维稳工作经费" sheetId="22" r:id="rId11"/>
    <sheet name="乡镇工作经费" sheetId="26" r:id="rId12"/>
    <sheet name="2024年初预算公用经费采购经费" sheetId="20" r:id="rId13"/>
    <sheet name="依法治县工作经费" sheetId="34" r:id="rId14"/>
    <sheet name="”八一“建军节座谈慰问经费" sheetId="35" r:id="rId15"/>
    <sheet name="退役军人、军属春节慰问经费" sheetId="36" r:id="rId16"/>
    <sheet name="爱国卫生“七个专项行动”及农村人居环境整治专项工作经费" sheetId="37" r:id="rId17"/>
    <sheet name="农村宅基地工作经费" sheetId="38" r:id="rId18"/>
    <sheet name="林长制工作经费" sheetId="39" r:id="rId19"/>
    <sheet name="2024年人大代表建议办理（平山乡干部职工住宿环境改造提升）" sheetId="23" r:id="rId20"/>
    <sheet name="2023年乡镇人大代表建议办理专项资金" sheetId="15" r:id="rId21"/>
    <sheet name="梁河县2023年人大代表建议办理专项资金" sheetId="18" r:id="rId22"/>
    <sheet name="2023年梁河县政协委员提案办理专项资金" sheetId="19" r:id="rId23"/>
    <sheet name="2017年烟叶生产扶持资金" sheetId="24" r:id="rId24"/>
    <sheet name="州级领导（周翔常委领导、王明山副主任领导）工作经费" sheetId="27" r:id="rId25"/>
    <sheet name="勐蚌村塘房组秧田机耕路建设资金" sheetId="28" r:id="rId26"/>
    <sheet name="2022年及以前年度处级领导挂村经费" sheetId="33" r:id="rId27"/>
    <sheet name="上河东村健身队购买服装经费（闫信谁处级领导经费）的经费" sheetId="25" r:id="rId28"/>
    <sheet name="下达勐蚌村工作经费（闫信谁处级领导挂村经费）资金" sheetId="40" r:id="rId29"/>
    <sheet name="上河东村图斑整改工作经费（穆晓丽处级领导经费）资金" sheetId="41" r:id="rId30"/>
    <sheet name="小园子村大建自然村文化活动室配套设备资金（梁昌才、杨清旺处级领" sheetId="42" r:id="rId31"/>
    <sheet name="平山乡勐蚌小学购买活动用具等经费" sheetId="43" r:id="rId32"/>
    <sheet name="平山乡工作经费（龚帮仙处级领导经费）资金" sheetId="44" r:id="rId33"/>
    <sheet name="平山乡小园子村产业发展工作经费（陈绍攀处级领导经费）的经费" sheetId="46" r:id="rId34"/>
    <sheet name="平山乡图斑整改工作（李仲臣处级领导挂村经费）经费" sheetId="47" r:id="rId35"/>
    <sheet name="上河东村党群服务中心建设缺口资金（番能举处级领导挂村经费）经费" sheetId="48" r:id="rId36"/>
    <sheet name="下达返还平山村产业发展（张波处级领导挂村经费）工作经费" sheetId="49" r:id="rId37"/>
    <sheet name="（番能举处级领导挂村经费）平山乡基层党建工作经费" sheetId="50" r:id="rId38"/>
    <sheet name="核桃林村工作经费（龚帮仙处级领导经费）资金" sheetId="51" r:id="rId39"/>
    <sheet name="（陈绍攀处级领导挂村经费）工作经费" sheetId="52" r:id="rId40"/>
    <sheet name="天宝村工作经费（闫信谁处级领导挂村经费）资金" sheetId="53" r:id="rId41"/>
    <sheet name="（彭海峰处级领导挂村经费）乡村振兴工作经费" sheetId="54" r:id="rId42"/>
    <sheet name="平山乡勐蚌村工作经费" sheetId="55" r:id="rId43"/>
    <sheet name="下达返还平山乡蚕桑产业发展（何胜富处级领导挂村经费）工作经费" sheetId="45" r:id="rId44"/>
    <sheet name="平山乡勐蚌村蛮允山至天宝村欧家山乡村道路占用国有林地和林木补偿" sheetId="56" r:id="rId45"/>
    <sheet name="粽包产业工作经费（何胜富处级领导挂村经费）资金" sheetId="57" r:id="rId46"/>
    <sheet name="上河东村发展甘蔗种植集体经济项目后续经费" sheetId="58" r:id="rId47"/>
    <sheet name="下达州级领导（杨世庄副主席领导）工作经费" sheetId="59" r:id="rId48"/>
    <sheet name="2024年驻村第一书记和乡镇工作队长工作经费" sheetId="60" r:id="rId49"/>
    <sheet name="2024年度耕地流出问题图斑整改恢复工作经费" sheetId="61" r:id="rId50"/>
    <sheet name="2023年度国土变更调查暨耕地流出问题图斑整改恢复工作经费" sheetId="62" r:id="rId51"/>
    <sheet name="2023年度耕地流出问题整改恢复工作涉及经费" sheetId="63" r:id="rId5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<sst xmlns="http://schemas.openxmlformats.org/spreadsheetml/2006/main" count="5837" uniqueCount="682">
  <si>
    <t>2024年度部门整体支出绩效自评情况</t>
  </si>
  <si>
    <t>一、部门基本情况</t>
  </si>
  <si>
    <t>（一）部门概况</t>
  </si>
  <si>
    <t>平山乡人民政府是基层国家行政机关，行使本行政区的行政职能，是处理乡政府日常工作的机构。2024年年末部门在职在编实有人数62人，财政全供养62人，其中行政人员28人（含行政工勤人员2人），事业人员34人。实有车辆编制3辆，在编实有车辆2辆。我部门共设置12个内设机构，包括：党政办公室、社会事务办公室、经济发展办公室、社会治安综合治理办公室、乡村振兴办公室、财政所、农业综合服务中心、文化广播电视服务中心、村镇规划建设服务中心、社会治理综合服务中心、林业站、社会保障服务中心
所属单位0个。</t>
  </si>
  <si>
    <t>（二）部门绩效目标的设立情况</t>
  </si>
  <si>
    <t>乡政府贯彻执行上级的各项方针政策，保障公民享有宪法规定的经济、政治和文化权利，加强综合治理，维护社会稳定，妥善处理突发性、群体性事件，调节和处理好各种利益矛盾和纠分，发展农村经济，积极发展农村卫生事业，繁荣农村文化，建立农村社会保障制度，加强社会公德建设，加强农民思想道德教育，倡导健康文明新风尚，抓好农村党组织建设，包括乡镇党委、村党支部领导班子的推荐与选配，农村党员的发展和管理，党员干部队伍思想作风建设。抓好农村思想建设，加强农村思想政治工作和社会主义精神文明建设，倡导乡村社会文明新风。</t>
  </si>
  <si>
    <t>（三）部门整体收支情况</t>
  </si>
  <si>
    <t>2024年，部门收入合计1266.96万元，其中：财政拨款收入1260.51万元，占本年收入的 99.49%；经营收入0万元，占本年收入的0%；其他收入6.45万元，占本年收入的0.51%。2024年，部门支出合计1281.47万元，其中：基本支出1090.40万元，项目支出191.07万元，经营支出0万元。</t>
  </si>
  <si>
    <t>（四）部门预算管理制度建设情况</t>
  </si>
  <si>
    <t>1.平山乡人民政府遵守《中华人民共和国会计法》、《中华人民共和国预算法》 等国家法律法规，并结合乡政府具体工作实际情况制定《梁河县平山乡财务管理制度》、《梁河县平山乡预算业务管理制度》、《梁河县平山乡部门预算绩效运行监控管理职责》2.信息公开及时完整，按照规定的时限完成部门预决算信息、“三公经费”预决算情况。</t>
  </si>
  <si>
    <t>（五）严控“三公”经费支出情况</t>
  </si>
  <si>
    <t>2024年三公经费支出7.81万元，其中公务接待费0万元，公务用车运行维护费7.81万元。</t>
  </si>
  <si>
    <t>二、绩效自评组织情况</t>
  </si>
  <si>
    <t>（一）前期准备</t>
  </si>
  <si>
    <t>充分了解评价资金的有关情况，由相关站所负责，收集查阅与评价项目有关的数据。</t>
  </si>
  <si>
    <t>（二）组织实施</t>
  </si>
  <si>
    <t>（1）财务人员在各项目实施人员的全力配合下，根据自评方案对所掌握的有关资料进行分类、整理和分析。（2）根据部门预期绩效目标设定的情况，审查有关对应的业务资料。根据部门预算安排情况，审查有关对应的收支财务资料。（3）根据业务资料、财务资料，按照自评方案对履职效益和质量做出评判。（4）对照部门整体支出绩效评价指标体系评分表，通过分析相关评价资料，对部门整体绩效情况进行综合性评判并打分。（5）形成平山乡2024年部门整体支出执行情况报告。</t>
  </si>
  <si>
    <t>三、评价情况分析及综合评价结论</t>
  </si>
  <si>
    <t>经过对财务资料、统计数据等有关资料的分析，对部门整体支出“目标设定”的合理性、相关性、明确性，“预算配置”的合理性、科学性，“预算执行、管理”的合法合规性、完整性，“资产管理”的合法合规性、规范性，“履职产出和效果”的真实性、相关性等方面进行全面详细分析计算，2024年度部门整体支出绩效评价结果为“优”。</t>
  </si>
  <si>
    <t>四、存在的问题和整改情况</t>
  </si>
  <si>
    <t>1.存在的问题：基层人员没有受过良好绩效管理培训，无法满足新形势下绩效管理工作要求，既缺乏工作经验也缺乏专业技能，难以做到程序规范、管理科学和绩效显著，大多数工作人员只能边工作、边学习、边摸索、边积累，短期内很多工作难以深入推进。
2.针对上面问题，加强宣传培训，强化绩效观念，提高思想认识，上级财政部门多组织学习培训，加大对财政部门和预算单位绩效评价的人员培训力度，提升业务能力，发挥预算绩效管理的作用。</t>
  </si>
  <si>
    <t>五、绩效自评结果应用情况</t>
  </si>
  <si>
    <t>1、针对本部门绩效自评中存在的问题，及时调整和优化本部门后续项目和以后年度预算支出的方向和结构，合理配置资源，加强财务管理。
2、建立激励与约束机制，强化评价结果在项目申报和预算编制中的有效应用。</t>
  </si>
  <si>
    <t>六、主要经验及做法</t>
  </si>
  <si>
    <t>根据国家和省级、州级、县级相关法律法规和部门规章的有关规定开展本次部门整体支出绩效自评，根据自评情况总结经验，进一步优化下一年预算资金编制和绩效目标设定，同时调整制定符合实际的评价指标体系和自评方案。根据绩效评价结果，完善管理制度，改进管理措施，提高管理水平，最大限度地提高预算资金的使用。</t>
  </si>
  <si>
    <t>七、其他需说明的情况</t>
  </si>
  <si>
    <t>无</t>
  </si>
  <si>
    <t>2024年度部门整体支出绩效自评表</t>
  </si>
  <si>
    <t>基本信息</t>
  </si>
  <si>
    <t>部门
名称</t>
  </si>
  <si>
    <t>梁河县平山乡人民政府</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</si>
  <si>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</si>
  <si>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</si>
  <si>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</si>
  <si>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</si>
  <si>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</si>
  <si>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</si>
  <si>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</si>
  <si>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</si>
  <si>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</si>
  <si>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</si>
  <si>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</si>
  <si>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</si>
  <si>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</si>
  <si>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</si>
  <si>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</si>
  <si>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</si>
  <si>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一是做好防返贫动态监测工作，推动农民增收，深入实施农村居民持续增收三年行动计划，扎实做好易地扶贫搬迁后续帮扶工作，深化“双绑”机制，持续加大劳动力转移就业扶持力度，积极探索就地就近就业。壮大村级集体经济，深化农村“三资”管理。二是抓实粮食生产安全，持续开展农村乱占耕地建房、“大棚房”问题专项整治。巩固提升现有桑园面积，着力恢复弃管茶园，完成县级下达500亩甘蔗种植任务，1200亩烤烟种植任务，500亩蚕桑种植任务，50万株棕包任务以及畜牧业工作任务。三是坚持以项目建设为驱动，围绕乡村振兴、产业发展、道路交通、水利设施等超前谋划项目建设“大盘子”，不断增强平山硬实力。四是抓实河湖长制，扎实开展河湖“清四乱”行动、“河长清河行动”，严厉打击乱采、乱占、乱堆等违法行为。持续提升农村人居环境，扎实推进“厕所革命”，完成省级户厕建设任务90座。五是兜牢“民生保障”底线，开发农村公益性岗位，鼓励农村劳动力就地就近转移就业。深入实施全民参保计划，落实城乡社会保障体系，确保城乡居民医疗保险参保率达98%以上，农村养老保险达到县级下达任务。六是持续抓好安全生产，推进食品安全、消防安全、道路交通安全综合整治，加强重点领域安全隐患全覆盖排查整治，强化防汛抗旱、防震减灾、森林防火、地质灾害防治等应急处置演练工作，坚决遏制较大及以上安全生产事故发生，确保全乡社会大局安全、和谐、稳定。扎实开展矛盾纠纷排查化解行动，重点梳理各村隐患事件，做到“小事不出网格，大事不出村”。开展打击违法犯罪工作，强化普法、反电诈宣传，抓实抓细信访维稳工作。加大打击整治养老诈骗、电信网络诈骗和偷越国边境工作力度，巩固“平安平山”建设成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</si>
  <si>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</si>
  <si>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</si>
  <si>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</si>
  <si>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</si>
  <si>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</si>
  <si>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</si>
  <si>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</si>
  <si>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</si>
  <si>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</si>
  <si>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</si>
  <si>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</si>
  <si>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</si>
  <si>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保障乡政府工作用电</t>
  </si>
  <si>
    <t>≥</t>
  </si>
  <si>
    <t>月</t>
  </si>
  <si>
    <t>12月</t>
  </si>
  <si>
    <t>保障乡政府廉政食堂2名临时聘用人员、1名保洁员工资</t>
  </si>
  <si>
    <t>保障乡政府网络使用</t>
  </si>
  <si>
    <t>政务公开、信息公开</t>
  </si>
  <si>
    <t>次</t>
  </si>
  <si>
    <t>150次</t>
  </si>
  <si>
    <t>购买办公用品</t>
  </si>
  <si>
    <t>批</t>
  </si>
  <si>
    <t>15批</t>
  </si>
  <si>
    <t>购买复印纸数量</t>
  </si>
  <si>
    <t>件</t>
  </si>
  <si>
    <t>120件</t>
  </si>
  <si>
    <t>外出培训、出差次数</t>
  </si>
  <si>
    <t>10次</t>
  </si>
  <si>
    <t>组织培训次数</t>
  </si>
  <si>
    <t>6次</t>
  </si>
  <si>
    <t>宣传布标、资料打印</t>
  </si>
  <si>
    <t>5批</t>
  </si>
  <si>
    <t>完成厕所革命改厕任务数</t>
  </si>
  <si>
    <t>座</t>
  </si>
  <si>
    <t>125座</t>
  </si>
  <si>
    <t>慰问退役军人、军属人数</t>
  </si>
  <si>
    <t>人</t>
  </si>
  <si>
    <t>187人</t>
  </si>
  <si>
    <t>代表活动及视察工作</t>
  </si>
  <si>
    <t>2次</t>
  </si>
  <si>
    <t>完成甘蔗任务数</t>
  </si>
  <si>
    <t>亩</t>
  </si>
  <si>
    <t>500亩</t>
  </si>
  <si>
    <t>质量指标</t>
  </si>
  <si>
    <t>项目验收合格率</t>
  </si>
  <si>
    <t>%</t>
  </si>
  <si>
    <t>慰问金发放率</t>
  </si>
  <si>
    <t>图斑整改验收通过率</t>
  </si>
  <si>
    <t>耕地流出图斑整改完成率</t>
  </si>
  <si>
    <t>各项业务完成率</t>
  </si>
  <si>
    <t>培训合格率</t>
  </si>
  <si>
    <t>购置质量合格率</t>
  </si>
  <si>
    <t>改厕验收合格率</t>
  </si>
  <si>
    <t>各项重点工作考核任务达标</t>
  </si>
  <si>
    <t>人代会会议审议事项通过率</t>
  </si>
  <si>
    <t>代表参政议政能力提升</t>
  </si>
  <si>
    <t>时效指标</t>
  </si>
  <si>
    <t>慰问资金发放时间</t>
  </si>
  <si>
    <t>≤</t>
  </si>
  <si>
    <t>天</t>
  </si>
  <si>
    <t>15天</t>
  </si>
  <si>
    <t>项目完成及时率</t>
  </si>
  <si>
    <t>资金兑付率</t>
  </si>
  <si>
    <t>规定时间内完成耕地流出图斑整改及时率</t>
  </si>
  <si>
    <t>工作计划完成率</t>
  </si>
  <si>
    <t>培训计划按期完成率</t>
  </si>
  <si>
    <t>成本指标</t>
  </si>
  <si>
    <t>经济成本指标</t>
  </si>
  <si>
    <t>万元</t>
  </si>
  <si>
    <t>1281.47万元</t>
  </si>
  <si>
    <t>效益指标</t>
  </si>
  <si>
    <t>经济效益指标</t>
  </si>
  <si>
    <t>行政成本控制</t>
  </si>
  <si>
    <t>经费同比下降</t>
  </si>
  <si>
    <t>合理使用财政资金</t>
  </si>
  <si>
    <t>=</t>
  </si>
  <si>
    <t>使用合理</t>
  </si>
  <si>
    <t>带动农户增收，户均收入</t>
  </si>
  <si>
    <t>元</t>
  </si>
  <si>
    <t>8000元</t>
  </si>
  <si>
    <t>解决长期用工人数</t>
  </si>
  <si>
    <t>100人</t>
  </si>
  <si>
    <t>预计每年为村集体经济增收</t>
  </si>
  <si>
    <t>50000元</t>
  </si>
  <si>
    <t>预计每年为贫困群众户均增收</t>
  </si>
  <si>
    <t>2000元</t>
  </si>
  <si>
    <t>基础设施完好率</t>
  </si>
  <si>
    <t>整改后带动农民增收</t>
  </si>
  <si>
    <t>明显增收</t>
  </si>
  <si>
    <t>社会效益指标</t>
  </si>
  <si>
    <t>农村基础设施硬件</t>
  </si>
  <si>
    <t>有所改善</t>
  </si>
  <si>
    <t>慰问金发放群众生活改善情况</t>
  </si>
  <si>
    <t>有所提升</t>
  </si>
  <si>
    <t>受益建档立卡贫困人</t>
  </si>
  <si>
    <t>户</t>
  </si>
  <si>
    <t>200户</t>
  </si>
  <si>
    <t>社会服务能力水平</t>
  </si>
  <si>
    <t>有效提高</t>
  </si>
  <si>
    <t>业务保障能力</t>
  </si>
  <si>
    <t>引导社会群众参与耕地保护与整治</t>
  </si>
  <si>
    <t>有效</t>
  </si>
  <si>
    <t>生态效益指标</t>
  </si>
  <si>
    <t>农村人居环境</t>
  </si>
  <si>
    <t>进一步减少对耕地的破坏</t>
  </si>
  <si>
    <t>有效减少</t>
  </si>
  <si>
    <t>可持续影响指标</t>
  </si>
  <si>
    <t>项目影响年限</t>
  </si>
  <si>
    <t>年</t>
  </si>
  <si>
    <t>5年</t>
  </si>
  <si>
    <t>满意度指标</t>
  </si>
  <si>
    <t>服务对象满意度指标</t>
  </si>
  <si>
    <t>退役军人、军属满意度</t>
  </si>
  <si>
    <t>群众满意度</t>
  </si>
  <si>
    <t>干部职工满意度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</si>
  <si>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</si>
  <si>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</si>
  <si>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</si>
  <si>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</si>
  <si>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乡镇人代会经费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</si>
  <si>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</si>
  <si>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</si>
  <si>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</si>
  <si>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</si>
  <si>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</si>
  <si>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</si>
  <si>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</si>
  <si>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</si>
  <si>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</si>
  <si>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</si>
  <si>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</si>
  <si>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</si>
  <si>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</si>
  <si>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</si>
  <si>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用于2024年平山乡第十二届人民代表大会大会基本费用支出，保障大会顺利开展，完成上级工作任务及年度目标任务。</t>
  </si>
  <si>
    <t>顺利完成平山乡第十二届人民代表大会第五次会议、第六次会议召开，提出建议50条，办复率100%，面复率100%。</t>
  </si>
  <si>
    <t>年度指标值</t>
  </si>
  <si>
    <t>指标完成情况</t>
  </si>
  <si>
    <t>召开会议</t>
  </si>
  <si>
    <t>＝</t>
  </si>
  <si>
    <t>会议审议事项通过率</t>
  </si>
  <si>
    <t>工作完成时间</t>
  </si>
  <si>
    <t>2024年</t>
  </si>
  <si>
    <t>＜</t>
  </si>
  <si>
    <t>27310元</t>
  </si>
  <si>
    <t>代表履职能力、水平明显提高</t>
  </si>
  <si>
    <t>明显提高</t>
  </si>
  <si>
    <t>通过召开人代会促进社会和谐进步</t>
  </si>
  <si>
    <t>社会和谐进步</t>
  </si>
  <si>
    <t>促进当地经济社会事业健康发展</t>
  </si>
  <si>
    <t>1年</t>
  </si>
  <si>
    <t>服务对象满意度指标等</t>
  </si>
  <si>
    <t>代表满意度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</si>
  <si>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</si>
  <si>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</si>
  <si>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</si>
  <si>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</si>
  <si>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乡镇人大代表活动经费</t>
  </si>
  <si>
    <t>用于2024年乡人大代表活动基本费用支出，维持基本运行，完成上级工作任务及年度目标任务。</t>
  </si>
  <si>
    <t>组织辖区乡人大代表开展2024年视察活动2次。为代表们更好地发挥监督作用、推动全乡各项工作顺利推进奠定了坚实基础。</t>
  </si>
  <si>
    <t>12月底前完成</t>
  </si>
  <si>
    <t>11月</t>
  </si>
  <si>
    <t>通过人大代表活动，促进经济发展</t>
  </si>
  <si>
    <t>促进发展</t>
  </si>
  <si>
    <t>支持和保障代表依法履职</t>
  </si>
  <si>
    <t>有效保障</t>
  </si>
  <si>
    <t>发挥人大代表作用，拓宽代表联系渠道，搭建代表活动平台</t>
  </si>
  <si>
    <t>有效发挥</t>
  </si>
  <si>
    <t>通过人大代表活动，进一步加大了生态环境工作的力度</t>
  </si>
  <si>
    <t>县人大代表活动经费</t>
  </si>
  <si>
    <t>参与和开展2024年梁河县第十九届人民代表大会闭会期间代表活动，走访选民，执法检查，开展代表视察等工作。组织辖区县代表开展活动需支付农民代表，列席人员交通费、误工费补助，活动伙食、代表视察包车、代表视察住宿、差旅费等各种费用。</t>
  </si>
  <si>
    <t>组织辖区县人大代表开展2024年视察活动2次。为代表们更好地发挥监督作用、推动全乡各项工作顺利推进奠定了坚实基础。</t>
  </si>
  <si>
    <t>4000元</t>
  </si>
  <si>
    <t>财政所工作经费</t>
  </si>
  <si>
    <t>完成行政事业单位的财务管理，贯彻执行国家的财政法规、制度，编制好财政预、决算并完成好公开工作，监管好本乡财政性资金，推进预算管理一体化系统正常运行，提高财政工作效率，保证各项工作正常运转，不断提升乡财政所业务水平和总体服务水平。</t>
  </si>
  <si>
    <t>4批</t>
  </si>
  <si>
    <t>13次</t>
  </si>
  <si>
    <t>工作任务完成及时率</t>
  </si>
  <si>
    <t>9500元</t>
  </si>
  <si>
    <t>合理</t>
  </si>
  <si>
    <t>业务保障能力提升情况</t>
  </si>
  <si>
    <t>有效提升</t>
  </si>
  <si>
    <t>公共服务能力提升情况</t>
  </si>
  <si>
    <t>加强各界对财政政策的知晓率</t>
  </si>
  <si>
    <t>加强财政资金的使用</t>
  </si>
  <si>
    <t>乡镇宗教工作经费</t>
  </si>
  <si>
    <t>坚持党的宗教工作基本方针，严格落实梁河县宗教工作问题交办事项，加强少数民族流动人口服务管理，结合疫情防控工作，有针对性地开展对少数民族外来务工人员、企业复产复工工作指导帮扶。抓好辖区内疫情期间私设聚会点管理，切实维护民族宗教领域安全稳定，加强民族宗教领域风险隐患排查化解。</t>
  </si>
  <si>
    <t>2批</t>
  </si>
  <si>
    <t>宗教活动产所检查次数</t>
  </si>
  <si>
    <t>4次</t>
  </si>
  <si>
    <t>各项民宗工作完成率</t>
  </si>
  <si>
    <t>5575.76元</t>
  </si>
  <si>
    <t>加强各界对民宗政策的知晓率</t>
  </si>
  <si>
    <t>基层党建工作经费</t>
  </si>
  <si>
    <t>开展党建相关活动，管理好1个基层党委，6个村级党总支，45个农村党支部，3个机关事业单位党支部，组织召开民主生活会、组织生活会，教育管理全乡党员802名；认真学习贯彻领会党的二十大精神以及支部规范化达标创建工作，完成上级部门交办的各项党建工作，不断提高基层党组织的服务能力、组织凝聚力。</t>
  </si>
  <si>
    <t>组织外出培训及考察干部</t>
  </si>
  <si>
    <t>3次</t>
  </si>
  <si>
    <t>开展党建业务培训</t>
  </si>
  <si>
    <t>订阅党建读物</t>
  </si>
  <si>
    <t>购买硒鼓、粉盒、硬盘、复印纸等办公用品</t>
  </si>
  <si>
    <t>预计发展党员人数</t>
  </si>
  <si>
    <t>3人</t>
  </si>
  <si>
    <t>验收合格率</t>
  </si>
  <si>
    <t>业务工作实绩目标</t>
  </si>
  <si>
    <t>基层党建年度考核</t>
  </si>
  <si>
    <t>良好</t>
  </si>
  <si>
    <t>51671.74元</t>
  </si>
  <si>
    <t>抓党建，促乡村振兴</t>
  </si>
  <si>
    <t>有效促进</t>
  </si>
  <si>
    <t>提升党员党性和服务意识</t>
  </si>
  <si>
    <t>党员干部队伍整体素质提升，充分发挥党员先锋模范带头作用</t>
  </si>
  <si>
    <t>有效发挥带头作用</t>
  </si>
  <si>
    <t>党员群众满意度</t>
  </si>
  <si>
    <t>乡镇宣传工作经费</t>
  </si>
  <si>
    <t>夯实平山乡意识形态阵地，充分利用各类平台（微信公众号、政府门户网站、视频号）积极对外宣传我乡各类工作情况，引导正确舆论导向，推动全乡精神文明建设，文明创建有成效，加强宣传队伍建设，扩大宣传影响力，推动林海茶乡，人文平山建设，结合乡村振兴，转变群众思想观念，推动党的方针政策在基层落到实处。</t>
  </si>
  <si>
    <t>利用微信公众号发布信息条数</t>
  </si>
  <si>
    <t>条</t>
  </si>
  <si>
    <t>534条</t>
  </si>
  <si>
    <t>视频号宣传条数</t>
  </si>
  <si>
    <t>104条</t>
  </si>
  <si>
    <t>确保网络舆情安全，树立正确的舆论导向</t>
  </si>
  <si>
    <t>有效树立舆论导向</t>
  </si>
  <si>
    <t>提高稿件质量</t>
  </si>
  <si>
    <t>16750元</t>
  </si>
  <si>
    <t>乡风文明，群众素质高</t>
  </si>
  <si>
    <t>抓好精神文明建设，文明创建有成效</t>
  </si>
  <si>
    <t>文明创建有成效</t>
  </si>
  <si>
    <t>提升群众获得感、幸福感、安全感</t>
  </si>
  <si>
    <t>宣传爱国卫生、村庄清洁行动等号召群众参与</t>
  </si>
  <si>
    <t>环境质量明显改善</t>
  </si>
  <si>
    <t>综治中心规范化建设实体化运行经费</t>
  </si>
  <si>
    <t>通过项目实施，严格按照德宏州县乡村三级综治中心规范化建设实体化运行工作任务清单完成建设标准，购买办公设备满足工作需要，完成本辖区内综治中心工作。</t>
  </si>
  <si>
    <t>政府采购率</t>
  </si>
  <si>
    <t>7250元</t>
  </si>
  <si>
    <t>公共服务水平提升情况</t>
  </si>
  <si>
    <t>乡镇综治维稳工作经费</t>
  </si>
  <si>
    <t>按照2024年年终考核内容逐条逐项按质按量完成禁毒、扫黑除恶、平安建设、依法治乡等工作，开展好各项综治工作宣传，社戒社康人员入户走访及尿检登记，维护好辖区内社会治安稳定。</t>
  </si>
  <si>
    <t>宣传禁毒防艾综治维稳等活动</t>
  </si>
  <si>
    <t>布标宣传印制数量</t>
  </si>
  <si>
    <t>30条</t>
  </si>
  <si>
    <t>办公用品验收合格率</t>
  </si>
  <si>
    <t>年终考核</t>
  </si>
  <si>
    <t>合格</t>
  </si>
  <si>
    <t>完成各项工作及时率</t>
  </si>
  <si>
    <t>9969.89元</t>
  </si>
  <si>
    <t>资金使用效益</t>
  </si>
  <si>
    <t>扫黑除恶、防邪反邪、平安建设群众知晓率</t>
  </si>
  <si>
    <t>对毒品危害，提高群众知晓率</t>
  </si>
  <si>
    <t>维护辖区社会稳定</t>
  </si>
  <si>
    <t>有效维护</t>
  </si>
  <si>
    <t>乡镇工作经费</t>
  </si>
  <si>
    <t>通过项目的实施保障乡政府电信网络、电费以及临时聘用人员支出,确保乡政府完成上级部门安排的各项工作，贯彻落实好党和国家在农村的各项方针政策和法律法规。</t>
  </si>
  <si>
    <t>办理公文数量</t>
  </si>
  <si>
    <t>1500件</t>
  </si>
  <si>
    <t>100次</t>
  </si>
  <si>
    <t>本单位相关工作正常开展</t>
  </si>
  <si>
    <t>得到有效保障</t>
  </si>
  <si>
    <t>用电供应及时性</t>
  </si>
  <si>
    <t>及时</t>
  </si>
  <si>
    <t>100</t>
  </si>
  <si>
    <t>工资发放及时率</t>
  </si>
  <si>
    <t>每月15日前足额发放</t>
  </si>
  <si>
    <t>87193.2元</t>
  </si>
  <si>
    <t>同比下降</t>
  </si>
  <si>
    <t>下降</t>
  </si>
  <si>
    <t>2024年初预算公用经费采购经费</t>
  </si>
  <si>
    <t>2024年年初预算一般公用经费安排的办公设备购置经费，共2笔，分别是一般公用经费3599元，村级党组织工作经费35015元.文号为梁财预〔2024〕1号，项目分类为216其他公用支出。因不符合财政要求，现重新挂接调整项目，调整后项目分类为311专项业务类。</t>
  </si>
  <si>
    <t>购买电磁灶数量</t>
  </si>
  <si>
    <t>台</t>
  </si>
  <si>
    <t>1台</t>
  </si>
  <si>
    <t>电脑数量</t>
  </si>
  <si>
    <t>0台</t>
  </si>
  <si>
    <t>调剂使用，未购买</t>
  </si>
  <si>
    <t>打印复印机数量</t>
  </si>
  <si>
    <t>档案柜数量</t>
  </si>
  <si>
    <t>组</t>
  </si>
  <si>
    <t>0组</t>
  </si>
  <si>
    <t>购置完成时间</t>
  </si>
  <si>
    <t>3599元</t>
  </si>
  <si>
    <t>设备使用年限</t>
  </si>
  <si>
    <t>依法治县工作经费</t>
  </si>
  <si>
    <t>根据梁河县委依法治县领导小组出台文件，签订目标责任书。保障依法治县工作运行，开展对两类人员走访、社区矫正人员集中教育培训，宣传普法工作，人民矛盾纠纷调解，实现全乡社会治安稳定。</t>
  </si>
  <si>
    <t>订阅报刊购买办公用品</t>
  </si>
  <si>
    <t>3批</t>
  </si>
  <si>
    <t>提供法律援助对象人数</t>
  </si>
  <si>
    <t>30人</t>
  </si>
  <si>
    <t>法律宣传知晓率</t>
  </si>
  <si>
    <t>1000元</t>
  </si>
  <si>
    <t>通过管理教育好社区矫正对象，减少犯罪人员产生，间接通过劳动，外出务工增加收入</t>
  </si>
  <si>
    <t>增加家庭收入</t>
  </si>
  <si>
    <t>社会治安和谐稳定</t>
  </si>
  <si>
    <t>和谐稳定</t>
  </si>
  <si>
    <t>群众法律意识逐渐提高</t>
  </si>
  <si>
    <t>提高</t>
  </si>
  <si>
    <t>加强资金的使用</t>
  </si>
  <si>
    <t>“八一”建军节座谈慰问经费</t>
  </si>
  <si>
    <t>扎实做好节日期间的拥军优属、拥政爱民工作，进一步增强双拥意识和国防观念，对辖区内退役军人召开双拥座谈会，及时掌握退役军人情况变化和困难需求，向上级部门和相关单位及时反馈有关事项。</t>
  </si>
  <si>
    <t>各村召开座谈会</t>
  </si>
  <si>
    <t>7次</t>
  </si>
  <si>
    <t>召开座谈会时间</t>
  </si>
  <si>
    <t>2024年8月10日前</t>
  </si>
  <si>
    <t>5400元</t>
  </si>
  <si>
    <t>营造拥军优属氛围</t>
  </si>
  <si>
    <t>明显提升</t>
  </si>
  <si>
    <t>双拥意识、国防观念</t>
  </si>
  <si>
    <t>有所提高</t>
  </si>
  <si>
    <t>退役军人及家属满意度</t>
  </si>
  <si>
    <t>退役军人、军属春节慰问经费</t>
  </si>
  <si>
    <t>对辖区内190名退役军人走访慰问及召开春节座谈会，及时掌握退役军人情况变化和困难需求，向上级部门和相关单位及时反馈有关事项。</t>
  </si>
  <si>
    <t>退役军人、军属人数</t>
  </si>
  <si>
    <t>1人不用乡级慰问</t>
  </si>
  <si>
    <t>慰问覆盖率</t>
  </si>
  <si>
    <t>37300元</t>
  </si>
  <si>
    <t>爱国卫生“七个专项行动”及农村人居环境整治专项工作经费</t>
  </si>
  <si>
    <t>充分动员广大人民群众全面改善人居环境卫生面貌，更好地保障人民生命安全和身体健康，扎实开展“绿城市、治污染、除四害、食安心、勤锻炼、管慢病、家健康”新7个专项行动，筑牢严密的“防疫大堤”，形成坚不可摧的“免疫屏障”，广泛开展爱国卫生宣传工作，组织各村持续推动村庄清洁行动、爱国卫生运动、人居环境整治提升行动、传染病防治、病媒生物防治、健康教育与健康促进、绿美乡村建设、农村户厕改造任务等工作开展，确保各项工作落实落地。</t>
  </si>
  <si>
    <t>购买硒鼓、粉盒、复印纸等办公用品</t>
  </si>
  <si>
    <t>100座</t>
  </si>
  <si>
    <t>维护设备</t>
  </si>
  <si>
    <t>购买扫帚、撮箕、火钳等清扫工具</t>
  </si>
  <si>
    <t>1批</t>
  </si>
  <si>
    <t>清理垃圾池小时数</t>
  </si>
  <si>
    <t>小时</t>
  </si>
  <si>
    <t>47小时</t>
  </si>
  <si>
    <t>达标</t>
  </si>
  <si>
    <t>厕所革命目标任务限时完成率</t>
  </si>
  <si>
    <t>各项工作任务完成及时率</t>
  </si>
  <si>
    <t>5750元</t>
  </si>
  <si>
    <t>加强各界对爱国卫生及人居环境整治提升、改厕相关知识的知晓率</t>
  </si>
  <si>
    <t>推动环境卫生整治</t>
  </si>
  <si>
    <t>环境卫生明显改善</t>
  </si>
  <si>
    <t>提升群众文明素养</t>
  </si>
  <si>
    <t>环境卫生得到有效改善，村容村貌有所提升</t>
  </si>
  <si>
    <t>提升</t>
  </si>
  <si>
    <t>农村宅基地工作经费</t>
  </si>
  <si>
    <t>乡镇建立起乡镇人民政府统筹协调、多部门配合的宅基地联审联管工作机制，形成宅基地管理和村民建房有关行政审批、监管“一站服务”和综合执法机制，严格做到“谁审批、谁监管，谁执法、谁担责，及时开展农村宅基地审批管理，规范农村住宅建设用地秩序，合理利用土地资源，严格保护耕地，促进村镇节约集约用地，切实维护和保障农村村民合法权益，协同乡自然资源所到农户家中进行前中后期的核实，核实土地性质是否符合建设用地或农村宅基地，是否按审批标准进行建房，是否在颁证期完成建设并使用。</t>
  </si>
  <si>
    <t>帮助农户审批宅基地宗数</t>
  </si>
  <si>
    <t>宗</t>
  </si>
  <si>
    <t>6宗</t>
  </si>
  <si>
    <t>符合建房宅基地审批率</t>
  </si>
  <si>
    <t>杜绝无手续违规建房情况</t>
  </si>
  <si>
    <t>严格按照审批时间、流程审批</t>
  </si>
  <si>
    <t>农户在颁证有效期内完成建房并使用</t>
  </si>
  <si>
    <t>占用耕地、林地、农田建房现象得到遏制</t>
  </si>
  <si>
    <t>违规建房现象遏制</t>
  </si>
  <si>
    <t>提供产权保障</t>
  </si>
  <si>
    <t>保障基本耕地和水田安全</t>
  </si>
  <si>
    <t>2年</t>
  </si>
  <si>
    <t>办理宅基地农户满意度</t>
  </si>
  <si>
    <t>林长制工作经费</t>
  </si>
  <si>
    <t>全乡森林面积9553.471公顷。森林覆盖率75.89%，森林蓄积量达114.5万立方米，天然林面积3953.4554公顷，天然林蓄积量46.4万立方米，人工林面积5600.0156公顷，人工林蓄积量68.2万立方米，加强森林生态资源保护，加强森林草原资源生态修复，加强森林草原资源灾害防控，加强发展绿色富民产业，加强基层基础能力建设，深化森林草原资源领域改革。</t>
  </si>
  <si>
    <t>购买打印机</t>
  </si>
  <si>
    <t>开展业务培训次数</t>
  </si>
  <si>
    <t>外出出差次数</t>
  </si>
  <si>
    <t>开展会议次数</t>
  </si>
  <si>
    <t>1次</t>
  </si>
  <si>
    <t>培训出勤率</t>
  </si>
  <si>
    <t>10000元</t>
  </si>
  <si>
    <t>促进经济林、用材林和林下经济产业融合，加快发展生态旅游、森林康养、自然教育等绿色富民产业。</t>
  </si>
  <si>
    <t>促进</t>
  </si>
  <si>
    <t>加强林长制知识宣传，促进群众意识提高</t>
  </si>
  <si>
    <t>增强群众熟悉林长制政策知晓率</t>
  </si>
  <si>
    <t>有效开展森林资源防治和治理、促进林业产业发展</t>
  </si>
  <si>
    <t>维护全乡林木资源和维护生态，促进生态文明建设，有效保护生态效益</t>
  </si>
  <si>
    <t>2024年人大代表建议办理（平山乡干部职工住宿环境改造提升）经费</t>
  </si>
  <si>
    <t>维修平山乡干部职工宿舍楼费用300平方米</t>
  </si>
  <si>
    <t>修缮工程量</t>
  </si>
  <si>
    <t>平方米</t>
  </si>
  <si>
    <t>300平方米</t>
  </si>
  <si>
    <t>工程单位建设成本</t>
  </si>
  <si>
    <t>100000元</t>
  </si>
  <si>
    <t>综合利用率</t>
  </si>
  <si>
    <t>2023年乡镇人大代表建议办理专项资金</t>
  </si>
  <si>
    <t>主要用于解决核桃林杨家寨锅底塘至杨家寨活动中心道路亮化、绿化建设项目、勐蚌村那棒防护栏建设、上河东红富村太阳能路灯等费用</t>
  </si>
  <si>
    <t>购买太阳能路灯数量</t>
  </si>
  <si>
    <t>盏</t>
  </si>
  <si>
    <t>2盏</t>
  </si>
  <si>
    <t>亮化道路数量</t>
  </si>
  <si>
    <t>1条</t>
  </si>
  <si>
    <t>解决2023年乡镇人大代表建议办理议案数量</t>
  </si>
  <si>
    <t>个</t>
  </si>
  <si>
    <t>3个</t>
  </si>
  <si>
    <t>11999.96元</t>
  </si>
  <si>
    <t>受益群众人口数量</t>
  </si>
  <si>
    <t>500人</t>
  </si>
  <si>
    <t>10年</t>
  </si>
  <si>
    <t>梁河县2023年人大代表建议办理专项资金</t>
  </si>
  <si>
    <t>用于解决上河东村团树自然村大寨子停车场、天宝村马鹿塘自然村活动中心围墙修复建设、平山乡平山中学、平山中心小学主路路灯安装资金等费用支出</t>
  </si>
  <si>
    <t>购买安装路灯数量</t>
  </si>
  <si>
    <t>10盏</t>
  </si>
  <si>
    <t>解决2023年人大代表建议办理案件数量</t>
  </si>
  <si>
    <t>7万元</t>
  </si>
  <si>
    <t>1000人</t>
  </si>
  <si>
    <t>受益群众满意度</t>
  </si>
  <si>
    <t>2023年梁河县政协委员提案办理专项资金</t>
  </si>
  <si>
    <t>主要用于解决天宝村人居环境提升垃圾箱欠款、天宝村委会加盖三楼宿舍欠款、平山乡勐蚌村刘家寨烤房生物燃料堆放点建设等支出</t>
  </si>
  <si>
    <t>解决天宝村委会加盖三楼宿舍欠款</t>
  </si>
  <si>
    <t>解决2023年政协委员提案数</t>
  </si>
  <si>
    <t>1人</t>
  </si>
  <si>
    <t>因财政资金困难，未全部付款</t>
  </si>
  <si>
    <t>购买垃圾箱数量</t>
  </si>
  <si>
    <t>10个</t>
  </si>
  <si>
    <t>2.5万元</t>
  </si>
  <si>
    <t>2017年烟叶生产扶持资金</t>
  </si>
  <si>
    <t>主要用于平山乡平山村塘坊脚龙脖子钢架桥建设、勐蚌村清理弯河三面够及农田费用、购买钢筋混泥土排水管等烟区费用</t>
  </si>
  <si>
    <t>用于平山乡平山村塘坊脚龙脖子钢架桥建设、勐蚌村清理弯河三面够及农田费用、购买钢筋混泥土排水管等烟区费用</t>
  </si>
  <si>
    <t>新建钢架桥数量</t>
  </si>
  <si>
    <t>1座</t>
  </si>
  <si>
    <t>维修道路数量</t>
  </si>
  <si>
    <t>2条</t>
  </si>
  <si>
    <t>工程验收合格率</t>
  </si>
  <si>
    <t>工程完成及时率</t>
  </si>
  <si>
    <t>2.88万元</t>
  </si>
  <si>
    <t>受益群众人口户数</t>
  </si>
  <si>
    <t>州级领导（周翔常委领导、王明山副主任领导）工作经费</t>
  </si>
  <si>
    <t>主要用于平山乡公务公车保险费、检车费、办公费等支出</t>
  </si>
  <si>
    <t>用于平山乡公务公车保险费、检车费、办公费等支出</t>
  </si>
  <si>
    <t>购买公车保险数量</t>
  </si>
  <si>
    <t>张</t>
  </si>
  <si>
    <t>2张</t>
  </si>
  <si>
    <t>3万元</t>
  </si>
  <si>
    <t>勐蚌村塘房组秧田机耕路建设资金</t>
  </si>
  <si>
    <t>主要用于平山乡勐蚌村塘坊机耕路建设项目产生的挡墙、新修机耕路等费用</t>
  </si>
  <si>
    <t>新修机耕路长度</t>
  </si>
  <si>
    <t>米</t>
  </si>
  <si>
    <t>199.6米</t>
  </si>
  <si>
    <t>M7.5浆砌石方</t>
  </si>
  <si>
    <t>m3</t>
  </si>
  <si>
    <t>388.31m3</t>
  </si>
  <si>
    <t>10万元</t>
  </si>
  <si>
    <t>400户</t>
  </si>
  <si>
    <t>＞</t>
  </si>
  <si>
    <t>2022年及以前年度处级领导挂村经费</t>
  </si>
  <si>
    <t>主要用于开支天宝村失管撂荒蚕桑园产生的工时费等支出。</t>
  </si>
  <si>
    <t>解决失管撂荒蚕桑园</t>
  </si>
  <si>
    <t>2个</t>
  </si>
  <si>
    <t>100&amp;</t>
  </si>
  <si>
    <t>5998元</t>
  </si>
  <si>
    <t>带动群众增加收入</t>
  </si>
  <si>
    <t>3年</t>
  </si>
  <si>
    <t>上河东村健身队购买服装经费（闫信谁处级领导经费）的经费</t>
  </si>
  <si>
    <t>主要用于上河东村健身队购买服装，提高居民健身积极性。</t>
  </si>
  <si>
    <t>购买健身队服装</t>
  </si>
  <si>
    <t>服装质量合格率</t>
  </si>
  <si>
    <t>5天</t>
  </si>
  <si>
    <t>提高居民健身积极性</t>
  </si>
  <si>
    <t>下达勐蚌村工作经费（闫信谁处级领导挂村经费）资金</t>
  </si>
  <si>
    <t>主要用于开展耕地流出问题图斑整改劳务费以及农田水毁恢复挖机工时费等支出，圆满完成勐蚌村耕地流出问题图斑整改和农田沟渠建设，确保粮食安全。</t>
  </si>
  <si>
    <t>完成耕地流出图斑整改亩数</t>
  </si>
  <si>
    <t>2亩</t>
  </si>
  <si>
    <t>完成沟渠清理条数</t>
  </si>
  <si>
    <t>1.5万元</t>
  </si>
  <si>
    <t>上河东村图斑整改工作经费（穆晓丽处级领导经费）资金</t>
  </si>
  <si>
    <t>完成上级部门下发的疑似耕地流出问题图斑排查并整改完成。</t>
  </si>
  <si>
    <t>主要用于乡、村、组开展2024年疑似耕地流出图斑排查及整改184宗伙食等费用开支。</t>
  </si>
  <si>
    <t>完成疑似耕地流出图斑排查宗数</t>
  </si>
  <si>
    <t>189宗</t>
  </si>
  <si>
    <t>耕地流出图斑任务完成率</t>
  </si>
  <si>
    <t>小园子村大建自然村文化活动室配套设备资金（梁昌才、杨清旺处级领导经费）的经费</t>
  </si>
  <si>
    <t>主要用于小园子村大建自然村文化活动室购买配套设备，促进发展。</t>
  </si>
  <si>
    <t>购买家具</t>
  </si>
  <si>
    <t>购买厨具</t>
  </si>
  <si>
    <t>质量合格率</t>
  </si>
  <si>
    <t>购置完成及时率</t>
  </si>
  <si>
    <t>13000元</t>
  </si>
  <si>
    <t>通过文化活动室建设，促进乡村发展</t>
  </si>
  <si>
    <t>平山乡勐蚌小学购买活动用具等经费</t>
  </si>
  <si>
    <t>主要用于勐蚌小学购买青年号、少先队队鼓、队旗、蒸饭车、水箱、蹲坑等费用支出</t>
  </si>
  <si>
    <t>购买鼓号服数量</t>
  </si>
  <si>
    <t>套</t>
  </si>
  <si>
    <t>1套</t>
  </si>
  <si>
    <t>少先队队鼓</t>
  </si>
  <si>
    <t>蒸饭车</t>
  </si>
  <si>
    <t>水箱</t>
  </si>
  <si>
    <t>8个</t>
  </si>
  <si>
    <t>学生老师满意度</t>
  </si>
  <si>
    <t>平山乡工作经费（龚帮仙处级领导经费）资金</t>
  </si>
  <si>
    <t>召开群众宣传四改三公路相关政策、完成前期测量路面工作</t>
  </si>
  <si>
    <t>完成路线占用测量</t>
  </si>
  <si>
    <t>公里</t>
  </si>
  <si>
    <t>13.35公里</t>
  </si>
  <si>
    <t>业务完成率</t>
  </si>
  <si>
    <t>1万元</t>
  </si>
  <si>
    <t>对经济发展的促进作用</t>
  </si>
  <si>
    <t>明显</t>
  </si>
  <si>
    <t>基本公共服务水平</t>
  </si>
  <si>
    <t>交通建设符合环评审批要求</t>
  </si>
  <si>
    <t>符合</t>
  </si>
  <si>
    <t>平山乡小园子村产业发展工作经费（陈绍攀处级领导经费）的经费</t>
  </si>
  <si>
    <t>主要用于小园子村的产业道路建设及会议费。</t>
  </si>
  <si>
    <t>修建产业路</t>
  </si>
  <si>
    <t>带动小园子村产业发展，群众收入增加</t>
  </si>
  <si>
    <t>有效带动</t>
  </si>
  <si>
    <t>平山乡图斑整改工作（李仲臣处级领导挂村经费）经费</t>
  </si>
  <si>
    <t>支付公务用车维修费，确保公务用车正常运行。</t>
  </si>
  <si>
    <t>公务公车数量</t>
  </si>
  <si>
    <t>辆</t>
  </si>
  <si>
    <t>2辆</t>
  </si>
  <si>
    <t>公车维修质量合格率</t>
  </si>
  <si>
    <t>经费支出时限</t>
  </si>
  <si>
    <t>2万元</t>
  </si>
  <si>
    <t>公务用车管理服务运行维护成本</t>
  </si>
  <si>
    <t>保障图斑整改以及公务活动开展</t>
  </si>
  <si>
    <t>对乡镇公共服务能力提升</t>
  </si>
  <si>
    <t>单位满意度</t>
  </si>
  <si>
    <t>上河东村党群服务中心建设缺口资金（番能举处级领导挂村经费）经费</t>
  </si>
  <si>
    <t>主要用于上河东村党群服务中心建设产生的各种支出费用</t>
  </si>
  <si>
    <t>建盖党群服务中心</t>
  </si>
  <si>
    <t>栋</t>
  </si>
  <si>
    <t>1栋</t>
  </si>
  <si>
    <t>项目完工及时率</t>
  </si>
  <si>
    <t>下达返还平山村产业发展（张波处级领导挂村经费）工作经费</t>
  </si>
  <si>
    <t>完成平山村甘蔗产业蔗区道路修建2条</t>
  </si>
  <si>
    <t>带动平山村产业发展，群众增加收入</t>
  </si>
  <si>
    <t>明显增加</t>
  </si>
  <si>
    <t>（番能举处级领导挂村经费）平山乡基层党建工作经费</t>
  </si>
  <si>
    <t>为进一步做好抓党建促乡村振兴系列工作，巩固脱贫成效有效衔接，全面加强党的建设，提升基层党建水平，发挥党建的引领作用。</t>
  </si>
  <si>
    <t>保障村委会的运转</t>
  </si>
  <si>
    <t>为民服务中心定制柜台</t>
  </si>
  <si>
    <t>1组</t>
  </si>
  <si>
    <t>召开党建等工作会议人次</t>
  </si>
  <si>
    <t>人次</t>
  </si>
  <si>
    <t>200人次</t>
  </si>
  <si>
    <t>16640元</t>
  </si>
  <si>
    <t>改善为民服务中心工作环境</t>
  </si>
  <si>
    <t>明显改善</t>
  </si>
  <si>
    <t>核桃林村工作经费（龚帮仙处级领导经费）资金</t>
  </si>
  <si>
    <t>主要用于平山乡核桃林村清水塘自然村篮球场因下雨导致路面损毁产生的水泥、沙子以及耕地流出图斑问题整改工时费</t>
  </si>
  <si>
    <t>购买沙子、水泥</t>
  </si>
  <si>
    <t>5亩</t>
  </si>
  <si>
    <t>5000元</t>
  </si>
  <si>
    <t>（陈绍攀处级领导挂村经费）工作经费</t>
  </si>
  <si>
    <t>为开展好挂村工作，安排经费用于挂钩村三八节费用，以及保障日常办公开支。</t>
  </si>
  <si>
    <t>批次</t>
  </si>
  <si>
    <t>1批次</t>
  </si>
  <si>
    <t>维修单位房屋</t>
  </si>
  <si>
    <t>按时限完成</t>
  </si>
  <si>
    <t>2022年12月底前</t>
  </si>
  <si>
    <t>3000元</t>
  </si>
  <si>
    <t>改善农村及单位人居环境</t>
  </si>
  <si>
    <t>天宝村工作经费（闫信谁处级领导挂村经费）资金</t>
  </si>
  <si>
    <t>用于耕地流出图斑整改工时费以及支部组织活动费用开支，购买日常办公用品等费用，圆满完成上级交办的各项工作任务。</t>
  </si>
  <si>
    <t>10亩</t>
  </si>
  <si>
    <t>开展支部活动</t>
  </si>
  <si>
    <t>（彭海峰处级领导挂村经费）乡村振兴工作经费</t>
  </si>
  <si>
    <t>通过项目的实施，巩固脱贫攻坚成果同乡村振兴有效衔接。</t>
  </si>
  <si>
    <t>完成耕地流出问题图斑整改工作、发展蚕桑产业增加群众收入。</t>
  </si>
  <si>
    <t>更改耕地流出问题图斑</t>
  </si>
  <si>
    <t>带动增加农民总收入</t>
  </si>
  <si>
    <t>带动增加农民就业人数</t>
  </si>
  <si>
    <t>50人</t>
  </si>
  <si>
    <t>充分利用森林资源和林下空间，加强森林资源保护</t>
  </si>
  <si>
    <t>加强保护</t>
  </si>
  <si>
    <t>绿色经济发展、林业生态效益</t>
  </si>
  <si>
    <t>平山乡勐蚌村工作经费</t>
  </si>
  <si>
    <t>主要用于勐蚌村水毁沟渠清理工时费，保证群众生产生活用水。</t>
  </si>
  <si>
    <t>清理沟渠数量</t>
  </si>
  <si>
    <t>9600元</t>
  </si>
  <si>
    <t>50户</t>
  </si>
  <si>
    <t>下达返还平山乡蚕桑产业发展（何胜富处级领导挂村经费）工作经费</t>
  </si>
  <si>
    <t>主要用于平山乡天宝村失管撂荒蚕桑产生的工时费，推进全乡蚕桑产业项目发展，巩固脱贫攻坚与乡村振兴有效衔接工作，为乡村全面振兴奠定基础。</t>
  </si>
  <si>
    <t>整改清理失管撂荒蚕桑面积</t>
  </si>
  <si>
    <t>35亩</t>
  </si>
  <si>
    <t>工作完成及时率</t>
  </si>
  <si>
    <t>31690元</t>
  </si>
  <si>
    <t>帮助农户增收</t>
  </si>
  <si>
    <t>通过以点带面，带动群众种植积极性</t>
  </si>
  <si>
    <t>提升群众种植蚕桑积极性</t>
  </si>
  <si>
    <t>平山乡勐蚌村蛮允山至天宝村欧家山乡村道路占用国有林地和林木补偿费资金</t>
  </si>
  <si>
    <t>支付平山乡勐蚌村蛮允山至天宝村欧家山乡村道路占用国有林地和林木补偿费</t>
  </si>
  <si>
    <t>占用国有林地和林木补偿涉及道路</t>
  </si>
  <si>
    <t>补偿资金支出合规性</t>
  </si>
  <si>
    <t>严格执行相关财经法规、制度</t>
  </si>
  <si>
    <t>完成时间</t>
  </si>
  <si>
    <t>2024年2月</t>
  </si>
  <si>
    <t>137373元</t>
  </si>
  <si>
    <t>缩短群众出行时间，改善群众生活条件</t>
  </si>
  <si>
    <t>有效缩短</t>
  </si>
  <si>
    <t>粽包产业工作经费（何胜富处级领导挂村经费）资金</t>
  </si>
  <si>
    <t>打造具有地域特色的农特产品，发展棕包产业，进一步拓宽群众增收渠道，助力乡村振兴进入“快车道”，推动“金山银山”稳步增值。</t>
  </si>
  <si>
    <t>支付30万株棕包苗育苗费用，完成棕包选种、育苗工作，为后期发展棕包产业打下基础。</t>
  </si>
  <si>
    <t>购买棕包苗数量</t>
  </si>
  <si>
    <t>万株</t>
  </si>
  <si>
    <t>30万株</t>
  </si>
  <si>
    <t>棕包苗成活率</t>
  </si>
  <si>
    <t>交付棕包苗时间</t>
  </si>
  <si>
    <t>5万元</t>
  </si>
  <si>
    <t>未来带动群众增加收入</t>
  </si>
  <si>
    <t>8万元</t>
  </si>
  <si>
    <t>棕包树绿美乡村道路</t>
  </si>
  <si>
    <t>绿美乡村道路的同时，成为创收产业</t>
  </si>
  <si>
    <t>棕包树叶对有毒物质有净化作用</t>
  </si>
  <si>
    <t>对化学有毒物质有十分有效的净化作用</t>
  </si>
  <si>
    <t>30年</t>
  </si>
  <si>
    <t>上河东村发展甘蔗种植集体经济项目后续经费</t>
  </si>
  <si>
    <t>壮大上河东村集体经济，实现集体经济达到50万经济强村。</t>
  </si>
  <si>
    <t>新种植甘蔗130亩，预计甘蔗亩产量可提高至6吨/亩，总产量达到600吨，通过甘蔗种植项目，预计集体经济收入可增加至12万元。</t>
  </si>
  <si>
    <t>新种植甘蔗亩数</t>
  </si>
  <si>
    <t>130亩</t>
  </si>
  <si>
    <t>新种植甘蔗验收合格率</t>
  </si>
  <si>
    <t>新种植甘蔗任务完成率</t>
  </si>
  <si>
    <t>203402.2元</t>
  </si>
  <si>
    <t>预计增加集体经济收入</t>
  </si>
  <si>
    <t>30万元</t>
  </si>
  <si>
    <t>对村内闲置、零散土地进行整合，确保土地资源合理利用</t>
  </si>
  <si>
    <t>合理利用</t>
  </si>
  <si>
    <t>下达州级领导（杨世庄副主席领导）工作经费</t>
  </si>
  <si>
    <t>主要用于勐蚌村维修支出、办公用品支出</t>
  </si>
  <si>
    <t>2024年驻村第一书记和乡镇工作队长工作经费</t>
  </si>
  <si>
    <t>建强农村基层党组织，巩固脱贫攻坚成果，有效衔接乡村振兴。</t>
  </si>
  <si>
    <t>全覆盖选派驻村第一书记人数</t>
  </si>
  <si>
    <t>6人</t>
  </si>
  <si>
    <t>乡镇选派乡镇队长人数</t>
  </si>
  <si>
    <t>驻村工作队员和乡镇队长开展工作质量</t>
  </si>
  <si>
    <t>年度驻村工作任务</t>
  </si>
  <si>
    <t>基本完成</t>
  </si>
  <si>
    <t>71020元</t>
  </si>
  <si>
    <t>有驻村工作队员的行政村集体经济收入</t>
  </si>
  <si>
    <t>有所增加</t>
  </si>
  <si>
    <t>有驻村工作队员的行政村基层党组织的组织力凝聚力战斗力</t>
  </si>
  <si>
    <t>有所增强</t>
  </si>
  <si>
    <t>2024年度耕地流出问题图斑整改恢复工作经费</t>
  </si>
  <si>
    <t>用于2024年度耕地流出问题整改恢复工作，涉及整改耕地流出问题图斑1936.43亩，主要用于耕地流出问题图斑整改挖机工时费以及人工工时费等费用支出。</t>
  </si>
  <si>
    <t>1936.43亩</t>
  </si>
  <si>
    <t>164420元</t>
  </si>
  <si>
    <t>整改后周边生态明显改善</t>
  </si>
  <si>
    <t>2023年度国土变更调查暨耕地流出问题图斑整改恢复工作经费</t>
  </si>
  <si>
    <t>完成平山乡2023年度国土变更调查暨耕地流出问题图斑整改恢复工作</t>
  </si>
  <si>
    <t>60.72亩</t>
  </si>
  <si>
    <t>70000元</t>
  </si>
  <si>
    <t>2023年度耕地流出问题整改恢复工作涉及经费</t>
  </si>
  <si>
    <t>主要用于平山乡小园子村、勐蚌村、平山村、天宝村、上河东村2023年耕地流出问题整改恢复工作挖机工时费和小工工时费等支出</t>
  </si>
  <si>
    <t>19亩</t>
  </si>
  <si>
    <t>100580元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</si>
</sst>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b/>
      <sz val="11"/>
      <color rgb="FF000000"/>
      <name val="宋体"/>
      <charset val="134"/>
    </font>
    <font>
      <sz val="9.75"/>
      <color rgb="FF242B39"/>
      <name val="Helvetica"/>
      <charset val="134"/>
    </font>
    <font>
      <sz val="11"/>
      <color indexed="8"/>
      <name val="宋体"/>
      <charset val="134"/>
    </font>
    <font>
      <strike/>
      <sz val="11"/>
      <color rgb="FF000000"/>
      <name val="宋体"/>
      <charset val="134"/>
    </font>
    <font>
      <sz val="11"/>
      <name val="宋体"/>
      <charset val="134"/>
    </font>
    <font>
      <sz val="12"/>
      <name val="宋体"/>
      <charset val="134"/>
    </font>
    <font>
      <b/>
      <sz val="11"/>
      <color theme="1"/>
      <name val="等线"/>
      <charset val="134"/>
      <scheme val="minor"/>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9" fillId="0" borderId="0">
      <alignment vertical="center"/>
    </xf>
    <xf numFmtId="0" fontId="10" fillId="0" borderId="0"/>
    <xf numFmtId="0" fontId="7" fillId="0" borderId="0"/>
  </cellStyleXfs>
  <cellXfs count="87">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wrapText="1"/>
    </xf>
    <xf numFmtId="1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4" fillId="0" borderId="0" xfId="0" applyFont="1" applyFill="1" applyAlignment="1">
      <alignment wrapText="1"/>
    </xf>
    <xf numFmtId="0" fontId="4" fillId="0" borderId="0" xfId="0" applyFont="1" applyFill="1" applyAlignment="1"/>
    <xf numFmtId="0" fontId="2" fillId="0" borderId="4"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31" fontId="2" fillId="0" borderId="1" xfId="0" applyNumberFormat="1" applyFont="1" applyFill="1" applyBorder="1" applyAlignment="1" applyProtection="1">
      <alignment horizontal="center" vertical="center" wrapText="1"/>
    </xf>
    <xf numFmtId="57" fontId="2"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6" fillId="0" borderId="0" xfId="0" applyFont="1" applyAlignment="1">
      <alignment horizontal="center" vertical="center" wrapText="1"/>
    </xf>
    <xf numFmtId="0" fontId="7" fillId="0" borderId="1" xfId="51" applyFont="1" applyFill="1" applyBorder="1" applyAlignment="1">
      <alignment horizontal="center" vertical="center" wrapText="1"/>
    </xf>
    <xf numFmtId="9" fontId="7" fillId="0" borderId="1" xfId="5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Alignment="1">
      <alignment horizontal="center"/>
    </xf>
    <xf numFmtId="49" fontId="9" fillId="0" borderId="5" xfId="49" applyNumberFormat="1" applyBorder="1" applyAlignment="1">
      <alignment horizontal="center" vertical="center" wrapText="1"/>
    </xf>
    <xf numFmtId="49" fontId="10" fillId="0" borderId="5" xfId="49" applyNumberFormat="1" applyFont="1" applyBorder="1" applyAlignment="1">
      <alignment horizontal="center" vertical="center" wrapText="1"/>
    </xf>
    <xf numFmtId="0" fontId="4" fillId="0" borderId="0" xfId="0" applyFont="1" applyFill="1" applyAlignment="1">
      <alignment horizontal="center"/>
    </xf>
    <xf numFmtId="9" fontId="2" fillId="0" borderId="1" xfId="3"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0" borderId="0" xfId="0" applyAlignment="1">
      <alignment vertical="center"/>
    </xf>
    <xf numFmtId="0" fontId="0" fillId="0" borderId="0" xfId="0" applyFont="1" applyAlignment="1">
      <alignment vertical="center"/>
    </xf>
    <xf numFmtId="0" fontId="11" fillId="0" borderId="0" xfId="0" applyFont="1" applyAlignment="1">
      <alignment vertical="center"/>
    </xf>
    <xf numFmtId="0" fontId="0" fillId="0" borderId="0" xfId="0" applyFont="1" applyAlignment="1">
      <alignment vertical="center"/>
    </xf>
    <xf numFmtId="0" fontId="0" fillId="0" borderId="0" xfId="0" applyAlignment="1">
      <alignment wrapText="1"/>
    </xf>
    <xf numFmtId="0" fontId="0" fillId="0" borderId="0" xfId="0" applyNumberFormat="1"/>
    <xf numFmtId="10" fontId="0" fillId="0" borderId="0" xfId="0" applyNumberFormat="1"/>
    <xf numFmtId="0" fontId="1" fillId="0" borderId="0" xfId="0" applyFont="1" applyFill="1" applyAlignment="1">
      <alignment horizontal="center" wrapText="1"/>
    </xf>
    <xf numFmtId="0" fontId="1" fillId="0" borderId="0" xfId="0" applyNumberFormat="1" applyFont="1" applyFill="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NumberFormat="1" applyFont="1" applyBorder="1" applyAlignment="1">
      <alignment horizontal="left" vertical="center" wrapText="1"/>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1" xfId="51"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9" fontId="2" fillId="0" borderId="1" xfId="0" applyNumberFormat="1" applyFont="1" applyBorder="1" applyAlignment="1">
      <alignment horizontal="center" vertical="center"/>
    </xf>
    <xf numFmtId="10" fontId="1" fillId="0" borderId="0" xfId="0" applyNumberFormat="1" applyFont="1" applyFill="1" applyAlignment="1">
      <alignment horizontal="center"/>
    </xf>
    <xf numFmtId="10" fontId="5"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1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4" fillId="0" borderId="0" xfId="0" applyNumberFormat="1" applyFont="1" applyAlignment="1">
      <alignment horizontal="left" vertical="center"/>
    </xf>
    <xf numFmtId="0" fontId="0" fillId="0" borderId="0" xfId="0" applyAlignment="1">
      <alignment horizontal="left" vertical="center"/>
    </xf>
    <xf numFmtId="0" fontId="9"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3" fillId="0" borderId="1" xfId="0" applyFont="1" applyBorder="1" applyAlignment="1">
      <alignment horizontal="justify" vertical="center"/>
    </xf>
    <xf numFmtId="0" fontId="2" fillId="0" borderId="1" xfId="0" applyFont="1" applyBorder="1" applyAlignment="1" quotePrefix="1">
      <alignment horizontal="center" vertical="center"/>
    </xf>
    <xf numFmtId="0" fontId="2" fillId="0" borderId="1" xfId="0" applyNumberFormat="1" applyFont="1" applyBorder="1" applyAlignment="1" quotePrefix="1">
      <alignment horizontal="center" vertical="center"/>
    </xf>
    <xf numFmtId="0" fontId="2" fillId="0" borderId="1" xfId="0" applyFont="1" applyFill="1" applyBorder="1" applyAlignment="1" quotePrefix="1">
      <alignment horizontal="center" vertical="center" wrapText="1"/>
    </xf>
    <xf numFmtId="0" fontId="7" fillId="0" borderId="1"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13"/>
  <sheetViews>
    <sheetView topLeftCell="A10" workbookViewId="0">
      <selection activeCell="B30" sqref="B30"/>
    </sheetView>
  </sheetViews>
  <sheetFormatPr defaultColWidth="9" defaultRowHeight="14.25" outlineLevelCol="2"/>
  <cols>
    <col min="1" max="1" width="22.125" customWidth="1"/>
    <col min="2" max="2" width="33.375" customWidth="1"/>
    <col min="3" max="3" width="89.625" customWidth="1"/>
  </cols>
  <sheetData>
    <row r="1" ht="27" spans="1:3">
      <c r="A1" s="2" t="s">
        <v>0</v>
      </c>
      <c r="B1" s="2"/>
      <c r="C1" s="2"/>
    </row>
    <row r="2" s="83" customFormat="1" ht="156" customHeight="1" spans="1:3">
      <c r="A2" s="53" t="s">
        <v>1</v>
      </c>
      <c r="B2" s="53" t="s">
        <v>2</v>
      </c>
      <c r="C2" s="84" t="s">
        <v>3</v>
      </c>
    </row>
    <row r="3" s="83" customFormat="1" ht="145" customHeight="1" spans="1:3">
      <c r="A3" s="53"/>
      <c r="B3" s="53" t="s">
        <v>4</v>
      </c>
      <c r="C3" s="85" t="s">
        <v>5</v>
      </c>
    </row>
    <row r="4" s="83" customFormat="1" ht="81" customHeight="1" spans="1:3">
      <c r="A4" s="53"/>
      <c r="B4" s="53" t="s">
        <v>6</v>
      </c>
      <c r="C4" s="84" t="s">
        <v>7</v>
      </c>
    </row>
    <row r="5" s="83" customFormat="1" ht="93" customHeight="1" spans="1:3">
      <c r="A5" s="53"/>
      <c r="B5" s="53" t="s">
        <v>8</v>
      </c>
      <c r="C5" s="85" t="s">
        <v>9</v>
      </c>
    </row>
    <row r="6" s="83" customFormat="1" ht="67" customHeight="1" spans="1:3">
      <c r="A6" s="53"/>
      <c r="B6" s="53" t="s">
        <v>10</v>
      </c>
      <c r="C6" s="85" t="s">
        <v>11</v>
      </c>
    </row>
    <row r="7" s="83" customFormat="1" ht="67" customHeight="1" spans="1:3">
      <c r="A7" s="53" t="s">
        <v>12</v>
      </c>
      <c r="B7" s="53" t="s">
        <v>13</v>
      </c>
      <c r="C7" s="85" t="s">
        <v>14</v>
      </c>
    </row>
    <row r="8" s="83" customFormat="1" ht="130" customHeight="1" spans="1:3">
      <c r="A8" s="53"/>
      <c r="B8" s="53" t="s">
        <v>15</v>
      </c>
      <c r="C8" s="85" t="s">
        <v>16</v>
      </c>
    </row>
    <row r="9" s="83" customFormat="1" ht="101" customHeight="1" spans="1:3">
      <c r="A9" s="53" t="s">
        <v>17</v>
      </c>
      <c r="B9" s="53"/>
      <c r="C9" s="85" t="s">
        <v>18</v>
      </c>
    </row>
    <row r="10" s="83" customFormat="1" ht="138" customHeight="1" spans="1:3">
      <c r="A10" s="53" t="s">
        <v>19</v>
      </c>
      <c r="B10" s="53"/>
      <c r="C10" s="85" t="s">
        <v>20</v>
      </c>
    </row>
    <row r="11" s="83" customFormat="1" ht="83" customHeight="1" spans="1:3">
      <c r="A11" s="53" t="s">
        <v>21</v>
      </c>
      <c r="B11" s="53"/>
      <c r="C11" s="85" t="s">
        <v>22</v>
      </c>
    </row>
    <row r="12" s="83" customFormat="1" ht="98" customHeight="1" spans="1:3">
      <c r="A12" s="53" t="s">
        <v>23</v>
      </c>
      <c r="B12" s="53"/>
      <c r="C12" s="85" t="s">
        <v>24</v>
      </c>
    </row>
    <row r="13" s="83" customFormat="1" ht="67" customHeight="1" spans="1:3">
      <c r="A13" s="53" t="s">
        <v>25</v>
      </c>
      <c r="B13" s="53"/>
      <c r="C13" s="86" t="s">
        <v>26</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scale="84"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30"/>
  <sheetViews>
    <sheetView topLeftCell="A12" workbookViewId="0">
      <selection activeCell="J13" sqref="J13:J23"/>
    </sheetView>
  </sheetViews>
  <sheetFormatPr defaultColWidth="9" defaultRowHeight="14.25"/>
  <cols>
    <col min="1" max="1" width="11.5" customWidth="1"/>
    <col min="2" max="2" width="21.2583333333333" customWidth="1"/>
    <col min="3" max="3" width="31.375"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279</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3.2</v>
      </c>
      <c r="D5" s="3">
        <v>0.73</v>
      </c>
      <c r="E5" s="3">
        <v>0.73</v>
      </c>
      <c r="F5" s="3">
        <v>10</v>
      </c>
      <c r="G5" s="3"/>
      <c r="H5" s="28">
        <f>E5/D5</f>
        <v>1</v>
      </c>
      <c r="I5" s="3">
        <v>10</v>
      </c>
      <c r="J5" s="3"/>
    </row>
    <row r="6" ht="31" customHeight="1" spans="1:10">
      <c r="A6" s="3"/>
      <c r="B6" s="7" t="s">
        <v>43</v>
      </c>
      <c r="C6" s="3">
        <v>3.2</v>
      </c>
      <c r="D6" s="3">
        <v>0.73</v>
      </c>
      <c r="E6" s="3">
        <v>0.73</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280</v>
      </c>
      <c r="C10" s="7"/>
      <c r="D10" s="7"/>
      <c r="E10" s="7"/>
      <c r="F10" s="7"/>
      <c r="G10" s="7" t="s">
        <v>280</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69</v>
      </c>
      <c r="D13" s="3" t="s">
        <v>61</v>
      </c>
      <c r="E13" s="3">
        <v>5</v>
      </c>
      <c r="F13" s="3" t="s">
        <v>70</v>
      </c>
      <c r="G13" s="3" t="s">
        <v>80</v>
      </c>
      <c r="H13" s="3">
        <v>5</v>
      </c>
      <c r="I13" s="3">
        <v>5</v>
      </c>
      <c r="J13" s="3" t="s">
        <v>26</v>
      </c>
    </row>
    <row r="14" ht="31" customHeight="1" spans="1:10">
      <c r="A14" s="3"/>
      <c r="B14" s="11"/>
      <c r="C14" s="3" t="s">
        <v>187</v>
      </c>
      <c r="D14" s="3" t="s">
        <v>61</v>
      </c>
      <c r="E14" s="3">
        <v>2</v>
      </c>
      <c r="F14" s="3" t="s">
        <v>67</v>
      </c>
      <c r="G14" s="3" t="s">
        <v>88</v>
      </c>
      <c r="H14" s="3">
        <v>5</v>
      </c>
      <c r="I14" s="3">
        <v>5</v>
      </c>
      <c r="J14" s="3" t="s">
        <v>26</v>
      </c>
    </row>
    <row r="15" ht="31" customHeight="1" spans="1:10">
      <c r="A15" s="3"/>
      <c r="B15" s="4" t="s">
        <v>92</v>
      </c>
      <c r="C15" s="3" t="s">
        <v>251</v>
      </c>
      <c r="D15" s="3" t="s">
        <v>61</v>
      </c>
      <c r="E15" s="3">
        <v>100</v>
      </c>
      <c r="F15" s="3" t="s">
        <v>94</v>
      </c>
      <c r="G15" s="8">
        <v>1</v>
      </c>
      <c r="H15" s="3">
        <v>5</v>
      </c>
      <c r="I15" s="3">
        <v>5</v>
      </c>
      <c r="J15" s="3" t="s">
        <v>26</v>
      </c>
    </row>
    <row r="16" ht="31" customHeight="1" spans="1:10">
      <c r="A16" s="3"/>
      <c r="B16" s="14"/>
      <c r="C16" s="3" t="s">
        <v>100</v>
      </c>
      <c r="D16" s="3" t="s">
        <v>61</v>
      </c>
      <c r="E16" s="3">
        <v>100</v>
      </c>
      <c r="F16" s="3" t="s">
        <v>94</v>
      </c>
      <c r="G16" s="8">
        <v>1</v>
      </c>
      <c r="H16" s="3">
        <v>10</v>
      </c>
      <c r="I16" s="3">
        <v>10</v>
      </c>
      <c r="J16" s="3" t="s">
        <v>26</v>
      </c>
    </row>
    <row r="17" ht="31" customHeight="1" spans="1:10">
      <c r="A17" s="3"/>
      <c r="B17" s="11"/>
      <c r="C17" s="3" t="s">
        <v>281</v>
      </c>
      <c r="D17" s="3" t="s">
        <v>61</v>
      </c>
      <c r="E17" s="3">
        <v>100</v>
      </c>
      <c r="F17" s="3" t="s">
        <v>94</v>
      </c>
      <c r="G17" s="8">
        <v>1</v>
      </c>
      <c r="H17" s="3">
        <v>5</v>
      </c>
      <c r="I17" s="3">
        <v>5</v>
      </c>
      <c r="J17" s="3" t="s">
        <v>26</v>
      </c>
    </row>
    <row r="18" ht="47" customHeight="1" spans="1:10">
      <c r="A18" s="3"/>
      <c r="B18" s="3" t="s">
        <v>105</v>
      </c>
      <c r="C18" s="3" t="s">
        <v>226</v>
      </c>
      <c r="D18" s="3" t="s">
        <v>61</v>
      </c>
      <c r="E18" s="3">
        <v>100</v>
      </c>
      <c r="F18" s="3" t="s">
        <v>94</v>
      </c>
      <c r="G18" s="8">
        <v>1</v>
      </c>
      <c r="H18" s="3">
        <v>10</v>
      </c>
      <c r="I18" s="3">
        <v>10</v>
      </c>
      <c r="J18" s="3" t="s">
        <v>26</v>
      </c>
    </row>
    <row r="19" ht="31" customHeight="1" spans="1:10">
      <c r="A19" s="3"/>
      <c r="B19" s="3" t="s">
        <v>115</v>
      </c>
      <c r="C19" s="3" t="s">
        <v>116</v>
      </c>
      <c r="D19" s="3" t="s">
        <v>107</v>
      </c>
      <c r="E19" s="3">
        <v>32000</v>
      </c>
      <c r="F19" s="3" t="s">
        <v>127</v>
      </c>
      <c r="G19" s="3" t="s">
        <v>282</v>
      </c>
      <c r="H19" s="3">
        <v>10</v>
      </c>
      <c r="I19" s="3">
        <v>10</v>
      </c>
      <c r="J19" s="3" t="s">
        <v>26</v>
      </c>
    </row>
    <row r="20" ht="49" customHeight="1" spans="1:10">
      <c r="A20" s="3" t="s">
        <v>119</v>
      </c>
      <c r="B20" s="4" t="s">
        <v>120</v>
      </c>
      <c r="C20" s="3" t="s">
        <v>229</v>
      </c>
      <c r="D20" s="3" t="s">
        <v>124</v>
      </c>
      <c r="E20" s="3" t="s">
        <v>230</v>
      </c>
      <c r="F20" s="3" t="s">
        <v>26</v>
      </c>
      <c r="G20" s="3" t="s">
        <v>230</v>
      </c>
      <c r="H20" s="3">
        <v>10</v>
      </c>
      <c r="I20" s="3">
        <v>10</v>
      </c>
      <c r="J20" s="3" t="s">
        <v>26</v>
      </c>
    </row>
    <row r="21" ht="48" customHeight="1" spans="1:10">
      <c r="A21" s="3"/>
      <c r="B21" s="11"/>
      <c r="C21" s="3" t="s">
        <v>283</v>
      </c>
      <c r="D21" s="10" t="s">
        <v>124</v>
      </c>
      <c r="E21" s="3" t="s">
        <v>230</v>
      </c>
      <c r="F21" s="3" t="s">
        <v>26</v>
      </c>
      <c r="G21" s="3" t="s">
        <v>230</v>
      </c>
      <c r="H21" s="3">
        <v>10</v>
      </c>
      <c r="I21" s="3">
        <v>10</v>
      </c>
      <c r="J21" s="3" t="s">
        <v>26</v>
      </c>
    </row>
    <row r="22" ht="31" customHeight="1" spans="1:10">
      <c r="A22" s="3"/>
      <c r="B22" s="3" t="s">
        <v>155</v>
      </c>
      <c r="C22" s="3" t="s">
        <v>156</v>
      </c>
      <c r="D22" s="10" t="s">
        <v>61</v>
      </c>
      <c r="E22" s="3">
        <v>1</v>
      </c>
      <c r="F22" s="3" t="s">
        <v>157</v>
      </c>
      <c r="G22" s="3" t="s">
        <v>199</v>
      </c>
      <c r="H22" s="3">
        <v>10</v>
      </c>
      <c r="I22" s="3">
        <v>10</v>
      </c>
      <c r="J22" s="3" t="s">
        <v>26</v>
      </c>
    </row>
    <row r="23" ht="41" customHeight="1" spans="1:10">
      <c r="A23" s="3" t="s">
        <v>159</v>
      </c>
      <c r="B23" s="4" t="s">
        <v>200</v>
      </c>
      <c r="C23" s="3" t="s">
        <v>162</v>
      </c>
      <c r="D23" s="10" t="s">
        <v>61</v>
      </c>
      <c r="E23" s="3">
        <v>95</v>
      </c>
      <c r="F23" s="3" t="s">
        <v>94</v>
      </c>
      <c r="G23" s="8">
        <v>1</v>
      </c>
      <c r="H23" s="3">
        <v>10</v>
      </c>
      <c r="I23" s="3">
        <v>10</v>
      </c>
      <c r="J23" s="3" t="s">
        <v>26</v>
      </c>
    </row>
    <row r="24" ht="31" customHeight="1" spans="1:10">
      <c r="A24" s="3" t="s">
        <v>202</v>
      </c>
      <c r="B24" s="3"/>
      <c r="C24" s="3" t="s">
        <v>26</v>
      </c>
      <c r="D24" s="3"/>
      <c r="E24" s="3"/>
      <c r="F24" s="3"/>
      <c r="G24" s="3"/>
      <c r="H24" s="3"/>
      <c r="I24" s="3"/>
      <c r="J24" s="3"/>
    </row>
    <row r="25" ht="32" customHeight="1" spans="1:10">
      <c r="A25" s="3" t="s">
        <v>203</v>
      </c>
      <c r="B25" s="3">
        <v>100</v>
      </c>
      <c r="C25" s="3"/>
      <c r="D25" s="3"/>
      <c r="E25" s="3"/>
      <c r="F25" s="3"/>
      <c r="G25" s="3"/>
      <c r="H25" s="3"/>
      <c r="I25" s="3">
        <f>SUM(I5,I13:I23)</f>
        <v>100</v>
      </c>
      <c r="J25" s="3" t="s">
        <v>204</v>
      </c>
    </row>
    <row r="26" spans="1:10">
      <c r="A26" s="12" t="s">
        <v>205</v>
      </c>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row r="30" spans="1:10">
      <c r="A30" s="13"/>
      <c r="B30" s="13"/>
      <c r="C30" s="13"/>
      <c r="D30" s="13"/>
      <c r="E30" s="13"/>
      <c r="F30" s="13"/>
      <c r="G30" s="13"/>
      <c r="H30" s="13"/>
      <c r="I30" s="13"/>
      <c r="J30" s="13"/>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9"/>
    <mergeCell ref="A20:A22"/>
    <mergeCell ref="B13:B14"/>
    <mergeCell ref="B15:B17"/>
    <mergeCell ref="B20:B21"/>
    <mergeCell ref="A26:J3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32"/>
  <sheetViews>
    <sheetView topLeftCell="A12" workbookViewId="0">
      <selection activeCell="J13" sqref="J13:J25"/>
    </sheetView>
  </sheetViews>
  <sheetFormatPr defaultColWidth="9" defaultRowHeight="14.25"/>
  <cols>
    <col min="1" max="1" width="11.5" customWidth="1"/>
    <col min="2" max="2" width="21.2583333333333" customWidth="1"/>
    <col min="3" max="3" width="43"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284</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1</v>
      </c>
      <c r="D5" s="3">
        <v>0.99</v>
      </c>
      <c r="E5" s="3">
        <v>0.99</v>
      </c>
      <c r="F5" s="3">
        <v>10</v>
      </c>
      <c r="G5" s="3"/>
      <c r="H5" s="28">
        <f>E5/D5</f>
        <v>1</v>
      </c>
      <c r="I5" s="3"/>
      <c r="J5" s="3"/>
    </row>
    <row r="6" ht="31" customHeight="1" spans="1:10">
      <c r="A6" s="3"/>
      <c r="B6" s="7" t="s">
        <v>43</v>
      </c>
      <c r="C6" s="3">
        <v>1</v>
      </c>
      <c r="D6" s="3">
        <v>0.99</v>
      </c>
      <c r="E6" s="3">
        <v>0.99</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3" t="s">
        <v>285</v>
      </c>
      <c r="C10" s="3"/>
      <c r="D10" s="3"/>
      <c r="E10" s="3"/>
      <c r="F10" s="3"/>
      <c r="G10" s="3" t="s">
        <v>285</v>
      </c>
      <c r="H10" s="3"/>
      <c r="I10" s="3"/>
      <c r="J10" s="3"/>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48" customHeight="1" spans="1:10">
      <c r="A13" s="3" t="s">
        <v>58</v>
      </c>
      <c r="B13" s="4" t="s">
        <v>59</v>
      </c>
      <c r="C13" s="3" t="s">
        <v>286</v>
      </c>
      <c r="D13" s="3" t="s">
        <v>61</v>
      </c>
      <c r="E13" s="3">
        <v>4</v>
      </c>
      <c r="F13" s="3" t="s">
        <v>67</v>
      </c>
      <c r="G13" s="3" t="s">
        <v>238</v>
      </c>
      <c r="H13" s="3">
        <v>5</v>
      </c>
      <c r="I13" s="3">
        <v>5</v>
      </c>
      <c r="J13" s="3" t="s">
        <v>26</v>
      </c>
    </row>
    <row r="14" ht="31" customHeight="1" spans="1:10">
      <c r="A14" s="3"/>
      <c r="B14" s="14"/>
      <c r="C14" s="3" t="s">
        <v>287</v>
      </c>
      <c r="D14" s="3" t="s">
        <v>61</v>
      </c>
      <c r="E14" s="3">
        <v>30</v>
      </c>
      <c r="F14" s="3" t="s">
        <v>265</v>
      </c>
      <c r="G14" s="3" t="s">
        <v>288</v>
      </c>
      <c r="H14" s="3">
        <v>2</v>
      </c>
      <c r="I14" s="3">
        <v>2</v>
      </c>
      <c r="J14" s="3" t="s">
        <v>26</v>
      </c>
    </row>
    <row r="15" ht="31" customHeight="1" spans="1:10">
      <c r="A15" s="3"/>
      <c r="B15" s="11"/>
      <c r="C15" s="3" t="s">
        <v>69</v>
      </c>
      <c r="D15" s="3" t="s">
        <v>61</v>
      </c>
      <c r="E15" s="3">
        <v>5</v>
      </c>
      <c r="F15" s="3" t="s">
        <v>70</v>
      </c>
      <c r="G15" s="3" t="s">
        <v>80</v>
      </c>
      <c r="H15" s="3">
        <v>3</v>
      </c>
      <c r="I15" s="3">
        <v>3</v>
      </c>
      <c r="J15" s="3" t="s">
        <v>26</v>
      </c>
    </row>
    <row r="16" ht="31" customHeight="1" spans="1:10">
      <c r="A16" s="3"/>
      <c r="B16" s="4" t="s">
        <v>92</v>
      </c>
      <c r="C16" s="3" t="s">
        <v>289</v>
      </c>
      <c r="D16" s="3" t="s">
        <v>61</v>
      </c>
      <c r="E16" s="3">
        <v>100</v>
      </c>
      <c r="F16" s="3" t="s">
        <v>94</v>
      </c>
      <c r="G16" s="8">
        <v>1</v>
      </c>
      <c r="H16" s="3">
        <v>10</v>
      </c>
      <c r="I16" s="3">
        <v>10</v>
      </c>
      <c r="J16" s="3" t="s">
        <v>26</v>
      </c>
    </row>
    <row r="17" ht="31" customHeight="1" spans="1:10">
      <c r="A17" s="3"/>
      <c r="B17" s="11"/>
      <c r="C17" s="3" t="s">
        <v>290</v>
      </c>
      <c r="D17" s="3" t="s">
        <v>124</v>
      </c>
      <c r="E17" s="3" t="s">
        <v>291</v>
      </c>
      <c r="F17" s="3" t="s">
        <v>291</v>
      </c>
      <c r="G17" s="3" t="s">
        <v>291</v>
      </c>
      <c r="H17" s="3">
        <v>10</v>
      </c>
      <c r="I17" s="3">
        <v>10</v>
      </c>
      <c r="J17" s="3" t="s">
        <v>26</v>
      </c>
    </row>
    <row r="18" ht="31" customHeight="1" spans="1:10">
      <c r="A18" s="3"/>
      <c r="B18" s="3" t="s">
        <v>105</v>
      </c>
      <c r="C18" s="3" t="s">
        <v>292</v>
      </c>
      <c r="D18" s="3" t="s">
        <v>61</v>
      </c>
      <c r="E18" s="3">
        <v>100</v>
      </c>
      <c r="F18" s="3" t="s">
        <v>94</v>
      </c>
      <c r="G18" s="8">
        <v>1</v>
      </c>
      <c r="H18" s="3">
        <v>10</v>
      </c>
      <c r="I18" s="3">
        <v>10</v>
      </c>
      <c r="J18" s="3" t="s">
        <v>26</v>
      </c>
    </row>
    <row r="19" ht="31" customHeight="1" spans="1:10">
      <c r="A19" s="3"/>
      <c r="B19" s="3" t="s">
        <v>115</v>
      </c>
      <c r="C19" s="3" t="s">
        <v>116</v>
      </c>
      <c r="D19" s="3" t="s">
        <v>107</v>
      </c>
      <c r="E19" s="3">
        <v>10000</v>
      </c>
      <c r="F19" s="3" t="s">
        <v>127</v>
      </c>
      <c r="G19" s="3" t="s">
        <v>293</v>
      </c>
      <c r="H19" s="3">
        <v>10</v>
      </c>
      <c r="I19" s="3">
        <v>10</v>
      </c>
      <c r="J19" s="3" t="s">
        <v>26</v>
      </c>
    </row>
    <row r="20" ht="31" customHeight="1" spans="1:10">
      <c r="A20" s="3" t="s">
        <v>119</v>
      </c>
      <c r="B20" s="3" t="s">
        <v>120</v>
      </c>
      <c r="C20" s="3" t="s">
        <v>294</v>
      </c>
      <c r="D20" s="3" t="s">
        <v>61</v>
      </c>
      <c r="E20" s="3">
        <v>100</v>
      </c>
      <c r="F20" s="3" t="s">
        <v>94</v>
      </c>
      <c r="G20" s="8">
        <v>1</v>
      </c>
      <c r="H20" s="3">
        <v>10</v>
      </c>
      <c r="I20" s="3">
        <v>10</v>
      </c>
      <c r="J20" s="3" t="s">
        <v>26</v>
      </c>
    </row>
    <row r="21" ht="56" customHeight="1" spans="1:10">
      <c r="A21" s="3"/>
      <c r="B21" s="4" t="s">
        <v>138</v>
      </c>
      <c r="C21" s="3" t="s">
        <v>295</v>
      </c>
      <c r="D21" s="3" t="s">
        <v>61</v>
      </c>
      <c r="E21" s="3">
        <v>95</v>
      </c>
      <c r="F21" s="3" t="s">
        <v>94</v>
      </c>
      <c r="G21" s="8">
        <v>1</v>
      </c>
      <c r="H21" s="3">
        <v>5</v>
      </c>
      <c r="I21" s="3">
        <v>5</v>
      </c>
      <c r="J21" s="3" t="s">
        <v>26</v>
      </c>
    </row>
    <row r="22" ht="54" customHeight="1" spans="1:10">
      <c r="A22" s="3"/>
      <c r="B22" s="14"/>
      <c r="C22" s="3" t="s">
        <v>296</v>
      </c>
      <c r="D22" s="3" t="s">
        <v>61</v>
      </c>
      <c r="E22" s="3">
        <v>100</v>
      </c>
      <c r="F22" s="3" t="s">
        <v>94</v>
      </c>
      <c r="G22" s="8">
        <v>1</v>
      </c>
      <c r="H22" s="3">
        <v>5</v>
      </c>
      <c r="I22" s="3">
        <v>5</v>
      </c>
      <c r="J22" s="3" t="s">
        <v>26</v>
      </c>
    </row>
    <row r="23" ht="31" customHeight="1" spans="1:10">
      <c r="A23" s="3"/>
      <c r="B23" s="11"/>
      <c r="C23" s="3" t="s">
        <v>297</v>
      </c>
      <c r="D23" s="10" t="s">
        <v>124</v>
      </c>
      <c r="E23" s="3" t="s">
        <v>298</v>
      </c>
      <c r="F23" s="3" t="s">
        <v>26</v>
      </c>
      <c r="G23" s="3" t="s">
        <v>298</v>
      </c>
      <c r="H23" s="3">
        <v>5</v>
      </c>
      <c r="I23" s="3">
        <v>5</v>
      </c>
      <c r="J23" s="3" t="s">
        <v>26</v>
      </c>
    </row>
    <row r="24" ht="31" customHeight="1" spans="1:10">
      <c r="A24" s="3"/>
      <c r="B24" s="3" t="s">
        <v>155</v>
      </c>
      <c r="C24" s="3" t="s">
        <v>156</v>
      </c>
      <c r="D24" s="10" t="s">
        <v>124</v>
      </c>
      <c r="E24" s="3">
        <v>1</v>
      </c>
      <c r="F24" s="3" t="s">
        <v>157</v>
      </c>
      <c r="G24" s="3" t="s">
        <v>199</v>
      </c>
      <c r="H24" s="3">
        <v>5</v>
      </c>
      <c r="I24" s="3">
        <v>5</v>
      </c>
      <c r="J24" s="3" t="s">
        <v>26</v>
      </c>
    </row>
    <row r="25" ht="41" customHeight="1" spans="1:10">
      <c r="A25" s="3" t="s">
        <v>159</v>
      </c>
      <c r="B25" s="4" t="s">
        <v>200</v>
      </c>
      <c r="C25" s="3" t="s">
        <v>162</v>
      </c>
      <c r="D25" s="10" t="s">
        <v>61</v>
      </c>
      <c r="E25" s="3">
        <v>98</v>
      </c>
      <c r="F25" s="3" t="s">
        <v>94</v>
      </c>
      <c r="G25" s="8">
        <v>1</v>
      </c>
      <c r="H25" s="3">
        <v>10</v>
      </c>
      <c r="I25" s="3">
        <v>10</v>
      </c>
      <c r="J25" s="3" t="s">
        <v>26</v>
      </c>
    </row>
    <row r="26" ht="31" customHeight="1" spans="1:10">
      <c r="A26" s="3" t="s">
        <v>202</v>
      </c>
      <c r="B26" s="3"/>
      <c r="C26" s="3" t="s">
        <v>26</v>
      </c>
      <c r="D26" s="3"/>
      <c r="E26" s="3"/>
      <c r="F26" s="3"/>
      <c r="G26" s="3"/>
      <c r="H26" s="3"/>
      <c r="I26" s="3"/>
      <c r="J26" s="3"/>
    </row>
    <row r="27" ht="37" customHeight="1" spans="1:10">
      <c r="A27" s="3" t="s">
        <v>203</v>
      </c>
      <c r="B27" s="3">
        <v>100</v>
      </c>
      <c r="C27" s="3"/>
      <c r="D27" s="3"/>
      <c r="E27" s="3"/>
      <c r="F27" s="3"/>
      <c r="G27" s="3"/>
      <c r="H27" s="3"/>
      <c r="I27" s="3">
        <f>SUM(I5,I13:I25)</f>
        <v>90</v>
      </c>
      <c r="J27" s="3" t="s">
        <v>204</v>
      </c>
    </row>
    <row r="28" spans="1:10">
      <c r="A28" s="12" t="s">
        <v>205</v>
      </c>
      <c r="B28" s="13"/>
      <c r="C28" s="13"/>
      <c r="D28" s="13"/>
      <c r="E28" s="13"/>
      <c r="F28" s="13"/>
      <c r="G28" s="13"/>
      <c r="H28" s="13"/>
      <c r="I28" s="13"/>
      <c r="J28" s="13"/>
    </row>
    <row r="29" spans="1:10">
      <c r="A29" s="13"/>
      <c r="B29" s="13"/>
      <c r="C29" s="13"/>
      <c r="D29" s="13"/>
      <c r="E29" s="13"/>
      <c r="F29" s="13"/>
      <c r="G29" s="13"/>
      <c r="H29" s="13"/>
      <c r="I29" s="13"/>
      <c r="J29" s="13"/>
    </row>
    <row r="30" spans="1:10">
      <c r="A30" s="13"/>
      <c r="B30" s="13"/>
      <c r="C30" s="13"/>
      <c r="D30" s="13"/>
      <c r="E30" s="13"/>
      <c r="F30" s="13"/>
      <c r="G30" s="13"/>
      <c r="H30" s="13"/>
      <c r="I30" s="13"/>
      <c r="J30" s="13"/>
    </row>
    <row r="31" spans="1:10">
      <c r="A31" s="13"/>
      <c r="B31" s="13"/>
      <c r="C31" s="13"/>
      <c r="D31" s="13"/>
      <c r="E31" s="13"/>
      <c r="F31" s="13"/>
      <c r="G31" s="13"/>
      <c r="H31" s="13"/>
      <c r="I31" s="13"/>
      <c r="J31" s="13"/>
    </row>
    <row r="32" spans="1:10">
      <c r="A32" s="13"/>
      <c r="B32" s="13"/>
      <c r="C32" s="13"/>
      <c r="D32" s="13"/>
      <c r="E32" s="13"/>
      <c r="F32" s="13"/>
      <c r="G32" s="13"/>
      <c r="H32" s="13"/>
      <c r="I32" s="13"/>
      <c r="J32" s="13"/>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19"/>
    <mergeCell ref="A20:A24"/>
    <mergeCell ref="B13:B15"/>
    <mergeCell ref="B16:B17"/>
    <mergeCell ref="B21:B23"/>
    <mergeCell ref="A28:J3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36"/>
  <sheetViews>
    <sheetView topLeftCell="A22" workbookViewId="0">
      <selection activeCell="J13" sqref="J13:J29"/>
    </sheetView>
  </sheetViews>
  <sheetFormatPr defaultColWidth="9" defaultRowHeight="14.25"/>
  <cols>
    <col min="1" max="1" width="11.5" customWidth="1"/>
    <col min="2" max="2" width="21.2583333333333" customWidth="1"/>
    <col min="3" max="3" width="51.25" style="24"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299</v>
      </c>
      <c r="C2" s="3"/>
      <c r="D2" s="3"/>
      <c r="E2" s="3"/>
      <c r="F2" s="3"/>
      <c r="G2" s="3"/>
      <c r="H2" s="3"/>
      <c r="I2" s="3"/>
      <c r="J2" s="3"/>
    </row>
    <row r="3" ht="26" customHeight="1" spans="1:10">
      <c r="A3" s="3" t="s">
        <v>169</v>
      </c>
      <c r="B3" s="3" t="s">
        <v>30</v>
      </c>
      <c r="C3" s="3"/>
      <c r="D3" s="3"/>
      <c r="E3" s="4" t="s">
        <v>170</v>
      </c>
      <c r="F3" s="3" t="s">
        <v>30</v>
      </c>
      <c r="G3" s="3"/>
      <c r="H3" s="3"/>
      <c r="I3" s="3"/>
      <c r="J3" s="3"/>
    </row>
    <row r="4" ht="50" customHeight="1" spans="1:10">
      <c r="A4" s="3" t="s">
        <v>171</v>
      </c>
      <c r="B4" s="5"/>
      <c r="C4" s="4" t="s">
        <v>33</v>
      </c>
      <c r="D4" s="4" t="s">
        <v>172</v>
      </c>
      <c r="E4" s="4" t="s">
        <v>173</v>
      </c>
      <c r="F4" s="3" t="s">
        <v>174</v>
      </c>
      <c r="G4" s="3"/>
      <c r="H4" s="3" t="s">
        <v>175</v>
      </c>
      <c r="I4" s="3" t="s">
        <v>176</v>
      </c>
      <c r="J4" s="3"/>
    </row>
    <row r="5" ht="31" customHeight="1" spans="1:10">
      <c r="A5" s="3"/>
      <c r="B5" s="3" t="s">
        <v>40</v>
      </c>
      <c r="C5" s="3">
        <v>10</v>
      </c>
      <c r="D5" s="3">
        <v>8.72</v>
      </c>
      <c r="E5" s="3">
        <v>8.72</v>
      </c>
      <c r="F5" s="3">
        <v>10</v>
      </c>
      <c r="G5" s="3"/>
      <c r="H5" s="6">
        <f>E5/D5</f>
        <v>1</v>
      </c>
      <c r="I5" s="3">
        <v>10</v>
      </c>
      <c r="J5" s="3"/>
    </row>
    <row r="6" ht="31" customHeight="1" spans="1:10">
      <c r="A6" s="3"/>
      <c r="B6" s="7" t="s">
        <v>43</v>
      </c>
      <c r="C6" s="3">
        <v>10</v>
      </c>
      <c r="D6" s="3">
        <v>8.72</v>
      </c>
      <c r="E6" s="3">
        <v>8.72</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300</v>
      </c>
      <c r="C10" s="3"/>
      <c r="D10" s="7"/>
      <c r="E10" s="7"/>
      <c r="F10" s="7"/>
      <c r="G10" s="7" t="s">
        <v>300</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25" t="s">
        <v>60</v>
      </c>
      <c r="D13" s="3" t="s">
        <v>61</v>
      </c>
      <c r="E13" s="9">
        <v>12</v>
      </c>
      <c r="F13" s="3" t="s">
        <v>62</v>
      </c>
      <c r="G13" s="3" t="s">
        <v>63</v>
      </c>
      <c r="H13" s="3">
        <v>2</v>
      </c>
      <c r="I13" s="3">
        <v>2</v>
      </c>
      <c r="J13" s="3" t="s">
        <v>26</v>
      </c>
    </row>
    <row r="14" ht="66" customHeight="1" spans="1:10">
      <c r="A14" s="3"/>
      <c r="B14" s="14"/>
      <c r="C14" s="25" t="s">
        <v>64</v>
      </c>
      <c r="D14" s="3" t="s">
        <v>61</v>
      </c>
      <c r="E14" s="9">
        <v>11</v>
      </c>
      <c r="F14" s="3" t="s">
        <v>62</v>
      </c>
      <c r="G14" s="3" t="s">
        <v>63</v>
      </c>
      <c r="H14" s="3">
        <v>2</v>
      </c>
      <c r="I14" s="3">
        <v>2</v>
      </c>
      <c r="J14" s="3" t="s">
        <v>26</v>
      </c>
    </row>
    <row r="15" ht="42" customHeight="1" spans="1:10">
      <c r="A15" s="3"/>
      <c r="B15" s="14"/>
      <c r="C15" s="25" t="s">
        <v>65</v>
      </c>
      <c r="D15" s="3" t="s">
        <v>61</v>
      </c>
      <c r="E15" s="9">
        <v>12</v>
      </c>
      <c r="F15" s="3" t="s">
        <v>62</v>
      </c>
      <c r="G15" s="3" t="s">
        <v>63</v>
      </c>
      <c r="H15" s="3">
        <v>3</v>
      </c>
      <c r="I15" s="3">
        <v>3</v>
      </c>
      <c r="J15" s="3" t="s">
        <v>26</v>
      </c>
    </row>
    <row r="16" ht="31" customHeight="1" spans="1:10">
      <c r="A16" s="3"/>
      <c r="B16" s="14"/>
      <c r="C16" s="25" t="s">
        <v>301</v>
      </c>
      <c r="D16" s="3" t="s">
        <v>61</v>
      </c>
      <c r="E16" s="9">
        <v>1500</v>
      </c>
      <c r="F16" s="3" t="s">
        <v>73</v>
      </c>
      <c r="G16" s="3" t="s">
        <v>302</v>
      </c>
      <c r="H16" s="3">
        <v>5</v>
      </c>
      <c r="I16" s="3">
        <v>5</v>
      </c>
      <c r="J16" s="3" t="s">
        <v>26</v>
      </c>
    </row>
    <row r="17" ht="49" customHeight="1" spans="1:10">
      <c r="A17" s="3"/>
      <c r="B17" s="11"/>
      <c r="C17" s="25" t="s">
        <v>66</v>
      </c>
      <c r="D17" s="3" t="s">
        <v>61</v>
      </c>
      <c r="E17" s="9">
        <v>100</v>
      </c>
      <c r="F17" s="3" t="s">
        <v>67</v>
      </c>
      <c r="G17" s="3" t="s">
        <v>303</v>
      </c>
      <c r="H17" s="3">
        <v>5</v>
      </c>
      <c r="I17" s="3">
        <v>5</v>
      </c>
      <c r="J17" s="3" t="s">
        <v>26</v>
      </c>
    </row>
    <row r="18" ht="31" customHeight="1" spans="1:10">
      <c r="A18" s="3"/>
      <c r="B18" s="4" t="s">
        <v>92</v>
      </c>
      <c r="C18" s="25" t="s">
        <v>98</v>
      </c>
      <c r="D18" s="3" t="s">
        <v>61</v>
      </c>
      <c r="E18" s="3">
        <v>100</v>
      </c>
      <c r="F18" s="3" t="s">
        <v>94</v>
      </c>
      <c r="G18" s="8">
        <v>1</v>
      </c>
      <c r="H18" s="3">
        <v>5</v>
      </c>
      <c r="I18" s="3">
        <v>5</v>
      </c>
      <c r="J18" s="3" t="s">
        <v>26</v>
      </c>
    </row>
    <row r="19" ht="55" customHeight="1" spans="1:10">
      <c r="A19" s="3"/>
      <c r="B19" s="14"/>
      <c r="C19" s="25" t="s">
        <v>304</v>
      </c>
      <c r="D19" s="3" t="s">
        <v>124</v>
      </c>
      <c r="E19" s="3" t="s">
        <v>305</v>
      </c>
      <c r="F19" s="3" t="s">
        <v>26</v>
      </c>
      <c r="G19" s="3" t="s">
        <v>305</v>
      </c>
      <c r="H19" s="3">
        <v>5</v>
      </c>
      <c r="I19" s="3">
        <v>5</v>
      </c>
      <c r="J19" s="3" t="s">
        <v>26</v>
      </c>
    </row>
    <row r="20" ht="31" customHeight="1" spans="1:10">
      <c r="A20" s="3"/>
      <c r="B20" s="4" t="s">
        <v>105</v>
      </c>
      <c r="C20" s="25" t="s">
        <v>306</v>
      </c>
      <c r="D20" s="3" t="s">
        <v>124</v>
      </c>
      <c r="E20" s="3" t="s">
        <v>307</v>
      </c>
      <c r="F20" s="3" t="s">
        <v>26</v>
      </c>
      <c r="G20" s="3" t="s">
        <v>307</v>
      </c>
      <c r="H20" s="3">
        <v>1</v>
      </c>
      <c r="I20" s="3">
        <v>1</v>
      </c>
      <c r="J20" s="3" t="s">
        <v>26</v>
      </c>
    </row>
    <row r="21" ht="31" customHeight="1" spans="1:10">
      <c r="A21" s="3"/>
      <c r="B21" s="14"/>
      <c r="C21" s="25" t="s">
        <v>113</v>
      </c>
      <c r="D21" s="3" t="s">
        <v>61</v>
      </c>
      <c r="E21" s="3" t="s">
        <v>308</v>
      </c>
      <c r="F21" s="3" t="s">
        <v>94</v>
      </c>
      <c r="G21" s="8">
        <v>1</v>
      </c>
      <c r="H21" s="3">
        <v>10</v>
      </c>
      <c r="I21" s="3">
        <v>10</v>
      </c>
      <c r="J21" s="3" t="s">
        <v>26</v>
      </c>
    </row>
    <row r="22" ht="31" customHeight="1" spans="1:10">
      <c r="A22" s="3"/>
      <c r="B22" s="14"/>
      <c r="C22" s="25" t="s">
        <v>309</v>
      </c>
      <c r="D22" s="3" t="s">
        <v>124</v>
      </c>
      <c r="E22" s="3" t="s">
        <v>310</v>
      </c>
      <c r="F22" s="3" t="s">
        <v>26</v>
      </c>
      <c r="G22" s="3" t="s">
        <v>307</v>
      </c>
      <c r="H22" s="3">
        <v>2</v>
      </c>
      <c r="I22" s="3">
        <v>2</v>
      </c>
      <c r="J22" s="3" t="s">
        <v>26</v>
      </c>
    </row>
    <row r="23" ht="31" customHeight="1" spans="1:10">
      <c r="A23" s="3"/>
      <c r="B23" s="3" t="s">
        <v>115</v>
      </c>
      <c r="C23" s="3" t="s">
        <v>116</v>
      </c>
      <c r="D23" s="3" t="s">
        <v>107</v>
      </c>
      <c r="E23" s="3">
        <v>10</v>
      </c>
      <c r="F23" s="3" t="s">
        <v>117</v>
      </c>
      <c r="G23" s="3" t="s">
        <v>311</v>
      </c>
      <c r="H23" s="3">
        <v>10</v>
      </c>
      <c r="I23" s="3">
        <v>10</v>
      </c>
      <c r="J23" s="3" t="s">
        <v>26</v>
      </c>
    </row>
    <row r="24" ht="31" customHeight="1" spans="1:10">
      <c r="A24" s="3" t="s">
        <v>119</v>
      </c>
      <c r="B24" s="3" t="s">
        <v>120</v>
      </c>
      <c r="C24" s="3" t="s">
        <v>121</v>
      </c>
      <c r="D24" s="3" t="s">
        <v>124</v>
      </c>
      <c r="E24" s="3" t="s">
        <v>312</v>
      </c>
      <c r="F24" s="3" t="s">
        <v>26</v>
      </c>
      <c r="G24" s="3" t="s">
        <v>313</v>
      </c>
      <c r="H24" s="3">
        <v>10</v>
      </c>
      <c r="I24" s="3">
        <v>10</v>
      </c>
      <c r="J24" s="3" t="s">
        <v>26</v>
      </c>
    </row>
    <row r="25" ht="31" customHeight="1" spans="1:10">
      <c r="A25" s="3"/>
      <c r="B25" s="4" t="s">
        <v>138</v>
      </c>
      <c r="C25" s="25" t="s">
        <v>229</v>
      </c>
      <c r="D25" s="10" t="s">
        <v>124</v>
      </c>
      <c r="E25" s="26" t="s">
        <v>230</v>
      </c>
      <c r="F25" s="26" t="s">
        <v>26</v>
      </c>
      <c r="G25" s="26" t="s">
        <v>307</v>
      </c>
      <c r="H25" s="3">
        <v>5</v>
      </c>
      <c r="I25" s="3">
        <v>5</v>
      </c>
      <c r="J25" s="3" t="s">
        <v>26</v>
      </c>
    </row>
    <row r="26" ht="31" customHeight="1" spans="1:10">
      <c r="A26" s="3"/>
      <c r="B26" s="11"/>
      <c r="C26" s="25" t="s">
        <v>231</v>
      </c>
      <c r="D26" s="10" t="s">
        <v>124</v>
      </c>
      <c r="E26" s="26" t="s">
        <v>230</v>
      </c>
      <c r="F26" s="26" t="s">
        <v>26</v>
      </c>
      <c r="G26" s="26" t="s">
        <v>307</v>
      </c>
      <c r="H26" s="3">
        <v>5</v>
      </c>
      <c r="I26" s="3">
        <v>5</v>
      </c>
      <c r="J26" s="3" t="s">
        <v>26</v>
      </c>
    </row>
    <row r="27" ht="31" customHeight="1" spans="1:10">
      <c r="A27" s="3"/>
      <c r="B27" s="3" t="s">
        <v>155</v>
      </c>
      <c r="C27" s="3" t="s">
        <v>156</v>
      </c>
      <c r="D27" s="10" t="s">
        <v>124</v>
      </c>
      <c r="E27" s="3">
        <v>1</v>
      </c>
      <c r="F27" s="3" t="s">
        <v>157</v>
      </c>
      <c r="G27" s="3" t="s">
        <v>199</v>
      </c>
      <c r="H27" s="3">
        <v>10</v>
      </c>
      <c r="I27" s="3">
        <v>10</v>
      </c>
      <c r="J27" s="3" t="s">
        <v>26</v>
      </c>
    </row>
    <row r="28" ht="41" customHeight="1" spans="1:10">
      <c r="A28" s="4" t="s">
        <v>159</v>
      </c>
      <c r="B28" s="4" t="s">
        <v>200</v>
      </c>
      <c r="C28" s="3" t="s">
        <v>162</v>
      </c>
      <c r="D28" s="10" t="s">
        <v>61</v>
      </c>
      <c r="E28" s="3">
        <v>90</v>
      </c>
      <c r="F28" s="3" t="s">
        <v>94</v>
      </c>
      <c r="G28" s="8">
        <v>1</v>
      </c>
      <c r="H28" s="3">
        <v>5</v>
      </c>
      <c r="I28" s="3">
        <v>5</v>
      </c>
      <c r="J28" s="3" t="s">
        <v>26</v>
      </c>
    </row>
    <row r="29" ht="41" customHeight="1" spans="1:10">
      <c r="A29" s="11"/>
      <c r="B29" s="14"/>
      <c r="C29" s="3" t="s">
        <v>163</v>
      </c>
      <c r="D29" s="10" t="s">
        <v>61</v>
      </c>
      <c r="E29" s="3">
        <v>100</v>
      </c>
      <c r="F29" s="3" t="s">
        <v>94</v>
      </c>
      <c r="G29" s="8">
        <v>1</v>
      </c>
      <c r="H29" s="3">
        <v>5</v>
      </c>
      <c r="I29" s="3">
        <v>5</v>
      </c>
      <c r="J29" s="3" t="s">
        <v>26</v>
      </c>
    </row>
    <row r="30" ht="31" customHeight="1" spans="1:10">
      <c r="A30" s="3" t="s">
        <v>202</v>
      </c>
      <c r="B30" s="3"/>
      <c r="C30" s="3" t="s">
        <v>26</v>
      </c>
      <c r="D30" s="3"/>
      <c r="E30" s="3"/>
      <c r="F30" s="3"/>
      <c r="G30" s="3"/>
      <c r="H30" s="3"/>
      <c r="I30" s="3"/>
      <c r="J30" s="3"/>
    </row>
    <row r="31" ht="33" customHeight="1" spans="1:10">
      <c r="A31" s="3" t="s">
        <v>203</v>
      </c>
      <c r="B31" s="3">
        <v>100</v>
      </c>
      <c r="C31" s="3"/>
      <c r="D31" s="3"/>
      <c r="E31" s="3"/>
      <c r="F31" s="3"/>
      <c r="G31" s="3"/>
      <c r="H31" s="3"/>
      <c r="I31" s="3">
        <f>SUM(I5,I13:I29)</f>
        <v>100</v>
      </c>
      <c r="J31" s="3" t="s">
        <v>204</v>
      </c>
    </row>
    <row r="32" spans="1:10">
      <c r="A32" s="12" t="s">
        <v>205</v>
      </c>
      <c r="B32" s="13"/>
      <c r="C32" s="27"/>
      <c r="D32" s="13"/>
      <c r="E32" s="13"/>
      <c r="F32" s="13"/>
      <c r="G32" s="13"/>
      <c r="H32" s="13"/>
      <c r="I32" s="13"/>
      <c r="J32" s="13"/>
    </row>
    <row r="33" spans="1:10">
      <c r="A33" s="13"/>
      <c r="B33" s="13"/>
      <c r="C33" s="27"/>
      <c r="D33" s="13"/>
      <c r="E33" s="13"/>
      <c r="F33" s="13"/>
      <c r="G33" s="13"/>
      <c r="H33" s="13"/>
      <c r="I33" s="13"/>
      <c r="J33" s="13"/>
    </row>
    <row r="34" spans="1:10">
      <c r="A34" s="13"/>
      <c r="B34" s="13"/>
      <c r="C34" s="27"/>
      <c r="D34" s="13"/>
      <c r="E34" s="13"/>
      <c r="F34" s="13"/>
      <c r="G34" s="13"/>
      <c r="H34" s="13"/>
      <c r="I34" s="13"/>
      <c r="J34" s="13"/>
    </row>
    <row r="35" spans="1:10">
      <c r="A35" s="13"/>
      <c r="B35" s="13"/>
      <c r="C35" s="27"/>
      <c r="D35" s="13"/>
      <c r="E35" s="13"/>
      <c r="F35" s="13"/>
      <c r="G35" s="13"/>
      <c r="H35" s="13"/>
      <c r="I35" s="13"/>
      <c r="J35" s="13"/>
    </row>
    <row r="36" spans="1:10">
      <c r="A36" s="13"/>
      <c r="B36" s="13"/>
      <c r="C36" s="27"/>
      <c r="D36" s="13"/>
      <c r="E36" s="13"/>
      <c r="F36" s="13"/>
      <c r="G36" s="13"/>
      <c r="H36" s="13"/>
      <c r="I36" s="13"/>
      <c r="J36" s="13"/>
    </row>
  </sheetData>
  <mergeCells count="34">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0:B30"/>
    <mergeCell ref="C30:J30"/>
    <mergeCell ref="B31:H31"/>
    <mergeCell ref="A4:A8"/>
    <mergeCell ref="A13:A23"/>
    <mergeCell ref="A24:A27"/>
    <mergeCell ref="A28:A29"/>
    <mergeCell ref="B13:B17"/>
    <mergeCell ref="B18:B19"/>
    <mergeCell ref="B20:B22"/>
    <mergeCell ref="B25:B26"/>
    <mergeCell ref="B28:B29"/>
    <mergeCell ref="A32:J36"/>
  </mergeCells>
  <pageMargins left="0.75" right="0.75" top="1" bottom="1" header="0.5" footer="0.5"/>
  <headerFooter/>
  <ignoredErrors>
    <ignoredError sqref="E21"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9"/>
  <sheetViews>
    <sheetView topLeftCell="A10" workbookViewId="0">
      <selection activeCell="J17" sqref="J17:J22"/>
    </sheetView>
  </sheetViews>
  <sheetFormatPr defaultColWidth="9" defaultRowHeight="14.25"/>
  <cols>
    <col min="1" max="1" width="11.5" customWidth="1"/>
    <col min="2" max="2" width="21.2583333333333" customWidth="1"/>
    <col min="3" max="3" width="51"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314</v>
      </c>
      <c r="C2" s="3"/>
      <c r="D2" s="3"/>
      <c r="E2" s="3"/>
      <c r="F2" s="3"/>
      <c r="G2" s="3"/>
      <c r="H2" s="3"/>
      <c r="I2" s="3"/>
      <c r="J2" s="3"/>
    </row>
    <row r="3" ht="26" customHeight="1" spans="1:10">
      <c r="A3" s="3" t="s">
        <v>169</v>
      </c>
      <c r="B3" s="3" t="s">
        <v>30</v>
      </c>
      <c r="C3" s="3"/>
      <c r="D3" s="3"/>
      <c r="E3" s="4" t="s">
        <v>170</v>
      </c>
      <c r="F3" s="3" t="s">
        <v>30</v>
      </c>
      <c r="G3" s="3"/>
      <c r="H3" s="3"/>
      <c r="I3" s="3"/>
      <c r="J3" s="3"/>
    </row>
    <row r="4" ht="41" customHeight="1" spans="1:10">
      <c r="A4" s="3" t="s">
        <v>171</v>
      </c>
      <c r="B4" s="5"/>
      <c r="C4" s="4" t="s">
        <v>33</v>
      </c>
      <c r="D4" s="4" t="s">
        <v>172</v>
      </c>
      <c r="E4" s="4" t="s">
        <v>173</v>
      </c>
      <c r="F4" s="3" t="s">
        <v>174</v>
      </c>
      <c r="G4" s="3"/>
      <c r="H4" s="3" t="s">
        <v>175</v>
      </c>
      <c r="I4" s="3" t="s">
        <v>176</v>
      </c>
      <c r="J4" s="3"/>
    </row>
    <row r="5" ht="31" customHeight="1" spans="1:10">
      <c r="A5" s="3"/>
      <c r="B5" s="3" t="s">
        <v>40</v>
      </c>
      <c r="C5" s="3">
        <v>3.86</v>
      </c>
      <c r="D5" s="3">
        <v>0.36</v>
      </c>
      <c r="E5" s="3">
        <v>0.36</v>
      </c>
      <c r="F5" s="3">
        <v>10</v>
      </c>
      <c r="G5" s="3"/>
      <c r="H5" s="6">
        <f>E5/D5</f>
        <v>1</v>
      </c>
      <c r="I5" s="3">
        <v>10</v>
      </c>
      <c r="J5" s="3"/>
    </row>
    <row r="6" ht="31" customHeight="1" spans="1:10">
      <c r="A6" s="3"/>
      <c r="B6" s="7" t="s">
        <v>43</v>
      </c>
      <c r="C6" s="3">
        <v>3.86</v>
      </c>
      <c r="D6" s="3">
        <v>0.36</v>
      </c>
      <c r="E6" s="3">
        <v>0.36</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95" customHeight="1" spans="1:10">
      <c r="A10" s="3" t="s">
        <v>182</v>
      </c>
      <c r="B10" s="7" t="s">
        <v>315</v>
      </c>
      <c r="C10" s="7"/>
      <c r="D10" s="7"/>
      <c r="E10" s="7"/>
      <c r="F10" s="7"/>
      <c r="G10" s="7" t="s">
        <v>315</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316</v>
      </c>
      <c r="D13" s="3" t="s">
        <v>188</v>
      </c>
      <c r="E13" s="3">
        <v>1</v>
      </c>
      <c r="F13" s="3" t="s">
        <v>317</v>
      </c>
      <c r="G13" s="3" t="s">
        <v>318</v>
      </c>
      <c r="H13" s="3">
        <v>9</v>
      </c>
      <c r="I13" s="3">
        <v>9</v>
      </c>
      <c r="J13" s="3" t="s">
        <v>26</v>
      </c>
    </row>
    <row r="14" ht="31" customHeight="1" spans="1:10">
      <c r="A14" s="3"/>
      <c r="B14" s="14"/>
      <c r="C14" s="3" t="s">
        <v>319</v>
      </c>
      <c r="D14" s="3" t="s">
        <v>188</v>
      </c>
      <c r="E14" s="3">
        <v>1</v>
      </c>
      <c r="F14" s="3" t="s">
        <v>317</v>
      </c>
      <c r="G14" s="3" t="s">
        <v>320</v>
      </c>
      <c r="H14" s="3">
        <v>2</v>
      </c>
      <c r="I14" s="3">
        <v>0</v>
      </c>
      <c r="J14" s="3" t="s">
        <v>321</v>
      </c>
    </row>
    <row r="15" ht="31" customHeight="1" spans="1:10">
      <c r="A15" s="3"/>
      <c r="B15" s="14"/>
      <c r="C15" s="3" t="s">
        <v>322</v>
      </c>
      <c r="D15" s="3" t="s">
        <v>188</v>
      </c>
      <c r="E15" s="3">
        <v>2</v>
      </c>
      <c r="F15" s="3" t="s">
        <v>317</v>
      </c>
      <c r="G15" s="3" t="s">
        <v>320</v>
      </c>
      <c r="H15" s="3">
        <v>2</v>
      </c>
      <c r="I15" s="3">
        <v>0</v>
      </c>
      <c r="J15" s="3" t="s">
        <v>321</v>
      </c>
    </row>
    <row r="16" ht="31" customHeight="1" spans="1:10">
      <c r="A16" s="3"/>
      <c r="B16" s="11"/>
      <c r="C16" s="3" t="s">
        <v>323</v>
      </c>
      <c r="D16" s="3" t="s">
        <v>188</v>
      </c>
      <c r="E16" s="3">
        <v>17</v>
      </c>
      <c r="F16" s="3" t="s">
        <v>324</v>
      </c>
      <c r="G16" s="3" t="s">
        <v>325</v>
      </c>
      <c r="H16" s="3">
        <v>2</v>
      </c>
      <c r="I16" s="3">
        <v>0</v>
      </c>
      <c r="J16" s="3" t="s">
        <v>321</v>
      </c>
    </row>
    <row r="17" ht="31" customHeight="1" spans="1:10">
      <c r="A17" s="3"/>
      <c r="B17" s="3" t="s">
        <v>92</v>
      </c>
      <c r="C17" s="3" t="s">
        <v>251</v>
      </c>
      <c r="D17" s="3" t="s">
        <v>61</v>
      </c>
      <c r="E17" s="3">
        <v>100</v>
      </c>
      <c r="F17" s="23" t="s">
        <v>94</v>
      </c>
      <c r="G17" s="8">
        <v>1</v>
      </c>
      <c r="H17" s="3">
        <v>15</v>
      </c>
      <c r="I17" s="3">
        <v>15</v>
      </c>
      <c r="J17" s="3" t="s">
        <v>26</v>
      </c>
    </row>
    <row r="18" ht="31" customHeight="1" spans="1:10">
      <c r="A18" s="3"/>
      <c r="B18" s="3" t="s">
        <v>105</v>
      </c>
      <c r="C18" s="3" t="s">
        <v>326</v>
      </c>
      <c r="D18" s="3" t="s">
        <v>107</v>
      </c>
      <c r="E18" s="3">
        <v>30</v>
      </c>
      <c r="F18" s="3" t="s">
        <v>108</v>
      </c>
      <c r="G18" s="8" t="s">
        <v>109</v>
      </c>
      <c r="H18" s="3">
        <v>10</v>
      </c>
      <c r="I18" s="3">
        <v>10</v>
      </c>
      <c r="J18" s="3" t="s">
        <v>26</v>
      </c>
    </row>
    <row r="19" ht="31" customHeight="1" spans="1:10">
      <c r="A19" s="3"/>
      <c r="B19" s="3" t="s">
        <v>115</v>
      </c>
      <c r="C19" s="3" t="s">
        <v>116</v>
      </c>
      <c r="D19" s="3" t="s">
        <v>107</v>
      </c>
      <c r="E19" s="9">
        <v>38614</v>
      </c>
      <c r="F19" s="3" t="s">
        <v>127</v>
      </c>
      <c r="G19" s="3" t="s">
        <v>327</v>
      </c>
      <c r="H19" s="3">
        <v>10</v>
      </c>
      <c r="I19" s="3">
        <v>10</v>
      </c>
      <c r="J19" s="3" t="s">
        <v>26</v>
      </c>
    </row>
    <row r="20" ht="45" customHeight="1" spans="1:10">
      <c r="A20" s="3" t="s">
        <v>119</v>
      </c>
      <c r="B20" s="3" t="s">
        <v>138</v>
      </c>
      <c r="C20" s="3" t="s">
        <v>229</v>
      </c>
      <c r="D20" s="10" t="s">
        <v>124</v>
      </c>
      <c r="E20" s="3" t="s">
        <v>230</v>
      </c>
      <c r="F20" s="3" t="s">
        <v>26</v>
      </c>
      <c r="G20" s="3" t="s">
        <v>230</v>
      </c>
      <c r="H20" s="3">
        <v>15</v>
      </c>
      <c r="I20" s="3">
        <v>15</v>
      </c>
      <c r="J20" s="3" t="s">
        <v>26</v>
      </c>
    </row>
    <row r="21" ht="31" customHeight="1" spans="1:10">
      <c r="A21" s="3"/>
      <c r="B21" s="3" t="s">
        <v>155</v>
      </c>
      <c r="C21" s="3" t="s">
        <v>328</v>
      </c>
      <c r="D21" s="10" t="s">
        <v>61</v>
      </c>
      <c r="E21" s="3">
        <v>5</v>
      </c>
      <c r="F21" s="3" t="s">
        <v>157</v>
      </c>
      <c r="G21" s="3" t="s">
        <v>158</v>
      </c>
      <c r="H21" s="3">
        <v>15</v>
      </c>
      <c r="I21" s="3">
        <v>15</v>
      </c>
      <c r="J21" s="3" t="s">
        <v>26</v>
      </c>
    </row>
    <row r="22" ht="41" customHeight="1" spans="1:10">
      <c r="A22" s="3" t="s">
        <v>159</v>
      </c>
      <c r="B22" s="4" t="s">
        <v>200</v>
      </c>
      <c r="C22" s="3" t="s">
        <v>162</v>
      </c>
      <c r="D22" s="10" t="s">
        <v>61</v>
      </c>
      <c r="E22" s="3">
        <v>100</v>
      </c>
      <c r="F22" s="3" t="s">
        <v>94</v>
      </c>
      <c r="G22" s="8">
        <v>1</v>
      </c>
      <c r="H22" s="3">
        <v>10</v>
      </c>
      <c r="I22" s="3">
        <v>10</v>
      </c>
      <c r="J22" s="3" t="s">
        <v>26</v>
      </c>
    </row>
    <row r="23" ht="31" customHeight="1" spans="1:10">
      <c r="A23" s="3" t="s">
        <v>202</v>
      </c>
      <c r="B23" s="3"/>
      <c r="C23" s="3" t="s">
        <v>26</v>
      </c>
      <c r="D23" s="3"/>
      <c r="E23" s="3"/>
      <c r="F23" s="3"/>
      <c r="G23" s="3"/>
      <c r="H23" s="3"/>
      <c r="I23" s="3"/>
      <c r="J23" s="3"/>
    </row>
    <row r="24" ht="39" customHeight="1" spans="1:10">
      <c r="A24" s="3" t="s">
        <v>203</v>
      </c>
      <c r="B24" s="3">
        <v>100</v>
      </c>
      <c r="C24" s="3"/>
      <c r="D24" s="3"/>
      <c r="E24" s="3"/>
      <c r="F24" s="3"/>
      <c r="G24" s="3"/>
      <c r="H24" s="3"/>
      <c r="I24" s="3">
        <f>SUM(I5,I13:I22)</f>
        <v>94</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B13:B16"/>
    <mergeCell ref="A25:J2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30"/>
  <sheetViews>
    <sheetView topLeftCell="A11" workbookViewId="0">
      <selection activeCell="J13" sqref="J13:J23"/>
    </sheetView>
  </sheetViews>
  <sheetFormatPr defaultColWidth="9" defaultRowHeight="14.25"/>
  <cols>
    <col min="1" max="1" width="11.5" customWidth="1"/>
    <col min="2" max="2" width="21.2583333333333" customWidth="1"/>
    <col min="3" max="3" width="32.125"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329</v>
      </c>
      <c r="C2" s="3"/>
      <c r="D2" s="3"/>
      <c r="E2" s="3"/>
      <c r="F2" s="3"/>
      <c r="G2" s="3"/>
      <c r="H2" s="3"/>
      <c r="I2" s="3"/>
      <c r="J2" s="3"/>
    </row>
    <row r="3" ht="26" customHeight="1" spans="1:10">
      <c r="A3" s="3" t="s">
        <v>169</v>
      </c>
      <c r="B3" s="3" t="s">
        <v>30</v>
      </c>
      <c r="C3" s="3"/>
      <c r="D3" s="3"/>
      <c r="E3" s="4" t="s">
        <v>170</v>
      </c>
      <c r="F3" s="3" t="s">
        <v>30</v>
      </c>
      <c r="G3" s="3"/>
      <c r="H3" s="3"/>
      <c r="I3" s="3"/>
      <c r="J3" s="3"/>
    </row>
    <row r="4" ht="42" customHeight="1" spans="1:10">
      <c r="A4" s="3" t="s">
        <v>171</v>
      </c>
      <c r="B4" s="5"/>
      <c r="C4" s="4" t="s">
        <v>33</v>
      </c>
      <c r="D4" s="4" t="s">
        <v>172</v>
      </c>
      <c r="E4" s="4" t="s">
        <v>173</v>
      </c>
      <c r="F4" s="3" t="s">
        <v>174</v>
      </c>
      <c r="G4" s="3"/>
      <c r="H4" s="3" t="s">
        <v>175</v>
      </c>
      <c r="I4" s="3" t="s">
        <v>176</v>
      </c>
      <c r="J4" s="3"/>
    </row>
    <row r="5" ht="31" customHeight="1" spans="1:10">
      <c r="A5" s="3"/>
      <c r="B5" s="3" t="s">
        <v>40</v>
      </c>
      <c r="C5" s="3">
        <v>2</v>
      </c>
      <c r="D5" s="3">
        <v>0.1</v>
      </c>
      <c r="E5" s="3">
        <v>0.1</v>
      </c>
      <c r="F5" s="3">
        <v>10</v>
      </c>
      <c r="G5" s="3"/>
      <c r="H5" s="6">
        <f>E5/D5</f>
        <v>1</v>
      </c>
      <c r="I5" s="3">
        <v>10</v>
      </c>
      <c r="J5" s="3"/>
    </row>
    <row r="6" ht="31" customHeight="1" spans="1:10">
      <c r="A6" s="3"/>
      <c r="B6" s="7" t="s">
        <v>43</v>
      </c>
      <c r="C6" s="3">
        <v>2</v>
      </c>
      <c r="D6" s="3">
        <v>0.1</v>
      </c>
      <c r="E6" s="3">
        <v>0.1</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330</v>
      </c>
      <c r="C10" s="7"/>
      <c r="D10" s="7"/>
      <c r="E10" s="7"/>
      <c r="F10" s="7"/>
      <c r="G10" s="3" t="s">
        <v>330</v>
      </c>
      <c r="H10" s="3"/>
      <c r="I10" s="3"/>
      <c r="J10" s="3"/>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41" customHeight="1" spans="1:10">
      <c r="A13" s="3" t="s">
        <v>58</v>
      </c>
      <c r="B13" s="4" t="s">
        <v>59</v>
      </c>
      <c r="C13" s="3" t="s">
        <v>331</v>
      </c>
      <c r="D13" s="3" t="s">
        <v>61</v>
      </c>
      <c r="E13" s="3">
        <v>3</v>
      </c>
      <c r="F13" s="3" t="s">
        <v>70</v>
      </c>
      <c r="G13" s="3" t="s">
        <v>332</v>
      </c>
      <c r="H13" s="3">
        <v>10</v>
      </c>
      <c r="I13" s="3">
        <v>10</v>
      </c>
      <c r="J13" s="3" t="s">
        <v>26</v>
      </c>
    </row>
    <row r="14" ht="41" customHeight="1" spans="1:10">
      <c r="A14" s="3"/>
      <c r="B14" s="11"/>
      <c r="C14" s="3" t="s">
        <v>333</v>
      </c>
      <c r="D14" s="3" t="s">
        <v>61</v>
      </c>
      <c r="E14" s="3">
        <v>30</v>
      </c>
      <c r="F14" s="3" t="s">
        <v>85</v>
      </c>
      <c r="G14" s="3" t="s">
        <v>334</v>
      </c>
      <c r="H14" s="3">
        <v>10</v>
      </c>
      <c r="I14" s="3">
        <v>10</v>
      </c>
      <c r="J14" s="3" t="s">
        <v>26</v>
      </c>
    </row>
    <row r="15" ht="31" customHeight="1" spans="1:10">
      <c r="A15" s="3"/>
      <c r="B15" s="3" t="s">
        <v>92</v>
      </c>
      <c r="C15" s="3" t="s">
        <v>335</v>
      </c>
      <c r="D15" s="3" t="s">
        <v>61</v>
      </c>
      <c r="E15" s="3">
        <v>100</v>
      </c>
      <c r="F15" s="3" t="s">
        <v>94</v>
      </c>
      <c r="G15" s="8">
        <v>1</v>
      </c>
      <c r="H15" s="3">
        <v>10</v>
      </c>
      <c r="I15" s="3">
        <v>10</v>
      </c>
      <c r="J15" s="3" t="s">
        <v>26</v>
      </c>
    </row>
    <row r="16" ht="46" customHeight="1" spans="1:10">
      <c r="A16" s="3"/>
      <c r="B16" s="3" t="s">
        <v>105</v>
      </c>
      <c r="C16" s="3" t="s">
        <v>292</v>
      </c>
      <c r="D16" s="3" t="s">
        <v>61</v>
      </c>
      <c r="E16" s="3">
        <v>100</v>
      </c>
      <c r="F16" s="3" t="s">
        <v>94</v>
      </c>
      <c r="G16" s="8">
        <v>1</v>
      </c>
      <c r="H16" s="3">
        <v>10</v>
      </c>
      <c r="I16" s="3">
        <v>10</v>
      </c>
      <c r="J16" s="3" t="s">
        <v>26</v>
      </c>
    </row>
    <row r="17" ht="31" customHeight="1" spans="1:10">
      <c r="A17" s="3"/>
      <c r="B17" s="3" t="s">
        <v>115</v>
      </c>
      <c r="C17" s="3" t="s">
        <v>116</v>
      </c>
      <c r="D17" s="3" t="s">
        <v>107</v>
      </c>
      <c r="E17" s="3">
        <v>20000</v>
      </c>
      <c r="F17" s="3" t="s">
        <v>127</v>
      </c>
      <c r="G17" s="3" t="s">
        <v>336</v>
      </c>
      <c r="H17" s="3">
        <v>10</v>
      </c>
      <c r="I17" s="3">
        <v>10</v>
      </c>
      <c r="J17" s="3" t="s">
        <v>26</v>
      </c>
    </row>
    <row r="18" ht="63" customHeight="1" spans="1:10">
      <c r="A18" s="3" t="s">
        <v>119</v>
      </c>
      <c r="B18" s="3" t="s">
        <v>120</v>
      </c>
      <c r="C18" s="3" t="s">
        <v>337</v>
      </c>
      <c r="D18" s="3" t="s">
        <v>61</v>
      </c>
      <c r="E18" s="3" t="s">
        <v>338</v>
      </c>
      <c r="F18" s="3" t="s">
        <v>26</v>
      </c>
      <c r="G18" s="3" t="s">
        <v>338</v>
      </c>
      <c r="H18" s="3">
        <v>11</v>
      </c>
      <c r="I18" s="3">
        <v>12</v>
      </c>
      <c r="J18" s="3" t="s">
        <v>26</v>
      </c>
    </row>
    <row r="19" ht="31" customHeight="1" spans="1:10">
      <c r="A19" s="3"/>
      <c r="B19" s="4" t="s">
        <v>138</v>
      </c>
      <c r="C19" s="3" t="s">
        <v>339</v>
      </c>
      <c r="D19" s="10" t="s">
        <v>124</v>
      </c>
      <c r="E19" s="3" t="s">
        <v>340</v>
      </c>
      <c r="F19" s="3" t="s">
        <v>26</v>
      </c>
      <c r="G19" s="3" t="s">
        <v>340</v>
      </c>
      <c r="H19" s="3">
        <v>6</v>
      </c>
      <c r="I19" s="3">
        <v>7</v>
      </c>
      <c r="J19" s="3" t="s">
        <v>26</v>
      </c>
    </row>
    <row r="20" ht="31" customHeight="1" spans="1:10">
      <c r="A20" s="3"/>
      <c r="B20" s="11"/>
      <c r="C20" s="3" t="s">
        <v>341</v>
      </c>
      <c r="D20" s="10" t="s">
        <v>124</v>
      </c>
      <c r="E20" s="3" t="s">
        <v>342</v>
      </c>
      <c r="F20" s="3" t="s">
        <v>26</v>
      </c>
      <c r="G20" s="3" t="s">
        <v>342</v>
      </c>
      <c r="H20" s="3">
        <v>6</v>
      </c>
      <c r="I20" s="3">
        <v>7</v>
      </c>
      <c r="J20" s="3" t="s">
        <v>26</v>
      </c>
    </row>
    <row r="21" ht="31" customHeight="1" spans="1:10">
      <c r="A21" s="3"/>
      <c r="B21" s="3" t="s">
        <v>151</v>
      </c>
      <c r="C21" s="3" t="s">
        <v>343</v>
      </c>
      <c r="D21" s="10" t="s">
        <v>124</v>
      </c>
      <c r="E21" s="3" t="s">
        <v>125</v>
      </c>
      <c r="F21" s="3" t="s">
        <v>26</v>
      </c>
      <c r="G21" s="3" t="s">
        <v>125</v>
      </c>
      <c r="H21" s="3">
        <v>6</v>
      </c>
      <c r="I21" s="3">
        <v>7</v>
      </c>
      <c r="J21" s="3" t="s">
        <v>26</v>
      </c>
    </row>
    <row r="22" ht="31" customHeight="1" spans="1:10">
      <c r="A22" s="3"/>
      <c r="B22" s="3" t="s">
        <v>155</v>
      </c>
      <c r="C22" s="3" t="s">
        <v>156</v>
      </c>
      <c r="D22" s="10" t="s">
        <v>124</v>
      </c>
      <c r="E22" s="3">
        <v>1</v>
      </c>
      <c r="F22" s="3" t="s">
        <v>157</v>
      </c>
      <c r="G22" s="3" t="s">
        <v>199</v>
      </c>
      <c r="H22" s="3">
        <v>6</v>
      </c>
      <c r="I22" s="3">
        <v>7</v>
      </c>
      <c r="J22" s="3" t="s">
        <v>26</v>
      </c>
    </row>
    <row r="23" ht="41" customHeight="1" spans="1:10">
      <c r="A23" s="3" t="s">
        <v>159</v>
      </c>
      <c r="B23" s="4" t="s">
        <v>200</v>
      </c>
      <c r="C23" s="3" t="s">
        <v>162</v>
      </c>
      <c r="D23" s="10" t="s">
        <v>61</v>
      </c>
      <c r="E23" s="3">
        <v>90</v>
      </c>
      <c r="F23" s="3" t="s">
        <v>94</v>
      </c>
      <c r="G23" s="8">
        <v>1</v>
      </c>
      <c r="H23" s="3">
        <v>10</v>
      </c>
      <c r="I23" s="3">
        <v>10</v>
      </c>
      <c r="J23" s="3" t="s">
        <v>26</v>
      </c>
    </row>
    <row r="24" ht="31" customHeight="1" spans="1:10">
      <c r="A24" s="3" t="s">
        <v>202</v>
      </c>
      <c r="B24" s="3"/>
      <c r="C24" s="3" t="s">
        <v>26</v>
      </c>
      <c r="D24" s="3"/>
      <c r="E24" s="3"/>
      <c r="F24" s="3"/>
      <c r="G24" s="3"/>
      <c r="H24" s="3"/>
      <c r="I24" s="3"/>
      <c r="J24" s="3"/>
    </row>
    <row r="25" ht="33" customHeight="1" spans="1:10">
      <c r="A25" s="3" t="s">
        <v>203</v>
      </c>
      <c r="B25" s="3">
        <v>100</v>
      </c>
      <c r="C25" s="3"/>
      <c r="D25" s="3"/>
      <c r="E25" s="3"/>
      <c r="F25" s="3"/>
      <c r="G25" s="3"/>
      <c r="H25" s="3"/>
      <c r="I25" s="3">
        <f>SUM(I5,I13:I23)</f>
        <v>110</v>
      </c>
      <c r="J25" s="3" t="s">
        <v>204</v>
      </c>
    </row>
    <row r="26" spans="1:10">
      <c r="A26" s="12" t="s">
        <v>205</v>
      </c>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row r="30" spans="1:10">
      <c r="A30" s="13"/>
      <c r="B30" s="13"/>
      <c r="C30" s="13"/>
      <c r="D30" s="13"/>
      <c r="E30" s="13"/>
      <c r="F30" s="13"/>
      <c r="G30" s="13"/>
      <c r="H30" s="13"/>
      <c r="I30" s="13"/>
      <c r="J30" s="13"/>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7"/>
    <mergeCell ref="A18:A22"/>
    <mergeCell ref="B13:B14"/>
    <mergeCell ref="B19:B20"/>
    <mergeCell ref="A26:J3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7"/>
  <sheetViews>
    <sheetView topLeftCell="A10" workbookViewId="0">
      <selection activeCell="J13" sqref="J13:J20"/>
    </sheetView>
  </sheetViews>
  <sheetFormatPr defaultColWidth="9" defaultRowHeight="14.25"/>
  <cols>
    <col min="1" max="1" width="11.5" customWidth="1"/>
    <col min="2" max="2" width="21.2583333333333" customWidth="1"/>
    <col min="3" max="3" width="34.5" customWidth="1"/>
    <col min="5" max="5" width="16.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344</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1.2</v>
      </c>
      <c r="D5" s="3">
        <v>0.54</v>
      </c>
      <c r="E5" s="3">
        <v>0.54</v>
      </c>
      <c r="F5" s="3">
        <v>10</v>
      </c>
      <c r="G5" s="3"/>
      <c r="H5" s="6">
        <f>E5/D5</f>
        <v>1</v>
      </c>
      <c r="I5" s="3">
        <v>10</v>
      </c>
      <c r="J5" s="3"/>
    </row>
    <row r="6" ht="31" customHeight="1" spans="1:10">
      <c r="A6" s="3"/>
      <c r="B6" s="7" t="s">
        <v>43</v>
      </c>
      <c r="C6" s="3">
        <v>1.2</v>
      </c>
      <c r="D6" s="3">
        <v>0.54</v>
      </c>
      <c r="E6" s="3">
        <v>0.54</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345</v>
      </c>
      <c r="C10" s="7"/>
      <c r="D10" s="7"/>
      <c r="E10" s="7"/>
      <c r="F10" s="7"/>
      <c r="G10" s="7" t="s">
        <v>345</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3" t="s">
        <v>59</v>
      </c>
      <c r="C13" s="3" t="s">
        <v>346</v>
      </c>
      <c r="D13" s="3" t="s">
        <v>61</v>
      </c>
      <c r="E13" s="3">
        <v>1</v>
      </c>
      <c r="F13" s="3" t="s">
        <v>67</v>
      </c>
      <c r="G13" s="3" t="s">
        <v>347</v>
      </c>
      <c r="H13" s="3">
        <v>15</v>
      </c>
      <c r="I13" s="3">
        <v>15</v>
      </c>
      <c r="J13" s="3" t="s">
        <v>26</v>
      </c>
    </row>
    <row r="14" ht="31" customHeight="1" spans="1:10">
      <c r="A14" s="3"/>
      <c r="B14" s="3" t="s">
        <v>92</v>
      </c>
      <c r="C14" s="3" t="s">
        <v>113</v>
      </c>
      <c r="D14" s="3" t="s">
        <v>61</v>
      </c>
      <c r="E14" s="3">
        <v>100</v>
      </c>
      <c r="F14" s="3" t="s">
        <v>94</v>
      </c>
      <c r="G14" s="8">
        <v>1</v>
      </c>
      <c r="H14" s="3">
        <v>15</v>
      </c>
      <c r="I14" s="3">
        <v>15</v>
      </c>
      <c r="J14" s="3" t="s">
        <v>26</v>
      </c>
    </row>
    <row r="15" ht="31" customHeight="1" spans="1:10">
      <c r="A15" s="3"/>
      <c r="B15" s="3" t="s">
        <v>105</v>
      </c>
      <c r="C15" s="3" t="s">
        <v>348</v>
      </c>
      <c r="D15" s="3" t="s">
        <v>124</v>
      </c>
      <c r="E15" s="3" t="s">
        <v>349</v>
      </c>
      <c r="F15" s="3" t="s">
        <v>157</v>
      </c>
      <c r="G15" s="3" t="s">
        <v>349</v>
      </c>
      <c r="H15" s="3">
        <v>10</v>
      </c>
      <c r="I15" s="3">
        <v>10</v>
      </c>
      <c r="J15" s="3" t="s">
        <v>26</v>
      </c>
    </row>
    <row r="16" ht="31" customHeight="1" spans="1:10">
      <c r="A16" s="3"/>
      <c r="B16" s="3" t="s">
        <v>115</v>
      </c>
      <c r="C16" s="3" t="s">
        <v>116</v>
      </c>
      <c r="D16" s="3" t="s">
        <v>107</v>
      </c>
      <c r="E16" s="3">
        <v>12000</v>
      </c>
      <c r="F16" s="3" t="s">
        <v>127</v>
      </c>
      <c r="G16" s="3" t="s">
        <v>350</v>
      </c>
      <c r="H16" s="3">
        <v>10</v>
      </c>
      <c r="I16" s="3">
        <v>10</v>
      </c>
      <c r="J16" s="3" t="s">
        <v>26</v>
      </c>
    </row>
    <row r="17" ht="31" customHeight="1" spans="1:10">
      <c r="A17" s="3" t="s">
        <v>119</v>
      </c>
      <c r="B17" s="4" t="s">
        <v>138</v>
      </c>
      <c r="C17" s="3" t="s">
        <v>351</v>
      </c>
      <c r="D17" s="3" t="s">
        <v>124</v>
      </c>
      <c r="E17" s="3" t="s">
        <v>352</v>
      </c>
      <c r="F17" s="3" t="s">
        <v>26</v>
      </c>
      <c r="G17" s="3" t="s">
        <v>352</v>
      </c>
      <c r="H17" s="3">
        <v>10</v>
      </c>
      <c r="I17" s="3">
        <v>10</v>
      </c>
      <c r="J17" s="3" t="s">
        <v>26</v>
      </c>
    </row>
    <row r="18" ht="31" customHeight="1" spans="1:10">
      <c r="A18" s="3"/>
      <c r="B18" s="11"/>
      <c r="C18" s="3" t="s">
        <v>353</v>
      </c>
      <c r="D18" s="10" t="s">
        <v>124</v>
      </c>
      <c r="E18" s="3" t="s">
        <v>354</v>
      </c>
      <c r="F18" s="3" t="s">
        <v>26</v>
      </c>
      <c r="G18" s="3" t="s">
        <v>354</v>
      </c>
      <c r="H18" s="3">
        <v>10</v>
      </c>
      <c r="I18" s="3">
        <v>10</v>
      </c>
      <c r="J18" s="3" t="s">
        <v>26</v>
      </c>
    </row>
    <row r="19" ht="31" customHeight="1" spans="1:10">
      <c r="A19" s="3"/>
      <c r="B19" s="3" t="s">
        <v>155</v>
      </c>
      <c r="C19" s="3" t="s">
        <v>156</v>
      </c>
      <c r="D19" s="10" t="s">
        <v>61</v>
      </c>
      <c r="E19" s="3">
        <v>1</v>
      </c>
      <c r="F19" s="3" t="s">
        <v>157</v>
      </c>
      <c r="G19" s="3" t="s">
        <v>199</v>
      </c>
      <c r="H19" s="3">
        <v>10</v>
      </c>
      <c r="I19" s="3">
        <v>10</v>
      </c>
      <c r="J19" s="3" t="s">
        <v>26</v>
      </c>
    </row>
    <row r="20" ht="41" customHeight="1" spans="1:10">
      <c r="A20" s="3" t="s">
        <v>159</v>
      </c>
      <c r="B20" s="4" t="s">
        <v>200</v>
      </c>
      <c r="C20" s="3" t="s">
        <v>355</v>
      </c>
      <c r="D20" s="10" t="s">
        <v>61</v>
      </c>
      <c r="E20" s="3">
        <v>90</v>
      </c>
      <c r="F20" s="3" t="s">
        <v>94</v>
      </c>
      <c r="G20" s="8">
        <v>1</v>
      </c>
      <c r="H20" s="3">
        <v>10</v>
      </c>
      <c r="I20" s="3">
        <v>10</v>
      </c>
      <c r="J20" s="3" t="s">
        <v>26</v>
      </c>
    </row>
    <row r="21" ht="31" customHeight="1" spans="1:10">
      <c r="A21" s="3" t="s">
        <v>202</v>
      </c>
      <c r="B21" s="3"/>
      <c r="C21" s="3" t="s">
        <v>26</v>
      </c>
      <c r="D21" s="3"/>
      <c r="E21" s="3"/>
      <c r="F21" s="3"/>
      <c r="G21" s="3"/>
      <c r="H21" s="3"/>
      <c r="I21" s="3"/>
      <c r="J21" s="3"/>
    </row>
    <row r="22" ht="32" customHeight="1" spans="1:10">
      <c r="A22" s="3" t="s">
        <v>203</v>
      </c>
      <c r="B22" s="3">
        <v>100</v>
      </c>
      <c r="C22" s="3"/>
      <c r="D22" s="3"/>
      <c r="E22" s="3"/>
      <c r="F22" s="3"/>
      <c r="G22" s="3"/>
      <c r="H22" s="3"/>
      <c r="I22" s="3">
        <f>SUM(I5,I13:I20)</f>
        <v>100</v>
      </c>
      <c r="J22" s="3" t="s">
        <v>204</v>
      </c>
    </row>
    <row r="23" spans="1:10">
      <c r="A23" s="12" t="s">
        <v>205</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B17:B18"/>
    <mergeCell ref="A23:J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7"/>
  <sheetViews>
    <sheetView topLeftCell="A6" workbookViewId="0">
      <selection activeCell="J14" sqref="J14:J20"/>
    </sheetView>
  </sheetViews>
  <sheetFormatPr defaultColWidth="9" defaultRowHeight="14.25"/>
  <cols>
    <col min="1" max="1" width="11.5" customWidth="1"/>
    <col min="2" max="2" width="21.2583333333333" customWidth="1"/>
    <col min="3" max="3" width="29.75" customWidth="1"/>
    <col min="5" max="5" width="13.375" customWidth="1"/>
    <col min="7" max="7" width="10.7583333333333" customWidth="1"/>
    <col min="10" max="10" width="18" customWidth="1"/>
  </cols>
  <sheetData>
    <row r="1" ht="27" spans="1:10">
      <c r="A1" s="2" t="s">
        <v>166</v>
      </c>
      <c r="B1" s="2"/>
      <c r="C1" s="2"/>
      <c r="D1" s="2"/>
      <c r="E1" s="2"/>
      <c r="F1" s="2"/>
      <c r="G1" s="2"/>
      <c r="H1" s="2"/>
      <c r="I1" s="2"/>
      <c r="J1" s="2"/>
    </row>
    <row r="2" ht="26" customHeight="1" spans="1:10">
      <c r="A2" s="3" t="s">
        <v>167</v>
      </c>
      <c r="B2" s="3" t="s">
        <v>356</v>
      </c>
      <c r="C2" s="3"/>
      <c r="D2" s="3"/>
      <c r="E2" s="3"/>
      <c r="F2" s="3"/>
      <c r="G2" s="3"/>
      <c r="H2" s="3"/>
      <c r="I2" s="3"/>
      <c r="J2" s="3"/>
    </row>
    <row r="3" ht="26" customHeight="1" spans="1:10">
      <c r="A3" s="3" t="s">
        <v>169</v>
      </c>
      <c r="B3" s="3" t="s">
        <v>30</v>
      </c>
      <c r="C3" s="3"/>
      <c r="D3" s="3"/>
      <c r="E3" s="4" t="s">
        <v>170</v>
      </c>
      <c r="F3" s="3" t="s">
        <v>30</v>
      </c>
      <c r="G3" s="3"/>
      <c r="H3" s="3"/>
      <c r="I3" s="3"/>
      <c r="J3" s="3"/>
    </row>
    <row r="4" ht="42" customHeight="1" spans="1:10">
      <c r="A4" s="3" t="s">
        <v>171</v>
      </c>
      <c r="B4" s="5"/>
      <c r="C4" s="4" t="s">
        <v>33</v>
      </c>
      <c r="D4" s="4" t="s">
        <v>172</v>
      </c>
      <c r="E4" s="4" t="s">
        <v>173</v>
      </c>
      <c r="F4" s="3" t="s">
        <v>174</v>
      </c>
      <c r="G4" s="3"/>
      <c r="H4" s="3" t="s">
        <v>175</v>
      </c>
      <c r="I4" s="3" t="s">
        <v>176</v>
      </c>
      <c r="J4" s="3"/>
    </row>
    <row r="5" ht="31" customHeight="1" spans="1:10">
      <c r="A5" s="3"/>
      <c r="B5" s="3" t="s">
        <v>40</v>
      </c>
      <c r="C5" s="3">
        <v>3.76</v>
      </c>
      <c r="D5" s="3">
        <v>3.73</v>
      </c>
      <c r="E5" s="3">
        <v>3.73</v>
      </c>
      <c r="F5" s="3">
        <v>10</v>
      </c>
      <c r="G5" s="3"/>
      <c r="H5" s="6">
        <f>E5/D5</f>
        <v>1</v>
      </c>
      <c r="I5" s="3">
        <v>10</v>
      </c>
      <c r="J5" s="3"/>
    </row>
    <row r="6" ht="31" customHeight="1" spans="1:10">
      <c r="A6" s="3"/>
      <c r="B6" s="7" t="s">
        <v>43</v>
      </c>
      <c r="C6" s="3">
        <v>3.76</v>
      </c>
      <c r="D6" s="3">
        <v>3.73</v>
      </c>
      <c r="E6" s="3">
        <v>3.73</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357</v>
      </c>
      <c r="C10" s="7"/>
      <c r="D10" s="7"/>
      <c r="E10" s="7"/>
      <c r="F10" s="7"/>
      <c r="G10" s="7" t="s">
        <v>357</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45" customHeight="1" spans="1:10">
      <c r="A13" s="3" t="s">
        <v>58</v>
      </c>
      <c r="B13" s="3" t="s">
        <v>59</v>
      </c>
      <c r="C13" s="3" t="s">
        <v>358</v>
      </c>
      <c r="D13" s="3" t="s">
        <v>188</v>
      </c>
      <c r="E13" s="3">
        <v>188</v>
      </c>
      <c r="F13" s="3" t="s">
        <v>85</v>
      </c>
      <c r="G13" s="3" t="s">
        <v>86</v>
      </c>
      <c r="H13" s="3">
        <v>10</v>
      </c>
      <c r="I13" s="3">
        <v>10</v>
      </c>
      <c r="J13" s="3" t="s">
        <v>359</v>
      </c>
    </row>
    <row r="14" ht="31" customHeight="1" spans="1:10">
      <c r="A14" s="3"/>
      <c r="B14" s="4" t="s">
        <v>92</v>
      </c>
      <c r="C14" s="3" t="s">
        <v>360</v>
      </c>
      <c r="D14" s="3" t="s">
        <v>61</v>
      </c>
      <c r="E14" s="3">
        <v>100</v>
      </c>
      <c r="F14" s="3" t="s">
        <v>94</v>
      </c>
      <c r="G14" s="8">
        <v>1</v>
      </c>
      <c r="H14" s="3">
        <v>10</v>
      </c>
      <c r="I14" s="3">
        <v>10</v>
      </c>
      <c r="J14" s="3" t="s">
        <v>26</v>
      </c>
    </row>
    <row r="15" ht="31" customHeight="1" spans="1:10">
      <c r="A15" s="3"/>
      <c r="B15" s="11"/>
      <c r="C15" s="3" t="s">
        <v>95</v>
      </c>
      <c r="D15" s="3" t="s">
        <v>61</v>
      </c>
      <c r="E15" s="3">
        <v>100</v>
      </c>
      <c r="F15" s="3" t="s">
        <v>94</v>
      </c>
      <c r="G15" s="8">
        <v>1</v>
      </c>
      <c r="H15" s="3">
        <v>10</v>
      </c>
      <c r="I15" s="3">
        <v>10</v>
      </c>
      <c r="J15" s="3" t="s">
        <v>26</v>
      </c>
    </row>
    <row r="16" ht="31" customHeight="1" spans="1:10">
      <c r="A16" s="3"/>
      <c r="B16" s="3" t="s">
        <v>105</v>
      </c>
      <c r="C16" s="3" t="s">
        <v>106</v>
      </c>
      <c r="D16" s="3" t="s">
        <v>107</v>
      </c>
      <c r="E16" s="3">
        <v>15</v>
      </c>
      <c r="F16" s="3" t="s">
        <v>108</v>
      </c>
      <c r="G16" s="8" t="s">
        <v>109</v>
      </c>
      <c r="H16" s="3">
        <v>10</v>
      </c>
      <c r="I16" s="3">
        <v>10</v>
      </c>
      <c r="J16" s="3" t="s">
        <v>26</v>
      </c>
    </row>
    <row r="17" ht="31" customHeight="1" spans="1:10">
      <c r="A17" s="3"/>
      <c r="B17" s="3" t="s">
        <v>115</v>
      </c>
      <c r="C17" s="3" t="s">
        <v>116</v>
      </c>
      <c r="D17" s="3" t="s">
        <v>107</v>
      </c>
      <c r="E17" s="3">
        <v>37600</v>
      </c>
      <c r="F17" s="3" t="s">
        <v>127</v>
      </c>
      <c r="G17" s="8" t="s">
        <v>361</v>
      </c>
      <c r="H17" s="3">
        <v>10</v>
      </c>
      <c r="I17" s="3">
        <v>10</v>
      </c>
      <c r="J17" s="3" t="s">
        <v>26</v>
      </c>
    </row>
    <row r="18" ht="31" customHeight="1" spans="1:10">
      <c r="A18" s="3"/>
      <c r="B18" s="3" t="s">
        <v>138</v>
      </c>
      <c r="C18" s="3" t="s">
        <v>141</v>
      </c>
      <c r="D18" s="10" t="s">
        <v>124</v>
      </c>
      <c r="E18" s="3" t="s">
        <v>142</v>
      </c>
      <c r="F18" s="3" t="s">
        <v>26</v>
      </c>
      <c r="G18" s="3" t="s">
        <v>142</v>
      </c>
      <c r="H18" s="3">
        <v>15</v>
      </c>
      <c r="I18" s="3">
        <v>15</v>
      </c>
      <c r="J18" s="3" t="s">
        <v>26</v>
      </c>
    </row>
    <row r="19" ht="31" customHeight="1" spans="1:10">
      <c r="A19" s="3"/>
      <c r="B19" s="3" t="s">
        <v>155</v>
      </c>
      <c r="C19" s="3" t="s">
        <v>156</v>
      </c>
      <c r="D19" s="10" t="s">
        <v>61</v>
      </c>
      <c r="E19" s="3">
        <v>1</v>
      </c>
      <c r="F19" s="3" t="s">
        <v>157</v>
      </c>
      <c r="G19" s="8">
        <v>1</v>
      </c>
      <c r="H19" s="3">
        <v>15</v>
      </c>
      <c r="I19" s="3">
        <v>15</v>
      </c>
      <c r="J19" s="3" t="s">
        <v>26</v>
      </c>
    </row>
    <row r="20" ht="41" customHeight="1" spans="1:10">
      <c r="A20" s="3" t="s">
        <v>159</v>
      </c>
      <c r="B20" s="4" t="s">
        <v>200</v>
      </c>
      <c r="C20" s="3" t="s">
        <v>161</v>
      </c>
      <c r="D20" s="10" t="s">
        <v>61</v>
      </c>
      <c r="E20" s="3">
        <v>100</v>
      </c>
      <c r="F20" s="3" t="s">
        <v>94</v>
      </c>
      <c r="G20" s="8">
        <v>1</v>
      </c>
      <c r="H20" s="3">
        <v>10</v>
      </c>
      <c r="I20" s="3">
        <v>10</v>
      </c>
      <c r="J20" s="3" t="s">
        <v>26</v>
      </c>
    </row>
    <row r="21" ht="31" customHeight="1" spans="1:10">
      <c r="A21" s="3" t="s">
        <v>202</v>
      </c>
      <c r="B21" s="3"/>
      <c r="C21" s="3" t="s">
        <v>26</v>
      </c>
      <c r="D21" s="3"/>
      <c r="E21" s="3"/>
      <c r="F21" s="3"/>
      <c r="G21" s="3"/>
      <c r="H21" s="3"/>
      <c r="I21" s="3"/>
      <c r="J21" s="3"/>
    </row>
    <row r="22" ht="35" customHeight="1" spans="1:10">
      <c r="A22" s="3" t="s">
        <v>203</v>
      </c>
      <c r="B22" s="3">
        <v>100</v>
      </c>
      <c r="C22" s="3"/>
      <c r="D22" s="3"/>
      <c r="E22" s="3"/>
      <c r="F22" s="3"/>
      <c r="G22" s="3"/>
      <c r="H22" s="3"/>
      <c r="I22" s="3">
        <f>SUM(I5,I13:I20)</f>
        <v>100</v>
      </c>
      <c r="J22" s="3" t="s">
        <v>204</v>
      </c>
    </row>
    <row r="23" spans="1:10">
      <c r="A23" s="12" t="s">
        <v>205</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4:B15"/>
    <mergeCell ref="A23: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6"/>
  <sheetViews>
    <sheetView topLeftCell="A17" workbookViewId="0">
      <selection activeCell="J13" sqref="J13:J29"/>
    </sheetView>
  </sheetViews>
  <sheetFormatPr defaultColWidth="9" defaultRowHeight="14.25"/>
  <cols>
    <col min="1" max="1" width="11.5" customWidth="1"/>
    <col min="2" max="2" width="21.2583333333333" customWidth="1"/>
    <col min="3" max="3" width="36.375" customWidth="1"/>
    <col min="5" max="5" width="11.125" customWidth="1"/>
    <col min="7" max="7" width="10.7583333333333" customWidth="1"/>
    <col min="10" max="10" width="17.75" customWidth="1"/>
  </cols>
  <sheetData>
    <row r="1" ht="27" spans="1:10">
      <c r="A1" s="2" t="s">
        <v>166</v>
      </c>
      <c r="B1" s="2"/>
      <c r="C1" s="2"/>
      <c r="D1" s="2"/>
      <c r="E1" s="2"/>
      <c r="F1" s="2"/>
      <c r="G1" s="2"/>
      <c r="H1" s="2"/>
      <c r="I1" s="2"/>
      <c r="J1" s="2"/>
    </row>
    <row r="2" ht="26" customHeight="1" spans="1:10">
      <c r="A2" s="3" t="s">
        <v>167</v>
      </c>
      <c r="B2" s="3" t="s">
        <v>362</v>
      </c>
      <c r="C2" s="3"/>
      <c r="D2" s="3"/>
      <c r="E2" s="3"/>
      <c r="F2" s="3"/>
      <c r="G2" s="3"/>
      <c r="H2" s="3"/>
      <c r="I2" s="3"/>
      <c r="J2" s="3"/>
    </row>
    <row r="3" ht="26" customHeight="1" spans="1:10">
      <c r="A3" s="3" t="s">
        <v>169</v>
      </c>
      <c r="B3" s="3" t="s">
        <v>30</v>
      </c>
      <c r="C3" s="3"/>
      <c r="D3" s="3"/>
      <c r="E3" s="4" t="s">
        <v>170</v>
      </c>
      <c r="F3" s="3" t="s">
        <v>30</v>
      </c>
      <c r="G3" s="3"/>
      <c r="H3" s="3"/>
      <c r="I3" s="3"/>
      <c r="J3" s="3"/>
    </row>
    <row r="4" ht="46" customHeight="1" spans="1:10">
      <c r="A4" s="3" t="s">
        <v>171</v>
      </c>
      <c r="B4" s="5"/>
      <c r="C4" s="4" t="s">
        <v>33</v>
      </c>
      <c r="D4" s="4" t="s">
        <v>172</v>
      </c>
      <c r="E4" s="4" t="s">
        <v>173</v>
      </c>
      <c r="F4" s="3" t="s">
        <v>174</v>
      </c>
      <c r="G4" s="3"/>
      <c r="H4" s="3" t="s">
        <v>175</v>
      </c>
      <c r="I4" s="3" t="s">
        <v>176</v>
      </c>
      <c r="J4" s="3"/>
    </row>
    <row r="5" ht="31" customHeight="1" spans="1:10">
      <c r="A5" s="3"/>
      <c r="B5" s="3" t="s">
        <v>40</v>
      </c>
      <c r="C5" s="3">
        <v>1.5</v>
      </c>
      <c r="D5" s="3">
        <v>0.58</v>
      </c>
      <c r="E5" s="3">
        <v>0.58</v>
      </c>
      <c r="F5" s="3">
        <v>10</v>
      </c>
      <c r="G5" s="3"/>
      <c r="H5" s="6">
        <f>E5/D5</f>
        <v>1</v>
      </c>
      <c r="I5" s="3">
        <v>10</v>
      </c>
      <c r="J5" s="3"/>
    </row>
    <row r="6" ht="31" customHeight="1" spans="1:10">
      <c r="A6" s="3"/>
      <c r="B6" s="7" t="s">
        <v>43</v>
      </c>
      <c r="C6" s="3">
        <v>1.5</v>
      </c>
      <c r="D6" s="3">
        <v>0.58</v>
      </c>
      <c r="E6" s="3">
        <v>0.58</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144" customHeight="1" spans="1:10">
      <c r="A10" s="3" t="s">
        <v>182</v>
      </c>
      <c r="B10" s="7" t="s">
        <v>363</v>
      </c>
      <c r="C10" s="7"/>
      <c r="D10" s="7"/>
      <c r="E10" s="7"/>
      <c r="F10" s="7"/>
      <c r="G10" s="7" t="s">
        <v>363</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9" customHeight="1" spans="1:10">
      <c r="A13" s="3" t="s">
        <v>58</v>
      </c>
      <c r="B13" s="4" t="s">
        <v>59</v>
      </c>
      <c r="C13" s="3" t="s">
        <v>364</v>
      </c>
      <c r="D13" s="3" t="s">
        <v>61</v>
      </c>
      <c r="E13" s="3">
        <v>2</v>
      </c>
      <c r="F13" s="3" t="s">
        <v>70</v>
      </c>
      <c r="G13" s="3" t="s">
        <v>236</v>
      </c>
      <c r="H13" s="3">
        <v>5</v>
      </c>
      <c r="I13" s="3">
        <v>5</v>
      </c>
      <c r="J13" s="3" t="s">
        <v>26</v>
      </c>
    </row>
    <row r="14" ht="30" customHeight="1" spans="1:10">
      <c r="A14" s="3"/>
      <c r="B14" s="14"/>
      <c r="C14" s="3" t="s">
        <v>81</v>
      </c>
      <c r="D14" s="3" t="s">
        <v>61</v>
      </c>
      <c r="E14" s="3">
        <v>90</v>
      </c>
      <c r="F14" s="3" t="s">
        <v>82</v>
      </c>
      <c r="G14" s="3" t="s">
        <v>365</v>
      </c>
      <c r="H14" s="3">
        <v>5</v>
      </c>
      <c r="I14" s="3">
        <v>5</v>
      </c>
      <c r="J14" s="3" t="s">
        <v>26</v>
      </c>
    </row>
    <row r="15" ht="24" customHeight="1" spans="1:10">
      <c r="A15" s="3"/>
      <c r="B15" s="14"/>
      <c r="C15" s="3" t="s">
        <v>366</v>
      </c>
      <c r="D15" s="3" t="s">
        <v>61</v>
      </c>
      <c r="E15" s="3">
        <v>2</v>
      </c>
      <c r="F15" s="3" t="s">
        <v>70</v>
      </c>
      <c r="G15" s="3" t="s">
        <v>236</v>
      </c>
      <c r="H15" s="3">
        <v>5</v>
      </c>
      <c r="I15" s="3">
        <v>5</v>
      </c>
      <c r="J15" s="3" t="s">
        <v>26</v>
      </c>
    </row>
    <row r="16" ht="31" customHeight="1" spans="1:10">
      <c r="A16" s="3"/>
      <c r="B16" s="14"/>
      <c r="C16" s="3" t="s">
        <v>367</v>
      </c>
      <c r="D16" s="3" t="s">
        <v>61</v>
      </c>
      <c r="E16" s="3">
        <v>1</v>
      </c>
      <c r="F16" s="3" t="s">
        <v>70</v>
      </c>
      <c r="G16" s="3" t="s">
        <v>368</v>
      </c>
      <c r="H16" s="3">
        <v>5</v>
      </c>
      <c r="I16" s="3">
        <v>5</v>
      </c>
      <c r="J16" s="3" t="s">
        <v>26</v>
      </c>
    </row>
    <row r="17" ht="31" customHeight="1" spans="1:10">
      <c r="A17" s="3"/>
      <c r="B17" s="11"/>
      <c r="C17" s="3" t="s">
        <v>369</v>
      </c>
      <c r="D17" s="3" t="s">
        <v>61</v>
      </c>
      <c r="E17" s="3">
        <v>47</v>
      </c>
      <c r="F17" s="3" t="s">
        <v>370</v>
      </c>
      <c r="G17" s="3" t="s">
        <v>371</v>
      </c>
      <c r="H17" s="3">
        <v>5</v>
      </c>
      <c r="I17" s="3">
        <v>5</v>
      </c>
      <c r="J17" s="3" t="s">
        <v>26</v>
      </c>
    </row>
    <row r="18" ht="31" customHeight="1" spans="1:10">
      <c r="A18" s="3"/>
      <c r="B18" s="4" t="s">
        <v>92</v>
      </c>
      <c r="C18" s="3" t="s">
        <v>101</v>
      </c>
      <c r="D18" s="3" t="s">
        <v>61</v>
      </c>
      <c r="E18" s="3">
        <v>100</v>
      </c>
      <c r="F18" s="3" t="s">
        <v>94</v>
      </c>
      <c r="G18" s="8">
        <v>1</v>
      </c>
      <c r="H18" s="3">
        <v>5</v>
      </c>
      <c r="I18" s="3">
        <v>5</v>
      </c>
      <c r="J18" s="3" t="s">
        <v>26</v>
      </c>
    </row>
    <row r="19" ht="31" customHeight="1" spans="1:10">
      <c r="A19" s="3"/>
      <c r="B19" s="11"/>
      <c r="C19" s="3" t="s">
        <v>102</v>
      </c>
      <c r="D19" s="3" t="s">
        <v>124</v>
      </c>
      <c r="E19" s="3" t="s">
        <v>372</v>
      </c>
      <c r="F19" s="3" t="s">
        <v>26</v>
      </c>
      <c r="G19" s="3" t="s">
        <v>372</v>
      </c>
      <c r="H19" s="3">
        <v>5</v>
      </c>
      <c r="I19" s="3">
        <v>5</v>
      </c>
      <c r="J19" s="3" t="s">
        <v>26</v>
      </c>
    </row>
    <row r="20" ht="31" customHeight="1" spans="1:10">
      <c r="A20" s="3"/>
      <c r="B20" s="4" t="s">
        <v>105</v>
      </c>
      <c r="C20" s="3" t="s">
        <v>373</v>
      </c>
      <c r="D20" s="3" t="s">
        <v>61</v>
      </c>
      <c r="E20" s="3">
        <v>100</v>
      </c>
      <c r="F20" s="3" t="s">
        <v>94</v>
      </c>
      <c r="G20" s="8">
        <v>1</v>
      </c>
      <c r="H20" s="3">
        <v>5</v>
      </c>
      <c r="I20" s="3">
        <v>5</v>
      </c>
      <c r="J20" s="3" t="s">
        <v>26</v>
      </c>
    </row>
    <row r="21" ht="31" customHeight="1" spans="1:10">
      <c r="A21" s="3"/>
      <c r="B21" s="11"/>
      <c r="C21" s="3" t="s">
        <v>374</v>
      </c>
      <c r="D21" s="3" t="s">
        <v>61</v>
      </c>
      <c r="E21" s="3">
        <v>100</v>
      </c>
      <c r="F21" s="3" t="s">
        <v>94</v>
      </c>
      <c r="G21" s="8">
        <v>1</v>
      </c>
      <c r="H21" s="3">
        <v>5</v>
      </c>
      <c r="I21" s="3">
        <v>5</v>
      </c>
      <c r="J21" s="3" t="s">
        <v>26</v>
      </c>
    </row>
    <row r="22" ht="31" customHeight="1" spans="1:10">
      <c r="A22" s="3"/>
      <c r="B22" s="3" t="s">
        <v>115</v>
      </c>
      <c r="C22" s="3" t="s">
        <v>116</v>
      </c>
      <c r="D22" s="3" t="s">
        <v>107</v>
      </c>
      <c r="E22" s="3">
        <v>15000</v>
      </c>
      <c r="F22" s="3" t="s">
        <v>127</v>
      </c>
      <c r="G22" s="3" t="s">
        <v>375</v>
      </c>
      <c r="H22" s="3">
        <v>5</v>
      </c>
      <c r="I22" s="3">
        <v>5</v>
      </c>
      <c r="J22" s="3" t="s">
        <v>26</v>
      </c>
    </row>
    <row r="23" ht="31" customHeight="1" spans="1:10">
      <c r="A23" s="3" t="s">
        <v>119</v>
      </c>
      <c r="B23" s="3" t="s">
        <v>120</v>
      </c>
      <c r="C23" s="3" t="s">
        <v>123</v>
      </c>
      <c r="D23" s="3" t="s">
        <v>124</v>
      </c>
      <c r="E23" s="3" t="s">
        <v>125</v>
      </c>
      <c r="F23" s="3" t="s">
        <v>26</v>
      </c>
      <c r="G23" s="3" t="s">
        <v>125</v>
      </c>
      <c r="H23" s="3">
        <v>5</v>
      </c>
      <c r="I23" s="3">
        <v>5</v>
      </c>
      <c r="J23" s="3" t="s">
        <v>26</v>
      </c>
    </row>
    <row r="24" ht="63" customHeight="1" spans="1:10">
      <c r="A24" s="3"/>
      <c r="B24" s="4" t="s">
        <v>138</v>
      </c>
      <c r="C24" s="3" t="s">
        <v>376</v>
      </c>
      <c r="D24" s="10" t="s">
        <v>61</v>
      </c>
      <c r="E24" s="3">
        <v>90</v>
      </c>
      <c r="F24" s="3" t="s">
        <v>94</v>
      </c>
      <c r="G24" s="8">
        <v>0.95</v>
      </c>
      <c r="H24" s="3">
        <v>5</v>
      </c>
      <c r="I24" s="3">
        <v>5</v>
      </c>
      <c r="J24" s="3" t="s">
        <v>26</v>
      </c>
    </row>
    <row r="25" ht="31" customHeight="1" spans="1:10">
      <c r="A25" s="3"/>
      <c r="B25" s="14"/>
      <c r="C25" s="3" t="s">
        <v>377</v>
      </c>
      <c r="D25" s="10" t="s">
        <v>124</v>
      </c>
      <c r="E25" s="3" t="s">
        <v>378</v>
      </c>
      <c r="F25" s="3" t="s">
        <v>26</v>
      </c>
      <c r="G25" s="3" t="s">
        <v>378</v>
      </c>
      <c r="H25" s="3">
        <v>5</v>
      </c>
      <c r="I25" s="3">
        <v>5</v>
      </c>
      <c r="J25" s="3" t="s">
        <v>26</v>
      </c>
    </row>
    <row r="26" ht="31" customHeight="1" spans="1:10">
      <c r="A26" s="3"/>
      <c r="B26" s="11"/>
      <c r="C26" s="3" t="s">
        <v>379</v>
      </c>
      <c r="D26" s="10" t="s">
        <v>124</v>
      </c>
      <c r="E26" s="3" t="s">
        <v>230</v>
      </c>
      <c r="F26" s="3" t="s">
        <v>26</v>
      </c>
      <c r="G26" s="3" t="s">
        <v>230</v>
      </c>
      <c r="H26" s="3">
        <v>5</v>
      </c>
      <c r="I26" s="3">
        <v>5</v>
      </c>
      <c r="J26" s="3" t="s">
        <v>26</v>
      </c>
    </row>
    <row r="27" ht="44" customHeight="1" spans="1:10">
      <c r="A27" s="3"/>
      <c r="B27" s="3" t="s">
        <v>151</v>
      </c>
      <c r="C27" s="3" t="s">
        <v>380</v>
      </c>
      <c r="D27" s="10" t="s">
        <v>124</v>
      </c>
      <c r="E27" s="3" t="s">
        <v>381</v>
      </c>
      <c r="F27" s="3" t="s">
        <v>26</v>
      </c>
      <c r="G27" s="3" t="s">
        <v>381</v>
      </c>
      <c r="H27" s="3">
        <v>5</v>
      </c>
      <c r="I27" s="3">
        <v>5</v>
      </c>
      <c r="J27" s="3" t="s">
        <v>26</v>
      </c>
    </row>
    <row r="28" ht="31" customHeight="1" spans="1:10">
      <c r="A28" s="3"/>
      <c r="B28" s="3" t="s">
        <v>155</v>
      </c>
      <c r="C28" s="3" t="s">
        <v>156</v>
      </c>
      <c r="D28" s="10" t="s">
        <v>124</v>
      </c>
      <c r="E28" s="3">
        <v>1</v>
      </c>
      <c r="F28" s="3" t="s">
        <v>157</v>
      </c>
      <c r="G28" s="3" t="s">
        <v>199</v>
      </c>
      <c r="H28" s="3">
        <v>5</v>
      </c>
      <c r="I28" s="3">
        <v>5</v>
      </c>
      <c r="J28" s="3" t="s">
        <v>26</v>
      </c>
    </row>
    <row r="29" ht="41" customHeight="1" spans="1:10">
      <c r="A29" s="3" t="s">
        <v>159</v>
      </c>
      <c r="B29" s="4" t="s">
        <v>200</v>
      </c>
      <c r="C29" s="3" t="s">
        <v>162</v>
      </c>
      <c r="D29" s="10" t="s">
        <v>61</v>
      </c>
      <c r="E29" s="3">
        <v>90</v>
      </c>
      <c r="F29" s="3" t="s">
        <v>94</v>
      </c>
      <c r="G29" s="8">
        <v>0.92</v>
      </c>
      <c r="H29" s="3">
        <v>10</v>
      </c>
      <c r="I29" s="3">
        <v>10</v>
      </c>
      <c r="J29" s="3" t="s">
        <v>26</v>
      </c>
    </row>
    <row r="30" ht="31" customHeight="1" spans="1:10">
      <c r="A30" s="3" t="s">
        <v>202</v>
      </c>
      <c r="B30" s="3"/>
      <c r="C30" s="3" t="s">
        <v>26</v>
      </c>
      <c r="D30" s="3"/>
      <c r="E30" s="3"/>
      <c r="F30" s="3"/>
      <c r="G30" s="3"/>
      <c r="H30" s="3"/>
      <c r="I30" s="3"/>
      <c r="J30" s="3"/>
    </row>
    <row r="31" ht="24" customHeight="1" spans="1:10">
      <c r="A31" s="3" t="s">
        <v>203</v>
      </c>
      <c r="B31" s="3">
        <v>100</v>
      </c>
      <c r="C31" s="3"/>
      <c r="D31" s="3"/>
      <c r="E31" s="3"/>
      <c r="F31" s="3"/>
      <c r="G31" s="3"/>
      <c r="H31" s="3"/>
      <c r="I31" s="3">
        <f>SUM(I5,I13:I29)</f>
        <v>100</v>
      </c>
      <c r="J31" s="3" t="s">
        <v>204</v>
      </c>
    </row>
    <row r="32" spans="1:10">
      <c r="A32" s="12" t="s">
        <v>205</v>
      </c>
      <c r="B32" s="13"/>
      <c r="C32" s="13"/>
      <c r="D32" s="13"/>
      <c r="E32" s="13"/>
      <c r="F32" s="13"/>
      <c r="G32" s="13"/>
      <c r="H32" s="13"/>
      <c r="I32" s="13"/>
      <c r="J32" s="13"/>
    </row>
    <row r="33" spans="1:10">
      <c r="A33" s="13"/>
      <c r="B33" s="13"/>
      <c r="C33" s="13"/>
      <c r="D33" s="13"/>
      <c r="E33" s="13"/>
      <c r="F33" s="13"/>
      <c r="G33" s="13"/>
      <c r="H33" s="13"/>
      <c r="I33" s="13"/>
      <c r="J33" s="13"/>
    </row>
    <row r="34" spans="1:10">
      <c r="A34" s="13"/>
      <c r="B34" s="13"/>
      <c r="C34" s="13"/>
      <c r="D34" s="13"/>
      <c r="E34" s="13"/>
      <c r="F34" s="13"/>
      <c r="G34" s="13"/>
      <c r="H34" s="13"/>
      <c r="I34" s="13"/>
      <c r="J34" s="13"/>
    </row>
    <row r="35" spans="1:10">
      <c r="A35" s="13"/>
      <c r="B35" s="13"/>
      <c r="C35" s="13"/>
      <c r="D35" s="13"/>
      <c r="E35" s="13"/>
      <c r="F35" s="13"/>
      <c r="G35" s="13"/>
      <c r="H35" s="13"/>
      <c r="I35" s="13"/>
      <c r="J35" s="13"/>
    </row>
    <row r="36" spans="1:10">
      <c r="A36" s="13"/>
      <c r="B36" s="13"/>
      <c r="C36" s="13"/>
      <c r="D36" s="13"/>
      <c r="E36" s="13"/>
      <c r="F36" s="13"/>
      <c r="G36" s="13"/>
      <c r="H36" s="13"/>
      <c r="I36" s="13"/>
      <c r="J36" s="13"/>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0:B30"/>
    <mergeCell ref="C30:J30"/>
    <mergeCell ref="B31:H31"/>
    <mergeCell ref="A4:A8"/>
    <mergeCell ref="A13:A22"/>
    <mergeCell ref="A23:A28"/>
    <mergeCell ref="B13:B17"/>
    <mergeCell ref="B18:B19"/>
    <mergeCell ref="B20:B21"/>
    <mergeCell ref="B24:B26"/>
    <mergeCell ref="A32:J36"/>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32"/>
  <sheetViews>
    <sheetView topLeftCell="A12" workbookViewId="0">
      <selection activeCell="J13" sqref="J13:J25"/>
    </sheetView>
  </sheetViews>
  <sheetFormatPr defaultColWidth="9" defaultRowHeight="14.25"/>
  <cols>
    <col min="1" max="1" width="11.5" customWidth="1"/>
    <col min="2" max="2" width="21.2583333333333" customWidth="1"/>
    <col min="3" max="3" width="32" customWidth="1"/>
    <col min="5" max="5" width="13.375" customWidth="1"/>
    <col min="7" max="7" width="10.7583333333333" customWidth="1"/>
    <col min="10" max="10" width="19" customWidth="1"/>
  </cols>
  <sheetData>
    <row r="1" ht="27" spans="1:10">
      <c r="A1" s="2" t="s">
        <v>166</v>
      </c>
      <c r="B1" s="2"/>
      <c r="C1" s="2"/>
      <c r="D1" s="2"/>
      <c r="E1" s="2"/>
      <c r="F1" s="2"/>
      <c r="G1" s="2"/>
      <c r="H1" s="2"/>
      <c r="I1" s="2"/>
      <c r="J1" s="2"/>
    </row>
    <row r="2" ht="26" customHeight="1" spans="1:10">
      <c r="A2" s="3" t="s">
        <v>167</v>
      </c>
      <c r="B2" s="3" t="s">
        <v>382</v>
      </c>
      <c r="C2" s="3"/>
      <c r="D2" s="3"/>
      <c r="E2" s="3"/>
      <c r="F2" s="3"/>
      <c r="G2" s="3"/>
      <c r="H2" s="3"/>
      <c r="I2" s="3"/>
      <c r="J2" s="3"/>
    </row>
    <row r="3" ht="26" customHeight="1" spans="1:10">
      <c r="A3" s="3" t="s">
        <v>169</v>
      </c>
      <c r="B3" s="3" t="s">
        <v>30</v>
      </c>
      <c r="C3" s="3"/>
      <c r="D3" s="3"/>
      <c r="E3" s="4" t="s">
        <v>170</v>
      </c>
      <c r="F3" s="3" t="s">
        <v>30</v>
      </c>
      <c r="G3" s="3"/>
      <c r="H3" s="3"/>
      <c r="I3" s="3"/>
      <c r="J3" s="3"/>
    </row>
    <row r="4" ht="41" customHeight="1" spans="1:10">
      <c r="A4" s="3" t="s">
        <v>171</v>
      </c>
      <c r="B4" s="5"/>
      <c r="C4" s="4" t="s">
        <v>33</v>
      </c>
      <c r="D4" s="4" t="s">
        <v>172</v>
      </c>
      <c r="E4" s="4" t="s">
        <v>173</v>
      </c>
      <c r="F4" s="3" t="s">
        <v>174</v>
      </c>
      <c r="G4" s="3"/>
      <c r="H4" s="3" t="s">
        <v>175</v>
      </c>
      <c r="I4" s="3" t="s">
        <v>176</v>
      </c>
      <c r="J4" s="3"/>
    </row>
    <row r="5" ht="31" customHeight="1" spans="1:10">
      <c r="A5" s="3"/>
      <c r="B5" s="3" t="s">
        <v>40</v>
      </c>
      <c r="C5" s="3">
        <v>1</v>
      </c>
      <c r="D5" s="3">
        <v>0.2</v>
      </c>
      <c r="E5" s="3">
        <v>0.2</v>
      </c>
      <c r="F5" s="3">
        <v>10</v>
      </c>
      <c r="G5" s="3"/>
      <c r="H5" s="6">
        <f>E5/D5</f>
        <v>1</v>
      </c>
      <c r="I5" s="3">
        <v>10</v>
      </c>
      <c r="J5" s="3"/>
    </row>
    <row r="6" ht="31" customHeight="1" spans="1:10">
      <c r="A6" s="3"/>
      <c r="B6" s="7" t="s">
        <v>43</v>
      </c>
      <c r="C6" s="3">
        <v>1</v>
      </c>
      <c r="D6" s="3">
        <v>0.2</v>
      </c>
      <c r="E6" s="3">
        <v>0.2</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159" customHeight="1" spans="1:10">
      <c r="A10" s="3" t="s">
        <v>182</v>
      </c>
      <c r="B10" s="7" t="s">
        <v>383</v>
      </c>
      <c r="C10" s="7"/>
      <c r="D10" s="7"/>
      <c r="E10" s="7"/>
      <c r="F10" s="7"/>
      <c r="G10" s="7" t="s">
        <v>383</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384</v>
      </c>
      <c r="D13" s="3" t="s">
        <v>61</v>
      </c>
      <c r="E13" s="3">
        <v>6</v>
      </c>
      <c r="F13" s="3" t="s">
        <v>385</v>
      </c>
      <c r="G13" s="3" t="s">
        <v>386</v>
      </c>
      <c r="H13" s="3">
        <v>5</v>
      </c>
      <c r="I13" s="3">
        <v>5</v>
      </c>
      <c r="J13" s="3" t="s">
        <v>26</v>
      </c>
    </row>
    <row r="14" ht="31" customHeight="1" spans="1:10">
      <c r="A14" s="3"/>
      <c r="B14" s="11"/>
      <c r="C14" s="3" t="s">
        <v>69</v>
      </c>
      <c r="D14" s="3" t="s">
        <v>61</v>
      </c>
      <c r="E14" s="3">
        <v>4</v>
      </c>
      <c r="F14" s="3" t="s">
        <v>70</v>
      </c>
      <c r="G14" s="3" t="s">
        <v>224</v>
      </c>
      <c r="H14" s="3">
        <v>5</v>
      </c>
      <c r="I14" s="3">
        <v>5</v>
      </c>
      <c r="J14" s="3" t="s">
        <v>26</v>
      </c>
    </row>
    <row r="15" ht="31" customHeight="1" spans="1:10">
      <c r="A15" s="3"/>
      <c r="B15" s="4" t="s">
        <v>92</v>
      </c>
      <c r="C15" s="3" t="s">
        <v>387</v>
      </c>
      <c r="D15" s="3" t="s">
        <v>61</v>
      </c>
      <c r="E15" s="3">
        <v>100</v>
      </c>
      <c r="F15" s="3" t="s">
        <v>94</v>
      </c>
      <c r="G15" s="8">
        <v>1</v>
      </c>
      <c r="H15" s="3">
        <v>10</v>
      </c>
      <c r="I15" s="3">
        <v>10</v>
      </c>
      <c r="J15" s="3" t="s">
        <v>26</v>
      </c>
    </row>
    <row r="16" ht="31" customHeight="1" spans="1:10">
      <c r="A16" s="3"/>
      <c r="B16" s="11"/>
      <c r="C16" s="3" t="s">
        <v>388</v>
      </c>
      <c r="D16" s="3" t="s">
        <v>61</v>
      </c>
      <c r="E16" s="3">
        <v>100</v>
      </c>
      <c r="F16" s="3" t="s">
        <v>94</v>
      </c>
      <c r="G16" s="8">
        <v>1</v>
      </c>
      <c r="H16" s="3">
        <v>10</v>
      </c>
      <c r="I16" s="3">
        <v>10</v>
      </c>
      <c r="J16" s="3" t="s">
        <v>26</v>
      </c>
    </row>
    <row r="17" ht="31" customHeight="1" spans="1:10">
      <c r="A17" s="3"/>
      <c r="B17" s="4" t="s">
        <v>105</v>
      </c>
      <c r="C17" s="3" t="s">
        <v>389</v>
      </c>
      <c r="D17" s="3" t="s">
        <v>61</v>
      </c>
      <c r="E17" s="3">
        <v>100</v>
      </c>
      <c r="F17" s="3" t="s">
        <v>94</v>
      </c>
      <c r="G17" s="8">
        <v>1</v>
      </c>
      <c r="H17" s="3">
        <v>10</v>
      </c>
      <c r="I17" s="3">
        <v>10</v>
      </c>
      <c r="J17" s="3" t="s">
        <v>26</v>
      </c>
    </row>
    <row r="18" ht="46" customHeight="1" spans="1:10">
      <c r="A18" s="3"/>
      <c r="B18" s="11"/>
      <c r="C18" s="3" t="s">
        <v>390</v>
      </c>
      <c r="D18" s="3" t="s">
        <v>61</v>
      </c>
      <c r="E18" s="3">
        <v>100</v>
      </c>
      <c r="F18" s="3" t="s">
        <v>94</v>
      </c>
      <c r="G18" s="8">
        <v>1</v>
      </c>
      <c r="H18" s="3">
        <v>5</v>
      </c>
      <c r="I18" s="3">
        <v>5</v>
      </c>
      <c r="J18" s="3" t="s">
        <v>26</v>
      </c>
    </row>
    <row r="19" ht="31" customHeight="1" spans="1:10">
      <c r="A19" s="3"/>
      <c r="B19" s="3" t="s">
        <v>115</v>
      </c>
      <c r="C19" s="3" t="s">
        <v>116</v>
      </c>
      <c r="D19" s="3" t="s">
        <v>107</v>
      </c>
      <c r="E19" s="3">
        <v>10000</v>
      </c>
      <c r="F19" s="3" t="s">
        <v>127</v>
      </c>
      <c r="G19" s="3" t="s">
        <v>134</v>
      </c>
      <c r="H19" s="3">
        <v>5</v>
      </c>
      <c r="I19" s="3">
        <v>5</v>
      </c>
      <c r="J19" s="3" t="s">
        <v>26</v>
      </c>
    </row>
    <row r="20" ht="31" customHeight="1" spans="1:10">
      <c r="A20" s="3" t="s">
        <v>119</v>
      </c>
      <c r="B20" s="3" t="s">
        <v>120</v>
      </c>
      <c r="C20" s="3" t="s">
        <v>123</v>
      </c>
      <c r="D20" s="3" t="s">
        <v>124</v>
      </c>
      <c r="E20" s="3" t="s">
        <v>125</v>
      </c>
      <c r="F20" s="3" t="s">
        <v>26</v>
      </c>
      <c r="G20" s="3" t="s">
        <v>125</v>
      </c>
      <c r="H20" s="3">
        <v>5</v>
      </c>
      <c r="I20" s="3">
        <v>5</v>
      </c>
      <c r="J20" s="3" t="s">
        <v>26</v>
      </c>
    </row>
    <row r="21" ht="43" customHeight="1" spans="1:10">
      <c r="A21" s="3"/>
      <c r="B21" s="4" t="s">
        <v>138</v>
      </c>
      <c r="C21" s="3" t="s">
        <v>391</v>
      </c>
      <c r="D21" s="10" t="s">
        <v>124</v>
      </c>
      <c r="E21" s="3" t="s">
        <v>392</v>
      </c>
      <c r="F21" s="3" t="s">
        <v>26</v>
      </c>
      <c r="G21" s="3" t="s">
        <v>392</v>
      </c>
      <c r="H21" s="3">
        <v>5</v>
      </c>
      <c r="I21" s="3">
        <v>5</v>
      </c>
      <c r="J21" s="3" t="s">
        <v>26</v>
      </c>
    </row>
    <row r="22" ht="31" customHeight="1" spans="1:10">
      <c r="A22" s="3"/>
      <c r="B22" s="11"/>
      <c r="C22" s="3" t="s">
        <v>393</v>
      </c>
      <c r="D22" s="10" t="s">
        <v>124</v>
      </c>
      <c r="E22" s="3" t="s">
        <v>214</v>
      </c>
      <c r="F22" s="3" t="s">
        <v>26</v>
      </c>
      <c r="G22" s="3" t="s">
        <v>214</v>
      </c>
      <c r="H22" s="3">
        <v>5</v>
      </c>
      <c r="I22" s="3">
        <v>5</v>
      </c>
      <c r="J22" s="3" t="s">
        <v>26</v>
      </c>
    </row>
    <row r="23" ht="31" customHeight="1" spans="1:10">
      <c r="A23" s="3"/>
      <c r="B23" s="3" t="s">
        <v>151</v>
      </c>
      <c r="C23" s="3" t="s">
        <v>394</v>
      </c>
      <c r="D23" s="10" t="s">
        <v>61</v>
      </c>
      <c r="E23" s="3">
        <v>100</v>
      </c>
      <c r="F23" s="3" t="s">
        <v>94</v>
      </c>
      <c r="G23" s="8">
        <v>1</v>
      </c>
      <c r="H23" s="3">
        <v>10</v>
      </c>
      <c r="I23" s="3">
        <v>10</v>
      </c>
      <c r="J23" s="3" t="s">
        <v>26</v>
      </c>
    </row>
    <row r="24" ht="31" customHeight="1" spans="1:10">
      <c r="A24" s="3"/>
      <c r="B24" s="3" t="s">
        <v>155</v>
      </c>
      <c r="C24" s="3" t="s">
        <v>156</v>
      </c>
      <c r="D24" s="10" t="s">
        <v>61</v>
      </c>
      <c r="E24" s="3">
        <v>2</v>
      </c>
      <c r="F24" s="3" t="s">
        <v>157</v>
      </c>
      <c r="G24" s="3" t="s">
        <v>395</v>
      </c>
      <c r="H24" s="3">
        <v>5</v>
      </c>
      <c r="I24" s="3">
        <v>5</v>
      </c>
      <c r="J24" s="3" t="s">
        <v>26</v>
      </c>
    </row>
    <row r="25" ht="41" customHeight="1" spans="1:10">
      <c r="A25" s="3" t="s">
        <v>159</v>
      </c>
      <c r="B25" s="4" t="s">
        <v>200</v>
      </c>
      <c r="C25" s="3" t="s">
        <v>396</v>
      </c>
      <c r="D25" s="10" t="s">
        <v>61</v>
      </c>
      <c r="E25" s="3">
        <v>100</v>
      </c>
      <c r="F25" s="3" t="s">
        <v>94</v>
      </c>
      <c r="G25" s="8">
        <v>1</v>
      </c>
      <c r="H25" s="3">
        <v>10</v>
      </c>
      <c r="I25" s="3">
        <v>10</v>
      </c>
      <c r="J25" s="3" t="s">
        <v>26</v>
      </c>
    </row>
    <row r="26" ht="31" customHeight="1" spans="1:10">
      <c r="A26" s="3" t="s">
        <v>202</v>
      </c>
      <c r="B26" s="3"/>
      <c r="C26" s="3" t="s">
        <v>26</v>
      </c>
      <c r="D26" s="3"/>
      <c r="E26" s="3"/>
      <c r="F26" s="3"/>
      <c r="G26" s="3"/>
      <c r="H26" s="3"/>
      <c r="I26" s="3"/>
      <c r="J26" s="3"/>
    </row>
    <row r="27" ht="24" customHeight="1" spans="1:10">
      <c r="A27" s="3" t="s">
        <v>203</v>
      </c>
      <c r="B27" s="3">
        <v>100</v>
      </c>
      <c r="C27" s="3"/>
      <c r="D27" s="3"/>
      <c r="E27" s="3"/>
      <c r="F27" s="3"/>
      <c r="G27" s="3"/>
      <c r="H27" s="3"/>
      <c r="I27" s="3">
        <f>SUM(I5,I13:I25)</f>
        <v>100</v>
      </c>
      <c r="J27" s="3" t="s">
        <v>204</v>
      </c>
    </row>
    <row r="28" spans="1:10">
      <c r="A28" s="12" t="s">
        <v>205</v>
      </c>
      <c r="B28" s="13"/>
      <c r="C28" s="13"/>
      <c r="D28" s="13"/>
      <c r="E28" s="13"/>
      <c r="F28" s="13"/>
      <c r="G28" s="13"/>
      <c r="H28" s="13"/>
      <c r="I28" s="13"/>
      <c r="J28" s="13"/>
    </row>
    <row r="29" spans="1:10">
      <c r="A29" s="13"/>
      <c r="B29" s="13"/>
      <c r="C29" s="13"/>
      <c r="D29" s="13"/>
      <c r="E29" s="13"/>
      <c r="F29" s="13"/>
      <c r="G29" s="13"/>
      <c r="H29" s="13"/>
      <c r="I29" s="13"/>
      <c r="J29" s="13"/>
    </row>
    <row r="30" spans="1:10">
      <c r="A30" s="13"/>
      <c r="B30" s="13"/>
      <c r="C30" s="13"/>
      <c r="D30" s="13"/>
      <c r="E30" s="13"/>
      <c r="F30" s="13"/>
      <c r="G30" s="13"/>
      <c r="H30" s="13"/>
      <c r="I30" s="13"/>
      <c r="J30" s="13"/>
    </row>
    <row r="31" spans="1:10">
      <c r="A31" s="13"/>
      <c r="B31" s="13"/>
      <c r="C31" s="13"/>
      <c r="D31" s="13"/>
      <c r="E31" s="13"/>
      <c r="F31" s="13"/>
      <c r="G31" s="13"/>
      <c r="H31" s="13"/>
      <c r="I31" s="13"/>
      <c r="J31" s="13"/>
    </row>
    <row r="32" spans="1:10">
      <c r="A32" s="13"/>
      <c r="B32" s="13"/>
      <c r="C32" s="13"/>
      <c r="D32" s="13"/>
      <c r="E32" s="13"/>
      <c r="F32" s="13"/>
      <c r="G32" s="13"/>
      <c r="H32" s="13"/>
      <c r="I32" s="13"/>
      <c r="J32" s="13"/>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19"/>
    <mergeCell ref="A20:A24"/>
    <mergeCell ref="B13:B14"/>
    <mergeCell ref="B15:B16"/>
    <mergeCell ref="B17:B18"/>
    <mergeCell ref="B21:B22"/>
    <mergeCell ref="A28:J3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38"/>
  <sheetViews>
    <sheetView topLeftCell="A20" workbookViewId="0">
      <selection activeCell="J13" sqref="J13:J31"/>
    </sheetView>
  </sheetViews>
  <sheetFormatPr defaultColWidth="9" defaultRowHeight="14.25"/>
  <cols>
    <col min="1" max="1" width="11.5" customWidth="1"/>
    <col min="2" max="2" width="21.2583333333333" customWidth="1"/>
    <col min="3" max="3" width="40.125" customWidth="1"/>
    <col min="5" max="5" width="13.375" customWidth="1"/>
    <col min="7" max="7" width="10.7583333333333" customWidth="1"/>
    <col min="10" max="10" width="16.875" customWidth="1"/>
  </cols>
  <sheetData>
    <row r="1" ht="27" spans="1:10">
      <c r="A1" s="2" t="s">
        <v>166</v>
      </c>
      <c r="B1" s="2"/>
      <c r="C1" s="2"/>
      <c r="D1" s="2"/>
      <c r="E1" s="2"/>
      <c r="F1" s="2"/>
      <c r="G1" s="2"/>
      <c r="H1" s="2"/>
      <c r="I1" s="2"/>
      <c r="J1" s="2"/>
    </row>
    <row r="2" ht="26" customHeight="1" spans="1:10">
      <c r="A2" s="3" t="s">
        <v>167</v>
      </c>
      <c r="B2" s="3" t="s">
        <v>397</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2</v>
      </c>
      <c r="D5" s="3">
        <v>1</v>
      </c>
      <c r="E5" s="3">
        <v>1</v>
      </c>
      <c r="F5" s="3">
        <v>10</v>
      </c>
      <c r="G5" s="3"/>
      <c r="H5" s="6">
        <f>E5/D5</f>
        <v>1</v>
      </c>
      <c r="I5" s="3">
        <v>10</v>
      </c>
      <c r="J5" s="3"/>
    </row>
    <row r="6" ht="31" customHeight="1" spans="1:10">
      <c r="A6" s="3"/>
      <c r="B6" s="7" t="s">
        <v>43</v>
      </c>
      <c r="C6" s="3">
        <v>2</v>
      </c>
      <c r="D6" s="3">
        <v>1</v>
      </c>
      <c r="E6" s="3">
        <v>1</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114" customHeight="1" spans="1:10">
      <c r="A10" s="3" t="s">
        <v>182</v>
      </c>
      <c r="B10" s="7" t="s">
        <v>398</v>
      </c>
      <c r="C10" s="7"/>
      <c r="D10" s="7"/>
      <c r="E10" s="7"/>
      <c r="F10" s="7"/>
      <c r="G10" s="7" t="s">
        <v>398</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399</v>
      </c>
      <c r="D13" s="3" t="s">
        <v>124</v>
      </c>
      <c r="E13" s="3">
        <v>1</v>
      </c>
      <c r="F13" s="3" t="s">
        <v>317</v>
      </c>
      <c r="G13" s="3" t="s">
        <v>318</v>
      </c>
      <c r="H13" s="3">
        <v>3</v>
      </c>
      <c r="I13" s="3">
        <v>3</v>
      </c>
      <c r="J13" s="3" t="s">
        <v>26</v>
      </c>
    </row>
    <row r="14" ht="31" customHeight="1" spans="1:10">
      <c r="A14" s="3"/>
      <c r="B14" s="14"/>
      <c r="C14" s="3" t="s">
        <v>69</v>
      </c>
      <c r="D14" s="3" t="s">
        <v>61</v>
      </c>
      <c r="E14" s="3">
        <v>3</v>
      </c>
      <c r="F14" s="3" t="s">
        <v>70</v>
      </c>
      <c r="G14" s="3" t="s">
        <v>332</v>
      </c>
      <c r="H14" s="3">
        <v>2</v>
      </c>
      <c r="I14" s="3">
        <v>2</v>
      </c>
      <c r="J14" s="3" t="s">
        <v>26</v>
      </c>
    </row>
    <row r="15" ht="31" customHeight="1" spans="1:10">
      <c r="A15" s="3"/>
      <c r="B15" s="14"/>
      <c r="C15" s="3" t="s">
        <v>400</v>
      </c>
      <c r="D15" s="3" t="s">
        <v>61</v>
      </c>
      <c r="E15" s="3">
        <v>2</v>
      </c>
      <c r="F15" s="3" t="s">
        <v>67</v>
      </c>
      <c r="G15" s="3" t="s">
        <v>88</v>
      </c>
      <c r="H15" s="3">
        <v>7</v>
      </c>
      <c r="I15" s="3">
        <v>7</v>
      </c>
      <c r="J15" s="3" t="s">
        <v>26</v>
      </c>
    </row>
    <row r="16" ht="31" customHeight="1" spans="1:10">
      <c r="A16" s="3"/>
      <c r="B16" s="14"/>
      <c r="C16" s="3" t="s">
        <v>401</v>
      </c>
      <c r="D16" s="3" t="s">
        <v>61</v>
      </c>
      <c r="E16" s="3">
        <v>2</v>
      </c>
      <c r="F16" s="3" t="s">
        <v>67</v>
      </c>
      <c r="G16" s="3" t="s">
        <v>88</v>
      </c>
      <c r="H16" s="3">
        <v>2</v>
      </c>
      <c r="I16" s="3">
        <v>2</v>
      </c>
      <c r="J16" s="3" t="s">
        <v>26</v>
      </c>
    </row>
    <row r="17" ht="31" customHeight="1" spans="1:10">
      <c r="A17" s="3"/>
      <c r="B17" s="11"/>
      <c r="C17" s="3" t="s">
        <v>402</v>
      </c>
      <c r="D17" s="3" t="s">
        <v>61</v>
      </c>
      <c r="E17" s="3">
        <v>1</v>
      </c>
      <c r="F17" s="3" t="s">
        <v>67</v>
      </c>
      <c r="G17" s="3" t="s">
        <v>403</v>
      </c>
      <c r="H17" s="3">
        <v>2</v>
      </c>
      <c r="I17" s="3">
        <v>2</v>
      </c>
      <c r="J17" s="3" t="s">
        <v>26</v>
      </c>
    </row>
    <row r="18" ht="31" customHeight="1" spans="1:10">
      <c r="A18" s="3"/>
      <c r="B18" s="4" t="s">
        <v>92</v>
      </c>
      <c r="C18" s="3" t="s">
        <v>251</v>
      </c>
      <c r="D18" s="3" t="s">
        <v>61</v>
      </c>
      <c r="E18" s="3">
        <v>100</v>
      </c>
      <c r="F18" s="3" t="s">
        <v>94</v>
      </c>
      <c r="G18" s="8">
        <v>1</v>
      </c>
      <c r="H18" s="3">
        <v>2</v>
      </c>
      <c r="I18" s="3">
        <v>2</v>
      </c>
      <c r="J18" s="3" t="s">
        <v>26</v>
      </c>
    </row>
    <row r="19" ht="31" customHeight="1" spans="1:10">
      <c r="A19" s="3"/>
      <c r="B19" s="14"/>
      <c r="C19" s="3" t="s">
        <v>100</v>
      </c>
      <c r="D19" s="3" t="s">
        <v>61</v>
      </c>
      <c r="E19" s="3">
        <v>100</v>
      </c>
      <c r="F19" s="3" t="s">
        <v>94</v>
      </c>
      <c r="G19" s="8">
        <v>1</v>
      </c>
      <c r="H19" s="3">
        <v>2</v>
      </c>
      <c r="I19" s="3">
        <v>2</v>
      </c>
      <c r="J19" s="3" t="s">
        <v>26</v>
      </c>
    </row>
    <row r="20" ht="31" customHeight="1" spans="1:10">
      <c r="A20" s="3"/>
      <c r="B20" s="14"/>
      <c r="C20" s="3" t="s">
        <v>281</v>
      </c>
      <c r="D20" s="3" t="s">
        <v>61</v>
      </c>
      <c r="E20" s="3">
        <v>100</v>
      </c>
      <c r="F20" s="3" t="s">
        <v>94</v>
      </c>
      <c r="G20" s="8">
        <v>1</v>
      </c>
      <c r="H20" s="3">
        <v>5</v>
      </c>
      <c r="I20" s="3">
        <v>5</v>
      </c>
      <c r="J20" s="3" t="s">
        <v>26</v>
      </c>
    </row>
    <row r="21" ht="31" customHeight="1" spans="1:10">
      <c r="A21" s="3"/>
      <c r="B21" s="14"/>
      <c r="C21" s="3" t="s">
        <v>404</v>
      </c>
      <c r="D21" s="3" t="s">
        <v>61</v>
      </c>
      <c r="E21" s="3">
        <v>100</v>
      </c>
      <c r="F21" s="3" t="s">
        <v>94</v>
      </c>
      <c r="G21" s="8">
        <v>1</v>
      </c>
      <c r="H21" s="3">
        <v>3</v>
      </c>
      <c r="I21" s="3">
        <v>3</v>
      </c>
      <c r="J21" s="3" t="s">
        <v>26</v>
      </c>
    </row>
    <row r="22" ht="31" customHeight="1" spans="1:10">
      <c r="A22" s="3"/>
      <c r="B22" s="11"/>
      <c r="C22" s="3" t="s">
        <v>99</v>
      </c>
      <c r="D22" s="3" t="s">
        <v>61</v>
      </c>
      <c r="E22" s="3">
        <v>100</v>
      </c>
      <c r="F22" s="3" t="s">
        <v>94</v>
      </c>
      <c r="G22" s="8">
        <v>1</v>
      </c>
      <c r="H22" s="3">
        <v>7</v>
      </c>
      <c r="I22" s="3">
        <v>7</v>
      </c>
      <c r="J22" s="3" t="s">
        <v>26</v>
      </c>
    </row>
    <row r="23" ht="45" customHeight="1" spans="1:10">
      <c r="A23" s="3"/>
      <c r="B23" s="3" t="s">
        <v>105</v>
      </c>
      <c r="C23" s="3" t="s">
        <v>226</v>
      </c>
      <c r="D23" s="3" t="s">
        <v>61</v>
      </c>
      <c r="E23" s="3">
        <v>100</v>
      </c>
      <c r="F23" s="3" t="s">
        <v>94</v>
      </c>
      <c r="G23" s="8">
        <v>1</v>
      </c>
      <c r="H23" s="3">
        <v>10</v>
      </c>
      <c r="I23" s="3">
        <v>10</v>
      </c>
      <c r="J23" s="3" t="s">
        <v>26</v>
      </c>
    </row>
    <row r="24" ht="31" customHeight="1" spans="1:10">
      <c r="A24" s="3"/>
      <c r="B24" s="3" t="s">
        <v>115</v>
      </c>
      <c r="C24" s="3" t="s">
        <v>116</v>
      </c>
      <c r="D24" s="3" t="s">
        <v>107</v>
      </c>
      <c r="E24" s="3">
        <v>20000</v>
      </c>
      <c r="F24" s="3" t="s">
        <v>127</v>
      </c>
      <c r="G24" s="3" t="s">
        <v>405</v>
      </c>
      <c r="H24" s="3">
        <v>5</v>
      </c>
      <c r="I24" s="3">
        <v>5</v>
      </c>
      <c r="J24" s="3" t="s">
        <v>26</v>
      </c>
    </row>
    <row r="25" ht="84" customHeight="1" spans="1:10">
      <c r="A25" s="3" t="s">
        <v>119</v>
      </c>
      <c r="B25" s="3" t="s">
        <v>120</v>
      </c>
      <c r="C25" s="3" t="s">
        <v>406</v>
      </c>
      <c r="D25" s="3" t="s">
        <v>124</v>
      </c>
      <c r="E25" s="3" t="s">
        <v>407</v>
      </c>
      <c r="F25" s="3" t="s">
        <v>26</v>
      </c>
      <c r="G25" s="3" t="s">
        <v>407</v>
      </c>
      <c r="H25" s="3">
        <v>5</v>
      </c>
      <c r="I25" s="3">
        <v>5</v>
      </c>
      <c r="J25" s="3" t="s">
        <v>26</v>
      </c>
    </row>
    <row r="26" ht="50" customHeight="1" spans="1:10">
      <c r="A26" s="3"/>
      <c r="B26" s="4" t="s">
        <v>138</v>
      </c>
      <c r="C26" s="3" t="s">
        <v>408</v>
      </c>
      <c r="D26" s="10" t="s">
        <v>124</v>
      </c>
      <c r="E26" s="3" t="s">
        <v>257</v>
      </c>
      <c r="F26" s="3" t="s">
        <v>26</v>
      </c>
      <c r="G26" s="3" t="s">
        <v>257</v>
      </c>
      <c r="H26" s="3">
        <v>5</v>
      </c>
      <c r="I26" s="3">
        <v>5</v>
      </c>
      <c r="J26" s="3" t="s">
        <v>26</v>
      </c>
    </row>
    <row r="27" ht="39" customHeight="1" spans="1:10">
      <c r="A27" s="3"/>
      <c r="B27" s="11"/>
      <c r="C27" s="3" t="s">
        <v>409</v>
      </c>
      <c r="D27" s="10" t="s">
        <v>61</v>
      </c>
      <c r="E27" s="3">
        <v>90</v>
      </c>
      <c r="F27" s="3" t="s">
        <v>94</v>
      </c>
      <c r="G27" s="8">
        <v>0.95</v>
      </c>
      <c r="H27" s="3">
        <v>5</v>
      </c>
      <c r="I27" s="3">
        <v>5</v>
      </c>
      <c r="J27" s="3" t="s">
        <v>26</v>
      </c>
    </row>
    <row r="28" ht="46" customHeight="1" spans="1:10">
      <c r="A28" s="3"/>
      <c r="B28" s="4" t="s">
        <v>151</v>
      </c>
      <c r="C28" s="3" t="s">
        <v>410</v>
      </c>
      <c r="D28" s="10" t="s">
        <v>124</v>
      </c>
      <c r="E28" s="3" t="s">
        <v>257</v>
      </c>
      <c r="F28" s="3" t="s">
        <v>26</v>
      </c>
      <c r="G28" s="3" t="s">
        <v>257</v>
      </c>
      <c r="H28" s="3">
        <v>5</v>
      </c>
      <c r="I28" s="3">
        <v>5</v>
      </c>
      <c r="J28" s="3" t="s">
        <v>26</v>
      </c>
    </row>
    <row r="29" ht="64" customHeight="1" spans="1:10">
      <c r="A29" s="3"/>
      <c r="B29" s="11"/>
      <c r="C29" s="3" t="s">
        <v>411</v>
      </c>
      <c r="D29" s="10" t="s">
        <v>124</v>
      </c>
      <c r="E29" s="3" t="s">
        <v>150</v>
      </c>
      <c r="F29" s="3" t="s">
        <v>26</v>
      </c>
      <c r="G29" s="3" t="s">
        <v>150</v>
      </c>
      <c r="H29" s="3">
        <v>5</v>
      </c>
      <c r="I29" s="3">
        <v>5</v>
      </c>
      <c r="J29" s="3" t="s">
        <v>26</v>
      </c>
    </row>
    <row r="30" ht="31" customHeight="1" spans="1:10">
      <c r="A30" s="3"/>
      <c r="B30" s="3" t="s">
        <v>155</v>
      </c>
      <c r="C30" s="3" t="s">
        <v>156</v>
      </c>
      <c r="D30" s="10" t="s">
        <v>61</v>
      </c>
      <c r="E30" s="3">
        <v>1</v>
      </c>
      <c r="F30" s="3" t="s">
        <v>157</v>
      </c>
      <c r="G30" s="3" t="s">
        <v>199</v>
      </c>
      <c r="H30" s="3">
        <v>5</v>
      </c>
      <c r="I30" s="3">
        <v>5</v>
      </c>
      <c r="J30" s="3" t="s">
        <v>26</v>
      </c>
    </row>
    <row r="31" ht="41" customHeight="1" spans="1:10">
      <c r="A31" s="3" t="s">
        <v>159</v>
      </c>
      <c r="B31" s="4" t="s">
        <v>200</v>
      </c>
      <c r="C31" s="3" t="s">
        <v>162</v>
      </c>
      <c r="D31" s="10" t="s">
        <v>61</v>
      </c>
      <c r="E31" s="3">
        <v>95</v>
      </c>
      <c r="F31" s="3" t="s">
        <v>94</v>
      </c>
      <c r="G31" s="8">
        <v>0.95</v>
      </c>
      <c r="H31" s="3">
        <v>10</v>
      </c>
      <c r="I31" s="3">
        <v>10</v>
      </c>
      <c r="J31" s="3" t="s">
        <v>26</v>
      </c>
    </row>
    <row r="32" ht="31" customHeight="1" spans="1:10">
      <c r="A32" s="3" t="s">
        <v>202</v>
      </c>
      <c r="B32" s="3"/>
      <c r="C32" s="3" t="s">
        <v>26</v>
      </c>
      <c r="D32" s="3"/>
      <c r="E32" s="3"/>
      <c r="F32" s="3"/>
      <c r="G32" s="3"/>
      <c r="H32" s="3"/>
      <c r="I32" s="3"/>
      <c r="J32" s="3"/>
    </row>
    <row r="33" ht="24" customHeight="1" spans="1:10">
      <c r="A33" s="3" t="s">
        <v>203</v>
      </c>
      <c r="B33" s="3">
        <v>100</v>
      </c>
      <c r="C33" s="3"/>
      <c r="D33" s="3"/>
      <c r="E33" s="3"/>
      <c r="F33" s="3"/>
      <c r="G33" s="3"/>
      <c r="H33" s="3"/>
      <c r="I33" s="3">
        <f>SUM(I5,I13:I31)</f>
        <v>100</v>
      </c>
      <c r="J33" s="3" t="s">
        <v>204</v>
      </c>
    </row>
    <row r="34" spans="1:10">
      <c r="A34" s="12" t="s">
        <v>205</v>
      </c>
      <c r="B34" s="13"/>
      <c r="C34" s="13"/>
      <c r="D34" s="13"/>
      <c r="E34" s="13"/>
      <c r="F34" s="13"/>
      <c r="G34" s="13"/>
      <c r="H34" s="13"/>
      <c r="I34" s="13"/>
      <c r="J34" s="13"/>
    </row>
    <row r="35" spans="1:10">
      <c r="A35" s="13"/>
      <c r="B35" s="13"/>
      <c r="C35" s="13"/>
      <c r="D35" s="13"/>
      <c r="E35" s="13"/>
      <c r="F35" s="13"/>
      <c r="G35" s="13"/>
      <c r="H35" s="13"/>
      <c r="I35" s="13"/>
      <c r="J35" s="13"/>
    </row>
    <row r="36" spans="1:10">
      <c r="A36" s="13"/>
      <c r="B36" s="13"/>
      <c r="C36" s="13"/>
      <c r="D36" s="13"/>
      <c r="E36" s="13"/>
      <c r="F36" s="13"/>
      <c r="G36" s="13"/>
      <c r="H36" s="13"/>
      <c r="I36" s="13"/>
      <c r="J36" s="13"/>
    </row>
    <row r="37" spans="1:10">
      <c r="A37" s="13"/>
      <c r="B37" s="13"/>
      <c r="C37" s="13"/>
      <c r="D37" s="13"/>
      <c r="E37" s="13"/>
      <c r="F37" s="13"/>
      <c r="G37" s="13"/>
      <c r="H37" s="13"/>
      <c r="I37" s="13"/>
      <c r="J37" s="13"/>
    </row>
    <row r="38" spans="1:10">
      <c r="A38" s="13"/>
      <c r="B38" s="13"/>
      <c r="C38" s="13"/>
      <c r="D38" s="13"/>
      <c r="E38" s="13"/>
      <c r="F38" s="13"/>
      <c r="G38" s="13"/>
      <c r="H38" s="13"/>
      <c r="I38" s="13"/>
      <c r="J38" s="13"/>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2:B32"/>
    <mergeCell ref="C32:J32"/>
    <mergeCell ref="B33:H33"/>
    <mergeCell ref="A4:A8"/>
    <mergeCell ref="A13:A24"/>
    <mergeCell ref="A25:A30"/>
    <mergeCell ref="B13:B17"/>
    <mergeCell ref="B18:B22"/>
    <mergeCell ref="B26:B27"/>
    <mergeCell ref="B28:B29"/>
    <mergeCell ref="A34:J3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68"/>
  <sheetViews>
    <sheetView topLeftCell="A7" workbookViewId="0">
      <selection activeCell="A66" sqref="$A2:$XFD66"/>
    </sheetView>
  </sheetViews>
  <sheetFormatPr defaultColWidth="9" defaultRowHeight="14.25"/>
  <cols>
    <col min="1" max="1" width="11" customWidth="1"/>
    <col min="2" max="2" width="11.2583333333333" customWidth="1"/>
    <col min="4" max="4" width="53" style="34" customWidth="1"/>
    <col min="5" max="5" width="13.125" customWidth="1"/>
    <col min="6" max="6" width="12.375" customWidth="1"/>
    <col min="7" max="7" width="11.875" style="35" customWidth="1"/>
    <col min="8" max="8" width="11.75" style="35" customWidth="1"/>
    <col min="9" max="9" width="9.54166666666667" style="36"/>
  </cols>
  <sheetData>
    <row r="1" s="30" customFormat="1" ht="27" spans="1:11">
      <c r="A1" s="2" t="s">
        <v>27</v>
      </c>
      <c r="B1" s="2"/>
      <c r="C1" s="2"/>
      <c r="D1" s="37"/>
      <c r="E1" s="2"/>
      <c r="F1" s="2"/>
      <c r="G1" s="38"/>
      <c r="H1" s="38"/>
      <c r="I1" s="68"/>
      <c r="J1" s="2"/>
      <c r="K1" s="2"/>
    </row>
    <row r="2" s="31" customFormat="1" ht="27" customHeight="1" spans="1:11">
      <c r="A2" s="39" t="s">
        <v>28</v>
      </c>
      <c r="B2" s="39"/>
      <c r="C2" s="39"/>
      <c r="D2" s="40"/>
      <c r="E2" s="39"/>
      <c r="F2" s="39"/>
      <c r="G2" s="41"/>
      <c r="H2" s="41"/>
      <c r="I2" s="69"/>
      <c r="J2" s="39"/>
      <c r="K2" s="39"/>
    </row>
    <row r="3" s="31" customFormat="1" ht="32" customHeight="1" spans="1:11">
      <c r="A3" s="42" t="s">
        <v>29</v>
      </c>
      <c r="B3" s="43" t="s">
        <v>30</v>
      </c>
      <c r="C3" s="43"/>
      <c r="D3" s="43"/>
      <c r="E3" s="43"/>
      <c r="F3" s="43"/>
      <c r="G3" s="44"/>
      <c r="H3" s="44"/>
      <c r="I3" s="59"/>
      <c r="J3" s="43"/>
      <c r="K3" s="43"/>
    </row>
    <row r="4" s="31" customFormat="1" ht="40" customHeight="1" spans="1:11">
      <c r="A4" s="42" t="s">
        <v>31</v>
      </c>
      <c r="B4" s="45" t="s">
        <v>32</v>
      </c>
      <c r="C4" s="45"/>
      <c r="D4" s="43"/>
      <c r="E4" s="42" t="s">
        <v>33</v>
      </c>
      <c r="F4" s="42" t="s">
        <v>34</v>
      </c>
      <c r="G4" s="46" t="s">
        <v>35</v>
      </c>
      <c r="H4" s="44" t="s">
        <v>36</v>
      </c>
      <c r="I4" s="59" t="s">
        <v>37</v>
      </c>
      <c r="J4" s="42" t="s">
        <v>38</v>
      </c>
      <c r="K4" s="45" t="s">
        <v>39</v>
      </c>
    </row>
    <row r="5" s="31" customFormat="1" ht="30" customHeight="1" spans="1:11">
      <c r="A5" s="47"/>
      <c r="B5" s="45" t="s">
        <v>40</v>
      </c>
      <c r="C5" s="45"/>
      <c r="D5" s="43"/>
      <c r="E5" s="48">
        <f>E6+E7</f>
        <v>1284.26</v>
      </c>
      <c r="F5" s="43">
        <f t="shared" ref="E5:H5" si="0">F6+F7</f>
        <v>-2.79000000000001</v>
      </c>
      <c r="G5" s="44">
        <f t="shared" ref="G5:G10" si="1">F5+E5</f>
        <v>1281.47</v>
      </c>
      <c r="H5" s="48">
        <f t="shared" si="0"/>
        <v>1281.47</v>
      </c>
      <c r="I5" s="63">
        <f t="shared" ref="I5:I10" si="2">H5/G5</f>
        <v>1</v>
      </c>
      <c r="J5" s="45" t="s">
        <v>26</v>
      </c>
      <c r="K5" s="70"/>
    </row>
    <row r="6" s="31" customFormat="1" ht="30" customHeight="1" spans="1:11">
      <c r="A6" s="47"/>
      <c r="B6" s="43" t="s">
        <v>41</v>
      </c>
      <c r="C6" s="45" t="s">
        <v>40</v>
      </c>
      <c r="D6" s="43"/>
      <c r="E6" s="49">
        <v>1182.4</v>
      </c>
      <c r="F6" s="45">
        <v>-92</v>
      </c>
      <c r="G6" s="48">
        <f t="shared" si="1"/>
        <v>1090.4</v>
      </c>
      <c r="H6" s="50">
        <v>1090.4</v>
      </c>
      <c r="I6" s="71">
        <f t="shared" si="2"/>
        <v>1</v>
      </c>
      <c r="J6" s="72" t="s">
        <v>26</v>
      </c>
      <c r="K6" s="70"/>
    </row>
    <row r="7" s="31" customFormat="1" ht="30" customHeight="1" spans="1:11">
      <c r="A7" s="47"/>
      <c r="B7" s="43" t="s">
        <v>42</v>
      </c>
      <c r="C7" s="45" t="s">
        <v>40</v>
      </c>
      <c r="D7" s="43"/>
      <c r="E7" s="45">
        <v>101.86</v>
      </c>
      <c r="F7" s="45">
        <v>89.21</v>
      </c>
      <c r="G7" s="44">
        <f t="shared" si="1"/>
        <v>191.07</v>
      </c>
      <c r="H7" s="51">
        <v>191.07</v>
      </c>
      <c r="I7" s="71">
        <f t="shared" si="2"/>
        <v>1</v>
      </c>
      <c r="J7" s="72" t="s">
        <v>26</v>
      </c>
      <c r="K7" s="70"/>
    </row>
    <row r="8" s="31" customFormat="1" ht="30" customHeight="1" spans="1:11">
      <c r="A8" s="47"/>
      <c r="B8" s="43"/>
      <c r="C8" s="45" t="s">
        <v>43</v>
      </c>
      <c r="D8" s="43"/>
      <c r="E8" s="45">
        <v>101.86</v>
      </c>
      <c r="F8" s="45">
        <v>68.25</v>
      </c>
      <c r="G8" s="44">
        <f t="shared" si="1"/>
        <v>170.11</v>
      </c>
      <c r="H8" s="51">
        <v>170.11</v>
      </c>
      <c r="I8" s="71">
        <f t="shared" si="2"/>
        <v>1</v>
      </c>
      <c r="J8" s="72" t="s">
        <v>26</v>
      </c>
      <c r="K8" s="70"/>
    </row>
    <row r="9" s="31" customFormat="1" ht="30" customHeight="1" spans="1:11">
      <c r="A9" s="47"/>
      <c r="B9" s="43"/>
      <c r="C9" s="45" t="s">
        <v>44</v>
      </c>
      <c r="D9" s="43"/>
      <c r="E9" s="45">
        <v>0</v>
      </c>
      <c r="F9" s="45">
        <v>0</v>
      </c>
      <c r="G9" s="44">
        <f t="shared" si="1"/>
        <v>0</v>
      </c>
      <c r="H9" s="51">
        <v>0</v>
      </c>
      <c r="I9" s="71"/>
      <c r="J9" s="72" t="s">
        <v>26</v>
      </c>
      <c r="K9" s="70"/>
    </row>
    <row r="10" s="31" customFormat="1" ht="30" customHeight="1" spans="1:11">
      <c r="A10" s="52"/>
      <c r="B10" s="43"/>
      <c r="C10" s="45" t="s">
        <v>45</v>
      </c>
      <c r="D10" s="43"/>
      <c r="E10" s="45">
        <v>0</v>
      </c>
      <c r="F10" s="45">
        <v>20.96</v>
      </c>
      <c r="G10" s="44">
        <f t="shared" si="1"/>
        <v>20.96</v>
      </c>
      <c r="H10" s="51">
        <v>20.96</v>
      </c>
      <c r="I10" s="71">
        <f t="shared" si="2"/>
        <v>1</v>
      </c>
      <c r="J10" s="72" t="s">
        <v>26</v>
      </c>
      <c r="K10" s="70"/>
    </row>
    <row r="11" s="31" customFormat="1" ht="177" customHeight="1" spans="1:11">
      <c r="A11" s="42" t="s">
        <v>46</v>
      </c>
      <c r="B11" s="53" t="s">
        <v>47</v>
      </c>
      <c r="C11" s="53"/>
      <c r="D11" s="53"/>
      <c r="E11" s="53"/>
      <c r="F11" s="53"/>
      <c r="G11" s="54"/>
      <c r="H11" s="54"/>
      <c r="I11" s="73"/>
      <c r="J11" s="53"/>
      <c r="K11" s="53"/>
    </row>
    <row r="12" s="31" customFormat="1" ht="32" customHeight="1" spans="1:11">
      <c r="A12" s="39" t="s">
        <v>48</v>
      </c>
      <c r="B12" s="39"/>
      <c r="C12" s="39"/>
      <c r="D12" s="40"/>
      <c r="E12" s="39"/>
      <c r="F12" s="39"/>
      <c r="G12" s="41"/>
      <c r="H12" s="41"/>
      <c r="I12" s="69"/>
      <c r="J12" s="39"/>
      <c r="K12" s="39"/>
    </row>
    <row r="13" s="31" customFormat="1" ht="15.75" customHeight="1" spans="1:11">
      <c r="A13" s="45" t="s">
        <v>49</v>
      </c>
      <c r="B13" s="45"/>
      <c r="C13" s="45"/>
      <c r="D13" s="43"/>
      <c r="E13" s="42" t="s">
        <v>50</v>
      </c>
      <c r="F13" s="43" t="s">
        <v>51</v>
      </c>
      <c r="G13" s="46" t="s">
        <v>52</v>
      </c>
      <c r="H13" s="46" t="s">
        <v>53</v>
      </c>
      <c r="I13" s="74" t="s">
        <v>54</v>
      </c>
      <c r="J13" s="75"/>
      <c r="K13" s="61"/>
    </row>
    <row r="14" s="31" customFormat="1" ht="28" customHeight="1" spans="1:11">
      <c r="A14" s="42" t="s">
        <v>55</v>
      </c>
      <c r="B14" s="45" t="s">
        <v>56</v>
      </c>
      <c r="C14" s="45"/>
      <c r="D14" s="43" t="s">
        <v>57</v>
      </c>
      <c r="E14" s="55"/>
      <c r="F14" s="43"/>
      <c r="G14" s="56"/>
      <c r="H14" s="56"/>
      <c r="I14" s="76"/>
      <c r="J14" s="77"/>
      <c r="K14" s="78"/>
    </row>
    <row r="15" s="31" customFormat="1" ht="36" customHeight="1" spans="1:11">
      <c r="A15" s="43" t="s">
        <v>58</v>
      </c>
      <c r="B15" s="45" t="s">
        <v>59</v>
      </c>
      <c r="C15" s="45"/>
      <c r="D15" s="21" t="s">
        <v>60</v>
      </c>
      <c r="E15" s="43" t="s">
        <v>61</v>
      </c>
      <c r="F15" s="43">
        <v>12</v>
      </c>
      <c r="G15" s="44" t="s">
        <v>62</v>
      </c>
      <c r="H15" s="44" t="s">
        <v>63</v>
      </c>
      <c r="I15" s="59" t="s">
        <v>26</v>
      </c>
      <c r="J15" s="43"/>
      <c r="K15" s="43"/>
    </row>
    <row r="16" s="31" customFormat="1" ht="53" customHeight="1" spans="1:11">
      <c r="A16" s="43"/>
      <c r="B16" s="45" t="s">
        <v>59</v>
      </c>
      <c r="C16" s="45"/>
      <c r="D16" s="21" t="s">
        <v>64</v>
      </c>
      <c r="E16" s="43" t="s">
        <v>61</v>
      </c>
      <c r="F16" s="43">
        <v>5</v>
      </c>
      <c r="G16" s="44" t="s">
        <v>62</v>
      </c>
      <c r="H16" s="44" t="s">
        <v>63</v>
      </c>
      <c r="I16" s="59" t="s">
        <v>26</v>
      </c>
      <c r="J16" s="43"/>
      <c r="K16" s="43"/>
    </row>
    <row r="17" s="31" customFormat="1" ht="36" customHeight="1" spans="1:11">
      <c r="A17" s="43"/>
      <c r="B17" s="45" t="s">
        <v>59</v>
      </c>
      <c r="C17" s="45"/>
      <c r="D17" s="21" t="s">
        <v>65</v>
      </c>
      <c r="E17" s="43" t="s">
        <v>61</v>
      </c>
      <c r="F17" s="43">
        <v>12</v>
      </c>
      <c r="G17" s="44" t="s">
        <v>62</v>
      </c>
      <c r="H17" s="44" t="s">
        <v>63</v>
      </c>
      <c r="I17" s="59" t="s">
        <v>26</v>
      </c>
      <c r="J17" s="43"/>
      <c r="K17" s="43"/>
    </row>
    <row r="18" s="31" customFormat="1" ht="36" customHeight="1" spans="1:11">
      <c r="A18" s="43"/>
      <c r="B18" s="45" t="s">
        <v>59</v>
      </c>
      <c r="C18" s="45"/>
      <c r="D18" s="21" t="s">
        <v>66</v>
      </c>
      <c r="E18" s="43" t="s">
        <v>61</v>
      </c>
      <c r="F18" s="43">
        <v>100</v>
      </c>
      <c r="G18" s="44" t="s">
        <v>67</v>
      </c>
      <c r="H18" s="57" t="s">
        <v>68</v>
      </c>
      <c r="I18" s="59" t="s">
        <v>26</v>
      </c>
      <c r="J18" s="43"/>
      <c r="K18" s="43"/>
    </row>
    <row r="19" s="31" customFormat="1" ht="34" customHeight="1" spans="1:11">
      <c r="A19" s="43"/>
      <c r="B19" s="45" t="s">
        <v>59</v>
      </c>
      <c r="C19" s="45"/>
      <c r="D19" s="21" t="s">
        <v>69</v>
      </c>
      <c r="E19" s="43" t="s">
        <v>61</v>
      </c>
      <c r="F19" s="43">
        <v>15</v>
      </c>
      <c r="G19" s="44" t="s">
        <v>70</v>
      </c>
      <c r="H19" s="44" t="s">
        <v>71</v>
      </c>
      <c r="I19" s="59" t="s">
        <v>26</v>
      </c>
      <c r="J19" s="43"/>
      <c r="K19" s="43"/>
    </row>
    <row r="20" s="31" customFormat="1" ht="32" customHeight="1" spans="1:11">
      <c r="A20" s="43"/>
      <c r="B20" s="45" t="s">
        <v>59</v>
      </c>
      <c r="C20" s="45"/>
      <c r="D20" s="21" t="s">
        <v>72</v>
      </c>
      <c r="E20" s="43" t="s">
        <v>61</v>
      </c>
      <c r="F20" s="43">
        <v>100</v>
      </c>
      <c r="G20" s="44" t="s">
        <v>73</v>
      </c>
      <c r="H20" s="44" t="s">
        <v>74</v>
      </c>
      <c r="I20" s="59" t="s">
        <v>26</v>
      </c>
      <c r="J20" s="43"/>
      <c r="K20" s="43"/>
    </row>
    <row r="21" s="31" customFormat="1" ht="33" customHeight="1" spans="1:11">
      <c r="A21" s="43"/>
      <c r="B21" s="45" t="s">
        <v>59</v>
      </c>
      <c r="C21" s="45"/>
      <c r="D21" s="21" t="s">
        <v>75</v>
      </c>
      <c r="E21" s="43" t="s">
        <v>61</v>
      </c>
      <c r="F21" s="43">
        <v>5</v>
      </c>
      <c r="G21" s="44" t="s">
        <v>67</v>
      </c>
      <c r="H21" s="44" t="s">
        <v>76</v>
      </c>
      <c r="I21" s="59" t="s">
        <v>26</v>
      </c>
      <c r="J21" s="43"/>
      <c r="K21" s="43"/>
    </row>
    <row r="22" s="31" customFormat="1" ht="36" customHeight="1" spans="1:11">
      <c r="A22" s="43"/>
      <c r="B22" s="45" t="s">
        <v>59</v>
      </c>
      <c r="C22" s="45"/>
      <c r="D22" s="21" t="s">
        <v>77</v>
      </c>
      <c r="E22" s="43" t="s">
        <v>61</v>
      </c>
      <c r="F22" s="43">
        <v>6</v>
      </c>
      <c r="G22" s="44" t="s">
        <v>67</v>
      </c>
      <c r="H22" s="44" t="s">
        <v>78</v>
      </c>
      <c r="I22" s="59" t="s">
        <v>26</v>
      </c>
      <c r="J22" s="43"/>
      <c r="K22" s="43"/>
    </row>
    <row r="23" s="31" customFormat="1" ht="36" customHeight="1" spans="1:11">
      <c r="A23" s="43"/>
      <c r="B23" s="45" t="s">
        <v>59</v>
      </c>
      <c r="C23" s="45"/>
      <c r="D23" s="21" t="s">
        <v>79</v>
      </c>
      <c r="E23" s="43" t="s">
        <v>61</v>
      </c>
      <c r="F23" s="43">
        <v>5</v>
      </c>
      <c r="G23" s="44" t="s">
        <v>70</v>
      </c>
      <c r="H23" s="44" t="s">
        <v>80</v>
      </c>
      <c r="I23" s="59" t="s">
        <v>26</v>
      </c>
      <c r="J23" s="43"/>
      <c r="K23" s="43"/>
    </row>
    <row r="24" s="31" customFormat="1" ht="36" customHeight="1" spans="1:11">
      <c r="A24" s="43"/>
      <c r="B24" s="45" t="s">
        <v>59</v>
      </c>
      <c r="C24" s="45"/>
      <c r="D24" s="58" t="s">
        <v>81</v>
      </c>
      <c r="E24" s="43" t="s">
        <v>61</v>
      </c>
      <c r="F24" s="43">
        <v>90</v>
      </c>
      <c r="G24" s="44" t="s">
        <v>82</v>
      </c>
      <c r="H24" s="44" t="s">
        <v>83</v>
      </c>
      <c r="I24" s="59" t="s">
        <v>26</v>
      </c>
      <c r="J24" s="43"/>
      <c r="K24" s="43"/>
    </row>
    <row r="25" s="31" customFormat="1" ht="42" customHeight="1" spans="1:11">
      <c r="A25" s="43"/>
      <c r="B25" s="45" t="s">
        <v>59</v>
      </c>
      <c r="C25" s="45"/>
      <c r="D25" s="43" t="s">
        <v>84</v>
      </c>
      <c r="E25" s="43" t="s">
        <v>61</v>
      </c>
      <c r="F25" s="43">
        <v>188</v>
      </c>
      <c r="G25" s="44" t="s">
        <v>85</v>
      </c>
      <c r="H25" s="44" t="s">
        <v>86</v>
      </c>
      <c r="I25" s="59" t="s">
        <v>26</v>
      </c>
      <c r="J25" s="43"/>
      <c r="K25" s="43"/>
    </row>
    <row r="26" s="31" customFormat="1" ht="36" customHeight="1" spans="1:11">
      <c r="A26" s="43"/>
      <c r="B26" s="45" t="s">
        <v>59</v>
      </c>
      <c r="C26" s="45"/>
      <c r="D26" s="21" t="s">
        <v>87</v>
      </c>
      <c r="E26" s="43" t="s">
        <v>61</v>
      </c>
      <c r="F26" s="43">
        <v>2</v>
      </c>
      <c r="G26" s="44" t="s">
        <v>67</v>
      </c>
      <c r="H26" s="44" t="s">
        <v>88</v>
      </c>
      <c r="I26" s="59" t="s">
        <v>26</v>
      </c>
      <c r="J26" s="43"/>
      <c r="K26" s="43"/>
    </row>
    <row r="27" s="31" customFormat="1" ht="36" customHeight="1" spans="1:11">
      <c r="A27" s="43"/>
      <c r="B27" s="45" t="s">
        <v>59</v>
      </c>
      <c r="C27" s="45"/>
      <c r="D27" s="21" t="s">
        <v>89</v>
      </c>
      <c r="E27" s="43" t="s">
        <v>61</v>
      </c>
      <c r="F27" s="43">
        <v>500</v>
      </c>
      <c r="G27" s="44" t="s">
        <v>90</v>
      </c>
      <c r="H27" s="44" t="s">
        <v>91</v>
      </c>
      <c r="I27" s="59" t="s">
        <v>26</v>
      </c>
      <c r="J27" s="43"/>
      <c r="K27" s="43"/>
    </row>
    <row r="28" s="31" customFormat="1" ht="36" customHeight="1" spans="1:11">
      <c r="A28" s="45"/>
      <c r="B28" s="45" t="s">
        <v>92</v>
      </c>
      <c r="C28" s="45"/>
      <c r="D28" s="58" t="s">
        <v>93</v>
      </c>
      <c r="E28" s="43" t="s">
        <v>61</v>
      </c>
      <c r="F28" s="43">
        <v>100</v>
      </c>
      <c r="G28" s="44" t="s">
        <v>94</v>
      </c>
      <c r="H28" s="59">
        <v>1</v>
      </c>
      <c r="I28" s="59" t="s">
        <v>26</v>
      </c>
      <c r="J28" s="43"/>
      <c r="K28" s="43"/>
    </row>
    <row r="29" s="31" customFormat="1" ht="36" customHeight="1" spans="1:11">
      <c r="A29" s="45"/>
      <c r="B29" s="45" t="s">
        <v>92</v>
      </c>
      <c r="C29" s="45"/>
      <c r="D29" s="21" t="s">
        <v>95</v>
      </c>
      <c r="E29" s="43" t="s">
        <v>61</v>
      </c>
      <c r="F29" s="43">
        <v>100</v>
      </c>
      <c r="G29" s="44" t="s">
        <v>94</v>
      </c>
      <c r="H29" s="59">
        <v>1</v>
      </c>
      <c r="I29" s="59" t="s">
        <v>26</v>
      </c>
      <c r="J29" s="43"/>
      <c r="K29" s="43"/>
    </row>
    <row r="30" s="31" customFormat="1" ht="36" customHeight="1" spans="1:11">
      <c r="A30" s="45"/>
      <c r="B30" s="45" t="s">
        <v>92</v>
      </c>
      <c r="C30" s="45"/>
      <c r="D30" s="21" t="s">
        <v>96</v>
      </c>
      <c r="E30" s="43" t="s">
        <v>61</v>
      </c>
      <c r="F30" s="43">
        <v>100</v>
      </c>
      <c r="G30" s="44" t="s">
        <v>94</v>
      </c>
      <c r="H30" s="59">
        <v>1</v>
      </c>
      <c r="I30" s="59" t="s">
        <v>26</v>
      </c>
      <c r="J30" s="43"/>
      <c r="K30" s="43"/>
    </row>
    <row r="31" s="31" customFormat="1" ht="36" customHeight="1" spans="1:11">
      <c r="A31" s="45"/>
      <c r="B31" s="45" t="s">
        <v>92</v>
      </c>
      <c r="C31" s="45"/>
      <c r="D31" s="21" t="s">
        <v>97</v>
      </c>
      <c r="E31" s="43" t="s">
        <v>61</v>
      </c>
      <c r="F31" s="43">
        <v>100</v>
      </c>
      <c r="G31" s="44" t="s">
        <v>94</v>
      </c>
      <c r="H31" s="59">
        <v>1</v>
      </c>
      <c r="I31" s="59" t="s">
        <v>26</v>
      </c>
      <c r="J31" s="43"/>
      <c r="K31" s="43"/>
    </row>
    <row r="32" s="31" customFormat="1" ht="36" customHeight="1" spans="1:11">
      <c r="A32" s="45"/>
      <c r="B32" s="45" t="s">
        <v>92</v>
      </c>
      <c r="C32" s="45"/>
      <c r="D32" s="21" t="s">
        <v>98</v>
      </c>
      <c r="E32" s="43" t="s">
        <v>61</v>
      </c>
      <c r="F32" s="43">
        <v>100</v>
      </c>
      <c r="G32" s="44" t="s">
        <v>94</v>
      </c>
      <c r="H32" s="59">
        <v>1</v>
      </c>
      <c r="I32" s="59" t="s">
        <v>26</v>
      </c>
      <c r="J32" s="43"/>
      <c r="K32" s="43"/>
    </row>
    <row r="33" s="31" customFormat="1" ht="36" customHeight="1" spans="1:11">
      <c r="A33" s="45"/>
      <c r="B33" s="45" t="s">
        <v>92</v>
      </c>
      <c r="C33" s="45"/>
      <c r="D33" s="21" t="s">
        <v>99</v>
      </c>
      <c r="E33" s="43" t="s">
        <v>61</v>
      </c>
      <c r="F33" s="43">
        <v>100</v>
      </c>
      <c r="G33" s="44" t="s">
        <v>94</v>
      </c>
      <c r="H33" s="59">
        <v>1</v>
      </c>
      <c r="I33" s="59" t="s">
        <v>26</v>
      </c>
      <c r="J33" s="43"/>
      <c r="K33" s="43"/>
    </row>
    <row r="34" s="31" customFormat="1" ht="36" customHeight="1" spans="1:11">
      <c r="A34" s="45"/>
      <c r="B34" s="45" t="s">
        <v>92</v>
      </c>
      <c r="C34" s="45"/>
      <c r="D34" s="21" t="s">
        <v>100</v>
      </c>
      <c r="E34" s="43" t="s">
        <v>61</v>
      </c>
      <c r="F34" s="43">
        <v>100</v>
      </c>
      <c r="G34" s="44" t="s">
        <v>94</v>
      </c>
      <c r="H34" s="59">
        <v>1</v>
      </c>
      <c r="I34" s="59" t="s">
        <v>26</v>
      </c>
      <c r="J34" s="43"/>
      <c r="K34" s="43"/>
    </row>
    <row r="35" s="31" customFormat="1" ht="36" customHeight="1" spans="1:11">
      <c r="A35" s="45"/>
      <c r="B35" s="45" t="s">
        <v>92</v>
      </c>
      <c r="C35" s="45"/>
      <c r="D35" s="21" t="s">
        <v>101</v>
      </c>
      <c r="E35" s="43" t="s">
        <v>61</v>
      </c>
      <c r="F35" s="43">
        <v>100</v>
      </c>
      <c r="G35" s="44" t="s">
        <v>94</v>
      </c>
      <c r="H35" s="59">
        <v>1</v>
      </c>
      <c r="I35" s="59" t="s">
        <v>26</v>
      </c>
      <c r="J35" s="43"/>
      <c r="K35" s="43"/>
    </row>
    <row r="36" s="31" customFormat="1" ht="36" customHeight="1" spans="1:11">
      <c r="A36" s="45"/>
      <c r="B36" s="45" t="s">
        <v>92</v>
      </c>
      <c r="C36" s="45"/>
      <c r="D36" s="21" t="s">
        <v>102</v>
      </c>
      <c r="E36" s="43" t="s">
        <v>61</v>
      </c>
      <c r="F36" s="43">
        <v>100</v>
      </c>
      <c r="G36" s="44" t="s">
        <v>94</v>
      </c>
      <c r="H36" s="59">
        <v>1</v>
      </c>
      <c r="I36" s="59" t="s">
        <v>26</v>
      </c>
      <c r="J36" s="43"/>
      <c r="K36" s="43"/>
    </row>
    <row r="37" s="31" customFormat="1" ht="36" customHeight="1" spans="1:11">
      <c r="A37" s="45"/>
      <c r="B37" s="45" t="s">
        <v>92</v>
      </c>
      <c r="C37" s="45"/>
      <c r="D37" s="58" t="s">
        <v>103</v>
      </c>
      <c r="E37" s="43" t="s">
        <v>61</v>
      </c>
      <c r="F37" s="43">
        <v>100</v>
      </c>
      <c r="G37" s="44" t="s">
        <v>94</v>
      </c>
      <c r="H37" s="59">
        <v>1</v>
      </c>
      <c r="I37" s="59" t="s">
        <v>26</v>
      </c>
      <c r="J37" s="43"/>
      <c r="K37" s="43"/>
    </row>
    <row r="38" s="31" customFormat="1" ht="36" customHeight="1" spans="1:11">
      <c r="A38" s="45"/>
      <c r="B38" s="45" t="s">
        <v>92</v>
      </c>
      <c r="C38" s="45"/>
      <c r="D38" s="21" t="s">
        <v>104</v>
      </c>
      <c r="E38" s="43" t="s">
        <v>61</v>
      </c>
      <c r="F38" s="43">
        <v>100</v>
      </c>
      <c r="G38" s="44" t="s">
        <v>94</v>
      </c>
      <c r="H38" s="59">
        <v>1</v>
      </c>
      <c r="I38" s="59" t="s">
        <v>26</v>
      </c>
      <c r="J38" s="43"/>
      <c r="K38" s="43"/>
    </row>
    <row r="39" s="31" customFormat="1" ht="36" customHeight="1" spans="1:11">
      <c r="A39" s="45"/>
      <c r="B39" s="45" t="s">
        <v>105</v>
      </c>
      <c r="C39" s="45"/>
      <c r="D39" s="21" t="s">
        <v>106</v>
      </c>
      <c r="E39" s="43" t="s">
        <v>107</v>
      </c>
      <c r="F39" s="43">
        <v>15</v>
      </c>
      <c r="G39" s="44" t="s">
        <v>108</v>
      </c>
      <c r="H39" s="59" t="s">
        <v>109</v>
      </c>
      <c r="I39" s="59" t="s">
        <v>26</v>
      </c>
      <c r="J39" s="43"/>
      <c r="K39" s="43"/>
    </row>
    <row r="40" s="31" customFormat="1" ht="36" customHeight="1" spans="1:11">
      <c r="A40" s="45"/>
      <c r="B40" s="45" t="s">
        <v>105</v>
      </c>
      <c r="C40" s="45"/>
      <c r="D40" s="21" t="s">
        <v>110</v>
      </c>
      <c r="E40" s="43" t="s">
        <v>61</v>
      </c>
      <c r="F40" s="43">
        <v>100</v>
      </c>
      <c r="G40" s="44" t="s">
        <v>94</v>
      </c>
      <c r="H40" s="59">
        <v>1</v>
      </c>
      <c r="I40" s="59" t="s">
        <v>26</v>
      </c>
      <c r="J40" s="43"/>
      <c r="K40" s="43"/>
    </row>
    <row r="41" s="31" customFormat="1" ht="36" customHeight="1" spans="1:11">
      <c r="A41" s="45"/>
      <c r="B41" s="45" t="s">
        <v>105</v>
      </c>
      <c r="C41" s="45"/>
      <c r="D41" s="21" t="s">
        <v>111</v>
      </c>
      <c r="E41" s="43" t="s">
        <v>61</v>
      </c>
      <c r="F41" s="43">
        <v>100</v>
      </c>
      <c r="G41" s="44" t="s">
        <v>94</v>
      </c>
      <c r="H41" s="59">
        <v>1</v>
      </c>
      <c r="I41" s="59" t="s">
        <v>26</v>
      </c>
      <c r="J41" s="43"/>
      <c r="K41" s="43"/>
    </row>
    <row r="42" s="31" customFormat="1" ht="36" customHeight="1" spans="1:11">
      <c r="A42" s="45"/>
      <c r="B42" s="45" t="s">
        <v>105</v>
      </c>
      <c r="C42" s="45"/>
      <c r="D42" s="21" t="s">
        <v>112</v>
      </c>
      <c r="E42" s="43" t="s">
        <v>61</v>
      </c>
      <c r="F42" s="43">
        <v>100</v>
      </c>
      <c r="G42" s="44" t="s">
        <v>94</v>
      </c>
      <c r="H42" s="59">
        <v>1</v>
      </c>
      <c r="I42" s="59" t="s">
        <v>26</v>
      </c>
      <c r="J42" s="43"/>
      <c r="K42" s="43"/>
    </row>
    <row r="43" s="31" customFormat="1" ht="36" customHeight="1" spans="1:11">
      <c r="A43" s="45"/>
      <c r="B43" s="45" t="s">
        <v>105</v>
      </c>
      <c r="C43" s="45"/>
      <c r="D43" s="21" t="s">
        <v>113</v>
      </c>
      <c r="E43" s="43" t="s">
        <v>61</v>
      </c>
      <c r="F43" s="43">
        <v>100</v>
      </c>
      <c r="G43" s="44" t="s">
        <v>94</v>
      </c>
      <c r="H43" s="59">
        <v>1</v>
      </c>
      <c r="I43" s="59" t="s">
        <v>26</v>
      </c>
      <c r="J43" s="43"/>
      <c r="K43" s="43"/>
    </row>
    <row r="44" s="31" customFormat="1" ht="36" customHeight="1" spans="1:11">
      <c r="A44" s="45"/>
      <c r="B44" s="45" t="s">
        <v>105</v>
      </c>
      <c r="C44" s="45"/>
      <c r="D44" s="21" t="s">
        <v>114</v>
      </c>
      <c r="E44" s="43" t="s">
        <v>61</v>
      </c>
      <c r="F44" s="43">
        <v>100</v>
      </c>
      <c r="G44" s="44" t="s">
        <v>94</v>
      </c>
      <c r="H44" s="59">
        <v>1</v>
      </c>
      <c r="I44" s="59" t="s">
        <v>26</v>
      </c>
      <c r="J44" s="43"/>
      <c r="K44" s="43"/>
    </row>
    <row r="45" s="31" customFormat="1" ht="36" customHeight="1" spans="1:11">
      <c r="A45" s="45"/>
      <c r="B45" s="45" t="s">
        <v>115</v>
      </c>
      <c r="C45" s="45"/>
      <c r="D45" s="43" t="s">
        <v>116</v>
      </c>
      <c r="E45" s="43" t="s">
        <v>107</v>
      </c>
      <c r="F45" s="43">
        <v>1284.26</v>
      </c>
      <c r="G45" s="44" t="s">
        <v>117</v>
      </c>
      <c r="H45" s="44" t="s">
        <v>118</v>
      </c>
      <c r="I45" s="59" t="s">
        <v>26</v>
      </c>
      <c r="J45" s="43"/>
      <c r="K45" s="43"/>
    </row>
    <row r="46" s="31" customFormat="1" ht="36" customHeight="1" spans="1:11">
      <c r="A46" s="43" t="s">
        <v>119</v>
      </c>
      <c r="B46" s="60" t="s">
        <v>120</v>
      </c>
      <c r="C46" s="61"/>
      <c r="D46" s="43" t="s">
        <v>121</v>
      </c>
      <c r="E46" s="43" t="s">
        <v>107</v>
      </c>
      <c r="F46" s="45" t="s">
        <v>122</v>
      </c>
      <c r="G46" s="45" t="s">
        <v>26</v>
      </c>
      <c r="H46" s="45" t="s">
        <v>122</v>
      </c>
      <c r="I46" s="59" t="s">
        <v>26</v>
      </c>
      <c r="J46" s="43"/>
      <c r="K46" s="43"/>
    </row>
    <row r="47" s="31" customFormat="1" ht="36" customHeight="1" spans="1:11">
      <c r="A47" s="43"/>
      <c r="B47" s="60" t="s">
        <v>120</v>
      </c>
      <c r="C47" s="61"/>
      <c r="D47" s="43" t="s">
        <v>123</v>
      </c>
      <c r="E47" s="43" t="s">
        <v>124</v>
      </c>
      <c r="F47" s="45" t="s">
        <v>125</v>
      </c>
      <c r="G47" s="45" t="s">
        <v>26</v>
      </c>
      <c r="H47" s="45" t="s">
        <v>125</v>
      </c>
      <c r="I47" s="59" t="s">
        <v>26</v>
      </c>
      <c r="J47" s="43"/>
      <c r="K47" s="43"/>
    </row>
    <row r="48" s="31" customFormat="1" ht="36" customHeight="1" spans="1:11">
      <c r="A48" s="43"/>
      <c r="B48" s="60" t="s">
        <v>120</v>
      </c>
      <c r="C48" s="61"/>
      <c r="D48" s="43" t="s">
        <v>126</v>
      </c>
      <c r="E48" s="43" t="s">
        <v>61</v>
      </c>
      <c r="F48" s="45">
        <v>8000</v>
      </c>
      <c r="G48" s="62" t="s">
        <v>127</v>
      </c>
      <c r="H48" s="63" t="s">
        <v>128</v>
      </c>
      <c r="I48" s="59" t="s">
        <v>26</v>
      </c>
      <c r="J48" s="43"/>
      <c r="K48" s="43"/>
    </row>
    <row r="49" s="31" customFormat="1" ht="36" customHeight="1" spans="1:11">
      <c r="A49" s="43"/>
      <c r="B49" s="60" t="s">
        <v>120</v>
      </c>
      <c r="C49" s="61"/>
      <c r="D49" s="43" t="s">
        <v>129</v>
      </c>
      <c r="E49" s="43" t="s">
        <v>61</v>
      </c>
      <c r="F49" s="45">
        <v>100</v>
      </c>
      <c r="G49" s="62" t="s">
        <v>85</v>
      </c>
      <c r="H49" s="63" t="s">
        <v>130</v>
      </c>
      <c r="I49" s="59" t="s">
        <v>26</v>
      </c>
      <c r="J49" s="43"/>
      <c r="K49" s="43"/>
    </row>
    <row r="50" s="31" customFormat="1" ht="36" customHeight="1" spans="1:11">
      <c r="A50" s="43"/>
      <c r="B50" s="60" t="s">
        <v>120</v>
      </c>
      <c r="C50" s="61"/>
      <c r="D50" s="43" t="s">
        <v>131</v>
      </c>
      <c r="E50" s="43" t="s">
        <v>61</v>
      </c>
      <c r="F50" s="45">
        <v>50000</v>
      </c>
      <c r="G50" s="62" t="s">
        <v>127</v>
      </c>
      <c r="H50" s="63" t="s">
        <v>132</v>
      </c>
      <c r="I50" s="59" t="s">
        <v>26</v>
      </c>
      <c r="J50" s="43"/>
      <c r="K50" s="43"/>
    </row>
    <row r="51" s="31" customFormat="1" ht="36" customHeight="1" spans="1:11">
      <c r="A51" s="43"/>
      <c r="B51" s="60" t="s">
        <v>120</v>
      </c>
      <c r="C51" s="61"/>
      <c r="D51" s="43" t="s">
        <v>133</v>
      </c>
      <c r="E51" s="43" t="s">
        <v>61</v>
      </c>
      <c r="F51" s="45">
        <v>2000</v>
      </c>
      <c r="G51" s="62" t="s">
        <v>127</v>
      </c>
      <c r="H51" s="63" t="s">
        <v>134</v>
      </c>
      <c r="I51" s="59" t="s">
        <v>26</v>
      </c>
      <c r="J51" s="43"/>
      <c r="K51" s="43"/>
    </row>
    <row r="52" s="31" customFormat="1" ht="36" customHeight="1" spans="1:11">
      <c r="A52" s="43"/>
      <c r="B52" s="60" t="s">
        <v>120</v>
      </c>
      <c r="C52" s="61"/>
      <c r="D52" s="43" t="s">
        <v>135</v>
      </c>
      <c r="E52" s="43" t="s">
        <v>61</v>
      </c>
      <c r="F52" s="45">
        <v>100</v>
      </c>
      <c r="G52" s="62" t="s">
        <v>94</v>
      </c>
      <c r="H52" s="63">
        <v>1</v>
      </c>
      <c r="I52" s="59" t="s">
        <v>26</v>
      </c>
      <c r="J52" s="43"/>
      <c r="K52" s="43"/>
    </row>
    <row r="53" s="31" customFormat="1" ht="36" customHeight="1" spans="1:11">
      <c r="A53" s="43"/>
      <c r="B53" s="60" t="s">
        <v>120</v>
      </c>
      <c r="C53" s="61"/>
      <c r="D53" s="43" t="s">
        <v>136</v>
      </c>
      <c r="E53" s="43" t="s">
        <v>124</v>
      </c>
      <c r="F53" s="87" t="s">
        <v>137</v>
      </c>
      <c r="G53" s="62" t="s">
        <v>26</v>
      </c>
      <c r="H53" s="62" t="s">
        <v>137</v>
      </c>
      <c r="I53" s="59" t="s">
        <v>26</v>
      </c>
      <c r="J53" s="43"/>
      <c r="K53" s="43"/>
    </row>
    <row r="54" s="31" customFormat="1" ht="36" customHeight="1" spans="1:11">
      <c r="A54" s="45"/>
      <c r="B54" s="60" t="s">
        <v>138</v>
      </c>
      <c r="C54" s="61"/>
      <c r="D54" s="43" t="s">
        <v>139</v>
      </c>
      <c r="E54" s="64" t="s">
        <v>124</v>
      </c>
      <c r="F54" s="87" t="s">
        <v>140</v>
      </c>
      <c r="G54" s="62" t="s">
        <v>26</v>
      </c>
      <c r="H54" s="87" t="s">
        <v>140</v>
      </c>
      <c r="I54" s="59" t="s">
        <v>26</v>
      </c>
      <c r="J54" s="43"/>
      <c r="K54" s="43"/>
    </row>
    <row r="55" s="31" customFormat="1" ht="36" customHeight="1" spans="1:11">
      <c r="A55" s="45"/>
      <c r="B55" s="60" t="s">
        <v>138</v>
      </c>
      <c r="C55" s="61"/>
      <c r="D55" s="43" t="s">
        <v>141</v>
      </c>
      <c r="E55" s="64" t="s">
        <v>124</v>
      </c>
      <c r="F55" s="87" t="s">
        <v>142</v>
      </c>
      <c r="G55" s="62" t="s">
        <v>26</v>
      </c>
      <c r="H55" s="87" t="s">
        <v>142</v>
      </c>
      <c r="I55" s="59" t="s">
        <v>26</v>
      </c>
      <c r="J55" s="43"/>
      <c r="K55" s="43"/>
    </row>
    <row r="56" s="31" customFormat="1" ht="36" customHeight="1" spans="1:11">
      <c r="A56" s="45"/>
      <c r="B56" s="60" t="s">
        <v>138</v>
      </c>
      <c r="C56" s="61"/>
      <c r="D56" s="43" t="s">
        <v>143</v>
      </c>
      <c r="E56" s="64" t="s">
        <v>61</v>
      </c>
      <c r="F56" s="45">
        <v>200</v>
      </c>
      <c r="G56" s="62" t="s">
        <v>144</v>
      </c>
      <c r="H56" s="63" t="s">
        <v>145</v>
      </c>
      <c r="I56" s="59" t="s">
        <v>26</v>
      </c>
      <c r="J56" s="43"/>
      <c r="K56" s="43"/>
    </row>
    <row r="57" s="31" customFormat="1" ht="36" customHeight="1" spans="1:11">
      <c r="A57" s="45"/>
      <c r="B57" s="60" t="s">
        <v>138</v>
      </c>
      <c r="C57" s="61"/>
      <c r="D57" s="43" t="s">
        <v>146</v>
      </c>
      <c r="E57" s="64" t="s">
        <v>124</v>
      </c>
      <c r="F57" s="45" t="s">
        <v>147</v>
      </c>
      <c r="G57" s="62" t="s">
        <v>26</v>
      </c>
      <c r="H57" s="62" t="s">
        <v>147</v>
      </c>
      <c r="I57" s="59" t="s">
        <v>26</v>
      </c>
      <c r="J57" s="43"/>
      <c r="K57" s="43"/>
    </row>
    <row r="58" s="31" customFormat="1" ht="36" customHeight="1" spans="1:11">
      <c r="A58" s="45"/>
      <c r="B58" s="60" t="s">
        <v>138</v>
      </c>
      <c r="C58" s="61"/>
      <c r="D58" s="43" t="s">
        <v>148</v>
      </c>
      <c r="E58" s="64" t="s">
        <v>124</v>
      </c>
      <c r="F58" s="45" t="s">
        <v>147</v>
      </c>
      <c r="G58" s="62" t="s">
        <v>26</v>
      </c>
      <c r="H58" s="62" t="s">
        <v>147</v>
      </c>
      <c r="I58" s="59" t="s">
        <v>26</v>
      </c>
      <c r="J58" s="43"/>
      <c r="K58" s="43"/>
    </row>
    <row r="59" s="31" customFormat="1" ht="36" customHeight="1" spans="1:11">
      <c r="A59" s="45"/>
      <c r="B59" s="60" t="s">
        <v>138</v>
      </c>
      <c r="C59" s="61"/>
      <c r="D59" s="43" t="s">
        <v>149</v>
      </c>
      <c r="E59" s="64" t="s">
        <v>124</v>
      </c>
      <c r="F59" s="87" t="s">
        <v>150</v>
      </c>
      <c r="G59" s="62" t="s">
        <v>26</v>
      </c>
      <c r="H59" s="88" t="s">
        <v>150</v>
      </c>
      <c r="I59" s="59" t="s">
        <v>26</v>
      </c>
      <c r="J59" s="43"/>
      <c r="K59" s="43"/>
    </row>
    <row r="60" s="31" customFormat="1" ht="36" customHeight="1" spans="1:11">
      <c r="A60" s="45"/>
      <c r="B60" s="60" t="s">
        <v>151</v>
      </c>
      <c r="C60" s="61"/>
      <c r="D60" s="43" t="s">
        <v>152</v>
      </c>
      <c r="E60" s="64" t="s">
        <v>124</v>
      </c>
      <c r="F60" s="45" t="s">
        <v>140</v>
      </c>
      <c r="G60" s="62" t="s">
        <v>26</v>
      </c>
      <c r="H60" s="62" t="s">
        <v>140</v>
      </c>
      <c r="I60" s="59" t="s">
        <v>26</v>
      </c>
      <c r="J60" s="43"/>
      <c r="K60" s="43"/>
    </row>
    <row r="61" s="31" customFormat="1" ht="36" customHeight="1" spans="1:11">
      <c r="A61" s="45"/>
      <c r="B61" s="60" t="s">
        <v>151</v>
      </c>
      <c r="C61" s="61"/>
      <c r="D61" s="43" t="s">
        <v>153</v>
      </c>
      <c r="E61" s="64" t="s">
        <v>124</v>
      </c>
      <c r="F61" s="45" t="s">
        <v>154</v>
      </c>
      <c r="G61" s="62" t="s">
        <v>26</v>
      </c>
      <c r="H61" s="62" t="s">
        <v>154</v>
      </c>
      <c r="I61" s="59" t="s">
        <v>26</v>
      </c>
      <c r="J61" s="43"/>
      <c r="K61" s="43"/>
    </row>
    <row r="62" s="32" customFormat="1" ht="36" customHeight="1" spans="1:11">
      <c r="A62" s="39"/>
      <c r="B62" s="60" t="s">
        <v>155</v>
      </c>
      <c r="C62" s="61"/>
      <c r="D62" s="43" t="s">
        <v>156</v>
      </c>
      <c r="E62" s="64" t="s">
        <v>61</v>
      </c>
      <c r="F62" s="45">
        <v>1</v>
      </c>
      <c r="G62" s="62" t="s">
        <v>157</v>
      </c>
      <c r="H62" s="62" t="s">
        <v>158</v>
      </c>
      <c r="I62" s="59" t="s">
        <v>26</v>
      </c>
      <c r="J62" s="43"/>
      <c r="K62" s="43"/>
    </row>
    <row r="63" s="33" customFormat="1" ht="36" customHeight="1" spans="1:11">
      <c r="A63" s="42" t="s">
        <v>159</v>
      </c>
      <c r="B63" s="65" t="s">
        <v>160</v>
      </c>
      <c r="C63" s="66"/>
      <c r="D63" s="43" t="s">
        <v>161</v>
      </c>
      <c r="E63" s="64" t="s">
        <v>61</v>
      </c>
      <c r="F63" s="45">
        <v>100</v>
      </c>
      <c r="G63" s="62" t="s">
        <v>94</v>
      </c>
      <c r="H63" s="67">
        <v>1</v>
      </c>
      <c r="I63" s="59" t="s">
        <v>26</v>
      </c>
      <c r="J63" s="43"/>
      <c r="K63" s="43"/>
    </row>
    <row r="64" s="31" customFormat="1" ht="36" customHeight="1" spans="1:11">
      <c r="A64" s="47"/>
      <c r="B64" s="65" t="s">
        <v>160</v>
      </c>
      <c r="C64" s="66"/>
      <c r="D64" s="43" t="s">
        <v>162</v>
      </c>
      <c r="E64" s="64" t="s">
        <v>61</v>
      </c>
      <c r="F64" s="45">
        <v>100</v>
      </c>
      <c r="G64" s="62" t="s">
        <v>94</v>
      </c>
      <c r="H64" s="67">
        <v>1</v>
      </c>
      <c r="I64" s="59" t="s">
        <v>26</v>
      </c>
      <c r="J64" s="43"/>
      <c r="K64" s="43"/>
    </row>
    <row r="65" s="31" customFormat="1" ht="36" customHeight="1" spans="1:11">
      <c r="A65" s="52"/>
      <c r="B65" s="65" t="s">
        <v>160</v>
      </c>
      <c r="C65" s="66"/>
      <c r="D65" s="43" t="s">
        <v>163</v>
      </c>
      <c r="E65" s="64" t="s">
        <v>61</v>
      </c>
      <c r="F65" s="45">
        <v>100</v>
      </c>
      <c r="G65" s="62" t="s">
        <v>94</v>
      </c>
      <c r="H65" s="67">
        <v>1</v>
      </c>
      <c r="I65" s="59" t="s">
        <v>26</v>
      </c>
      <c r="J65" s="43"/>
      <c r="K65" s="43"/>
    </row>
    <row r="66" s="31" customFormat="1" ht="62" customHeight="1" spans="1:11">
      <c r="A66" s="43" t="s">
        <v>164</v>
      </c>
      <c r="B66" s="43" t="s">
        <v>26</v>
      </c>
      <c r="C66" s="43"/>
      <c r="D66" s="43"/>
      <c r="E66" s="43"/>
      <c r="F66" s="43"/>
      <c r="G66" s="44"/>
      <c r="H66" s="44"/>
      <c r="I66" s="59"/>
      <c r="J66" s="43"/>
      <c r="K66" s="43"/>
    </row>
    <row r="67" s="30" customFormat="1" spans="1:11">
      <c r="A67" s="79" t="s">
        <v>165</v>
      </c>
      <c r="B67" s="80"/>
      <c r="C67" s="80"/>
      <c r="D67" s="79"/>
      <c r="E67" s="80"/>
      <c r="F67" s="80"/>
      <c r="G67" s="81"/>
      <c r="H67" s="81"/>
      <c r="I67" s="82"/>
      <c r="J67" s="80"/>
      <c r="K67" s="80"/>
    </row>
    <row r="68" s="30" customFormat="1" spans="1:11">
      <c r="A68" s="80"/>
      <c r="B68" s="80"/>
      <c r="C68" s="80"/>
      <c r="D68" s="79"/>
      <c r="E68" s="80"/>
      <c r="F68" s="80"/>
      <c r="G68" s="81"/>
      <c r="H68" s="81"/>
      <c r="I68" s="82"/>
      <c r="J68" s="80"/>
      <c r="K68" s="80"/>
    </row>
  </sheetData>
  <mergeCells count="129">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C48"/>
    <mergeCell ref="I48:K48"/>
    <mergeCell ref="B49:C49"/>
    <mergeCell ref="I49:K49"/>
    <mergeCell ref="B50:C50"/>
    <mergeCell ref="I50:K50"/>
    <mergeCell ref="B51:C51"/>
    <mergeCell ref="I51:K51"/>
    <mergeCell ref="B52:C52"/>
    <mergeCell ref="I52:K52"/>
    <mergeCell ref="B53:C53"/>
    <mergeCell ref="I53:K53"/>
    <mergeCell ref="B54:C54"/>
    <mergeCell ref="I54:K54"/>
    <mergeCell ref="B55:C55"/>
    <mergeCell ref="I55:K55"/>
    <mergeCell ref="B56:C56"/>
    <mergeCell ref="I56:K56"/>
    <mergeCell ref="B57:C57"/>
    <mergeCell ref="I57:K57"/>
    <mergeCell ref="B58:C58"/>
    <mergeCell ref="I58:K58"/>
    <mergeCell ref="B59:C59"/>
    <mergeCell ref="I59:K59"/>
    <mergeCell ref="B60:C60"/>
    <mergeCell ref="I60:K60"/>
    <mergeCell ref="B61:C61"/>
    <mergeCell ref="I61:K61"/>
    <mergeCell ref="B62:C62"/>
    <mergeCell ref="I62:K62"/>
    <mergeCell ref="B63:C63"/>
    <mergeCell ref="I63:K63"/>
    <mergeCell ref="B64:C64"/>
    <mergeCell ref="I64:K64"/>
    <mergeCell ref="B65:C65"/>
    <mergeCell ref="I65:K65"/>
    <mergeCell ref="B66:K66"/>
    <mergeCell ref="A4:A10"/>
    <mergeCell ref="A15:A45"/>
    <mergeCell ref="A46:A62"/>
    <mergeCell ref="A63:A65"/>
    <mergeCell ref="B7:B10"/>
    <mergeCell ref="E13:E14"/>
    <mergeCell ref="F13:F14"/>
    <mergeCell ref="G13:G14"/>
    <mergeCell ref="H13:H14"/>
    <mergeCell ref="K5:K10"/>
    <mergeCell ref="I13:K14"/>
    <mergeCell ref="A67:K68"/>
  </mergeCells>
  <pageMargins left="0.75" right="0.75" top="1" bottom="1" header="0.5" footer="0.5"/>
  <headerFooter/>
  <ignoredErrors>
    <ignoredError sqref="G5" formula="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7"/>
  <sheetViews>
    <sheetView topLeftCell="A8" workbookViewId="0">
      <selection activeCell="J13" sqref="J13:J20"/>
    </sheetView>
  </sheetViews>
  <sheetFormatPr defaultColWidth="9" defaultRowHeight="14.25"/>
  <cols>
    <col min="1" max="1" width="11.5" customWidth="1"/>
    <col min="2" max="2" width="21.2583333333333" customWidth="1"/>
    <col min="3" max="3" width="24.375" customWidth="1"/>
    <col min="5" max="5" width="13.375" customWidth="1"/>
    <col min="7" max="7" width="10.7583333333333" customWidth="1"/>
    <col min="10" max="10" width="13.875" customWidth="1"/>
  </cols>
  <sheetData>
    <row r="1" ht="27" spans="1:10">
      <c r="A1" s="2" t="s">
        <v>166</v>
      </c>
      <c r="B1" s="2"/>
      <c r="C1" s="2"/>
      <c r="D1" s="2"/>
      <c r="E1" s="2"/>
      <c r="F1" s="2"/>
      <c r="G1" s="2"/>
      <c r="H1" s="2"/>
      <c r="I1" s="2"/>
      <c r="J1" s="2"/>
    </row>
    <row r="2" ht="26" customHeight="1" spans="1:10">
      <c r="A2" s="3" t="s">
        <v>167</v>
      </c>
      <c r="B2" s="3" t="s">
        <v>412</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10</v>
      </c>
      <c r="D5" s="3">
        <v>10</v>
      </c>
      <c r="E5" s="3">
        <v>10</v>
      </c>
      <c r="F5" s="3">
        <v>10</v>
      </c>
      <c r="G5" s="3"/>
      <c r="H5" s="6">
        <f>E5/D5</f>
        <v>1</v>
      </c>
      <c r="I5" s="3">
        <v>10</v>
      </c>
      <c r="J5" s="3"/>
    </row>
    <row r="6" ht="31" customHeight="1" spans="1:10">
      <c r="A6" s="3"/>
      <c r="B6" s="7" t="s">
        <v>43</v>
      </c>
      <c r="C6" s="3">
        <v>10</v>
      </c>
      <c r="D6" s="3">
        <v>10</v>
      </c>
      <c r="E6" s="3">
        <v>10</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3" t="s">
        <v>413</v>
      </c>
      <c r="C10" s="3"/>
      <c r="D10" s="3"/>
      <c r="E10" s="3"/>
      <c r="F10" s="3"/>
      <c r="G10" s="3" t="s">
        <v>413</v>
      </c>
      <c r="H10" s="3"/>
      <c r="I10" s="3"/>
      <c r="J10" s="3"/>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3" t="s">
        <v>59</v>
      </c>
      <c r="C13" s="21" t="s">
        <v>414</v>
      </c>
      <c r="D13" s="21" t="s">
        <v>61</v>
      </c>
      <c r="E13" s="21">
        <v>300</v>
      </c>
      <c r="F13" s="21" t="s">
        <v>415</v>
      </c>
      <c r="G13" s="90" t="s">
        <v>416</v>
      </c>
      <c r="H13" s="21">
        <v>10</v>
      </c>
      <c r="I13" s="21">
        <v>10</v>
      </c>
      <c r="J13" s="5" t="s">
        <v>26</v>
      </c>
    </row>
    <row r="14" ht="31" customHeight="1" spans="1:10">
      <c r="A14" s="3"/>
      <c r="B14" s="3" t="s">
        <v>92</v>
      </c>
      <c r="C14" s="21" t="s">
        <v>93</v>
      </c>
      <c r="D14" s="21" t="s">
        <v>61</v>
      </c>
      <c r="E14" s="21">
        <v>100</v>
      </c>
      <c r="F14" s="21" t="s">
        <v>94</v>
      </c>
      <c r="G14" s="22">
        <v>1</v>
      </c>
      <c r="H14" s="21">
        <v>10</v>
      </c>
      <c r="I14" s="21">
        <v>10</v>
      </c>
      <c r="J14" s="5" t="s">
        <v>26</v>
      </c>
    </row>
    <row r="15" ht="31" customHeight="1" spans="1:10">
      <c r="A15" s="3"/>
      <c r="B15" s="3" t="s">
        <v>105</v>
      </c>
      <c r="C15" s="21" t="s">
        <v>110</v>
      </c>
      <c r="D15" s="21" t="s">
        <v>61</v>
      </c>
      <c r="E15" s="21">
        <v>100</v>
      </c>
      <c r="F15" s="21" t="s">
        <v>94</v>
      </c>
      <c r="G15" s="22">
        <v>1</v>
      </c>
      <c r="H15" s="21">
        <v>15</v>
      </c>
      <c r="I15" s="21">
        <v>15</v>
      </c>
      <c r="J15" s="5" t="s">
        <v>26</v>
      </c>
    </row>
    <row r="16" ht="31" customHeight="1" spans="1:10">
      <c r="A16" s="3"/>
      <c r="B16" s="3" t="s">
        <v>115</v>
      </c>
      <c r="C16" s="21" t="s">
        <v>417</v>
      </c>
      <c r="D16" s="21" t="s">
        <v>107</v>
      </c>
      <c r="E16" s="21">
        <v>100000</v>
      </c>
      <c r="F16" s="21" t="s">
        <v>127</v>
      </c>
      <c r="G16" s="21" t="s">
        <v>418</v>
      </c>
      <c r="H16" s="21">
        <v>15</v>
      </c>
      <c r="I16" s="21">
        <v>15</v>
      </c>
      <c r="J16" s="5" t="s">
        <v>26</v>
      </c>
    </row>
    <row r="17" ht="31" customHeight="1" spans="1:10">
      <c r="A17" s="3" t="s">
        <v>119</v>
      </c>
      <c r="B17" s="3" t="s">
        <v>120</v>
      </c>
      <c r="C17" s="21" t="s">
        <v>135</v>
      </c>
      <c r="D17" s="21" t="s">
        <v>61</v>
      </c>
      <c r="E17" s="21">
        <v>100</v>
      </c>
      <c r="F17" s="21" t="s">
        <v>94</v>
      </c>
      <c r="G17" s="22">
        <v>1</v>
      </c>
      <c r="H17" s="21">
        <v>10</v>
      </c>
      <c r="I17" s="21">
        <v>10</v>
      </c>
      <c r="J17" s="5" t="s">
        <v>26</v>
      </c>
    </row>
    <row r="18" ht="31" customHeight="1" spans="1:10">
      <c r="A18" s="3"/>
      <c r="B18" s="3" t="s">
        <v>138</v>
      </c>
      <c r="C18" s="21" t="s">
        <v>148</v>
      </c>
      <c r="D18" s="21" t="s">
        <v>124</v>
      </c>
      <c r="E18" s="90" t="s">
        <v>342</v>
      </c>
      <c r="F18" s="21" t="s">
        <v>26</v>
      </c>
      <c r="G18" s="90" t="s">
        <v>342</v>
      </c>
      <c r="H18" s="21">
        <v>10</v>
      </c>
      <c r="I18" s="21">
        <v>10</v>
      </c>
      <c r="J18" s="5" t="s">
        <v>26</v>
      </c>
    </row>
    <row r="19" ht="31" customHeight="1" spans="1:10">
      <c r="A19" s="3"/>
      <c r="B19" s="3" t="s">
        <v>155</v>
      </c>
      <c r="C19" s="21" t="s">
        <v>419</v>
      </c>
      <c r="D19" s="21" t="s">
        <v>124</v>
      </c>
      <c r="E19" s="21">
        <v>100</v>
      </c>
      <c r="F19" s="21" t="s">
        <v>94</v>
      </c>
      <c r="G19" s="22">
        <v>1</v>
      </c>
      <c r="H19" s="21">
        <v>10</v>
      </c>
      <c r="I19" s="21">
        <v>10</v>
      </c>
      <c r="J19" s="5" t="s">
        <v>26</v>
      </c>
    </row>
    <row r="20" ht="41" customHeight="1" spans="1:10">
      <c r="A20" s="3" t="s">
        <v>159</v>
      </c>
      <c r="B20" s="4" t="s">
        <v>200</v>
      </c>
      <c r="C20" s="21" t="s">
        <v>163</v>
      </c>
      <c r="D20" s="21" t="s">
        <v>61</v>
      </c>
      <c r="E20" s="21">
        <v>100</v>
      </c>
      <c r="F20" s="21" t="s">
        <v>94</v>
      </c>
      <c r="G20" s="22">
        <v>1</v>
      </c>
      <c r="H20" s="3">
        <v>10</v>
      </c>
      <c r="I20" s="3">
        <v>10</v>
      </c>
      <c r="J20" s="5" t="s">
        <v>26</v>
      </c>
    </row>
    <row r="21" ht="31" customHeight="1" spans="1:10">
      <c r="A21" s="3" t="s">
        <v>202</v>
      </c>
      <c r="B21" s="3"/>
      <c r="C21" s="3" t="s">
        <v>26</v>
      </c>
      <c r="D21" s="3"/>
      <c r="E21" s="3"/>
      <c r="F21" s="3"/>
      <c r="G21" s="3"/>
      <c r="H21" s="3"/>
      <c r="I21" s="3"/>
      <c r="J21" s="3"/>
    </row>
    <row r="22" ht="36" customHeight="1" spans="1:10">
      <c r="A22" s="3" t="s">
        <v>203</v>
      </c>
      <c r="B22" s="3">
        <v>100</v>
      </c>
      <c r="C22" s="3"/>
      <c r="D22" s="3"/>
      <c r="E22" s="3"/>
      <c r="F22" s="3"/>
      <c r="G22" s="3"/>
      <c r="H22" s="3"/>
      <c r="I22" s="3">
        <f>SUM(I5,I13:I20)</f>
        <v>100</v>
      </c>
      <c r="J22" s="3" t="s">
        <v>204</v>
      </c>
    </row>
    <row r="23" spans="1:10">
      <c r="A23" s="12" t="s">
        <v>205</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9"/>
  <sheetViews>
    <sheetView topLeftCell="A11" workbookViewId="0">
      <selection activeCell="J13" sqref="J13:J22"/>
    </sheetView>
  </sheetViews>
  <sheetFormatPr defaultColWidth="9" defaultRowHeight="14.25"/>
  <cols>
    <col min="1" max="1" width="11.5" customWidth="1"/>
    <col min="2" max="2" width="21.2583333333333" customWidth="1"/>
    <col min="3" max="3" width="30.25" customWidth="1"/>
    <col min="5" max="5" width="13.375" customWidth="1"/>
    <col min="7" max="7" width="10.7583333333333" customWidth="1"/>
    <col min="10" max="10" width="17.125" customWidth="1"/>
  </cols>
  <sheetData>
    <row r="1" ht="27" spans="1:10">
      <c r="A1" s="2" t="s">
        <v>166</v>
      </c>
      <c r="B1" s="2"/>
      <c r="C1" s="2"/>
      <c r="D1" s="2"/>
      <c r="E1" s="2"/>
      <c r="F1" s="2"/>
      <c r="G1" s="2"/>
      <c r="H1" s="2"/>
      <c r="I1" s="2"/>
      <c r="J1" s="2"/>
    </row>
    <row r="2" ht="26" customHeight="1" spans="1:10">
      <c r="A2" s="3" t="s">
        <v>167</v>
      </c>
      <c r="B2" s="3" t="s">
        <v>420</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1.2</v>
      </c>
      <c r="D5" s="3">
        <v>1.2</v>
      </c>
      <c r="E5" s="3">
        <v>1.2</v>
      </c>
      <c r="F5" s="3">
        <v>10</v>
      </c>
      <c r="G5" s="3"/>
      <c r="H5" s="6">
        <f>E5/D5</f>
        <v>1</v>
      </c>
      <c r="I5" s="3">
        <v>10</v>
      </c>
      <c r="J5" s="3"/>
    </row>
    <row r="6" ht="31" customHeight="1" spans="1:10">
      <c r="A6" s="3"/>
      <c r="B6" s="7" t="s">
        <v>43</v>
      </c>
      <c r="C6" s="3">
        <v>1.2</v>
      </c>
      <c r="D6" s="3">
        <v>1.2</v>
      </c>
      <c r="E6" s="3">
        <v>1.2</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421</v>
      </c>
      <c r="C10" s="7"/>
      <c r="D10" s="7"/>
      <c r="E10" s="7"/>
      <c r="F10" s="7"/>
      <c r="G10" s="7" t="s">
        <v>421</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46" customHeight="1" spans="1:10">
      <c r="A13" s="3" t="s">
        <v>58</v>
      </c>
      <c r="B13" s="4" t="s">
        <v>59</v>
      </c>
      <c r="C13" s="3" t="s">
        <v>422</v>
      </c>
      <c r="D13" s="3" t="s">
        <v>61</v>
      </c>
      <c r="E13" s="3">
        <v>2</v>
      </c>
      <c r="F13" s="3" t="s">
        <v>423</v>
      </c>
      <c r="G13" s="3" t="s">
        <v>424</v>
      </c>
      <c r="H13" s="3">
        <v>5</v>
      </c>
      <c r="I13" s="3">
        <v>5</v>
      </c>
      <c r="J13" s="3" t="s">
        <v>26</v>
      </c>
    </row>
    <row r="14" ht="31" customHeight="1" spans="1:10">
      <c r="A14" s="3"/>
      <c r="B14" s="14"/>
      <c r="C14" s="3" t="s">
        <v>425</v>
      </c>
      <c r="D14" s="3" t="s">
        <v>61</v>
      </c>
      <c r="E14" s="3">
        <v>1</v>
      </c>
      <c r="F14" s="3" t="s">
        <v>265</v>
      </c>
      <c r="G14" s="3" t="s">
        <v>426</v>
      </c>
      <c r="H14" s="3">
        <v>5</v>
      </c>
      <c r="I14" s="3">
        <v>5</v>
      </c>
      <c r="J14" s="3" t="s">
        <v>26</v>
      </c>
    </row>
    <row r="15" ht="85" customHeight="1" spans="1:10">
      <c r="A15" s="3"/>
      <c r="B15" s="11"/>
      <c r="C15" s="3" t="s">
        <v>427</v>
      </c>
      <c r="D15" s="3" t="s">
        <v>124</v>
      </c>
      <c r="E15" s="3">
        <v>3</v>
      </c>
      <c r="F15" s="3" t="s">
        <v>428</v>
      </c>
      <c r="G15" s="3" t="s">
        <v>429</v>
      </c>
      <c r="H15" s="3">
        <v>10</v>
      </c>
      <c r="I15" s="3">
        <v>10</v>
      </c>
      <c r="J15" s="3" t="s">
        <v>26</v>
      </c>
    </row>
    <row r="16" ht="31" customHeight="1" spans="1:10">
      <c r="A16" s="3"/>
      <c r="B16" s="3" t="s">
        <v>92</v>
      </c>
      <c r="C16" s="3" t="s">
        <v>93</v>
      </c>
      <c r="D16" s="3" t="s">
        <v>61</v>
      </c>
      <c r="E16" s="3">
        <v>100</v>
      </c>
      <c r="F16" s="3" t="s">
        <v>94</v>
      </c>
      <c r="G16" s="8">
        <v>1</v>
      </c>
      <c r="H16" s="3">
        <v>10</v>
      </c>
      <c r="I16" s="3">
        <v>10</v>
      </c>
      <c r="J16" s="3" t="s">
        <v>26</v>
      </c>
    </row>
    <row r="17" ht="31" customHeight="1" spans="1:10">
      <c r="A17" s="3"/>
      <c r="B17" s="3" t="s">
        <v>105</v>
      </c>
      <c r="C17" s="3" t="s">
        <v>110</v>
      </c>
      <c r="D17" s="3" t="s">
        <v>61</v>
      </c>
      <c r="E17" s="3">
        <v>100</v>
      </c>
      <c r="F17" s="3" t="s">
        <v>94</v>
      </c>
      <c r="G17" s="8">
        <v>1</v>
      </c>
      <c r="H17" s="3">
        <v>10</v>
      </c>
      <c r="I17" s="3">
        <v>10</v>
      </c>
      <c r="J17" s="3" t="s">
        <v>26</v>
      </c>
    </row>
    <row r="18" ht="31" customHeight="1" spans="1:10">
      <c r="A18" s="3"/>
      <c r="B18" s="3" t="s">
        <v>115</v>
      </c>
      <c r="C18" s="3" t="s">
        <v>116</v>
      </c>
      <c r="D18" s="3" t="s">
        <v>107</v>
      </c>
      <c r="E18" s="3">
        <v>1.2</v>
      </c>
      <c r="F18" s="3" t="s">
        <v>117</v>
      </c>
      <c r="G18" s="3" t="s">
        <v>430</v>
      </c>
      <c r="H18" s="3">
        <v>10</v>
      </c>
      <c r="I18" s="3">
        <v>10</v>
      </c>
      <c r="J18" s="3" t="s">
        <v>26</v>
      </c>
    </row>
    <row r="19" ht="31" customHeight="1" spans="1:10">
      <c r="A19" s="3" t="s">
        <v>119</v>
      </c>
      <c r="B19" s="4" t="s">
        <v>138</v>
      </c>
      <c r="C19" s="3" t="s">
        <v>431</v>
      </c>
      <c r="D19" s="3" t="s">
        <v>61</v>
      </c>
      <c r="E19" s="3">
        <v>300</v>
      </c>
      <c r="F19" s="3" t="s">
        <v>85</v>
      </c>
      <c r="G19" s="3" t="s">
        <v>432</v>
      </c>
      <c r="H19" s="3">
        <v>10</v>
      </c>
      <c r="I19" s="3">
        <v>10</v>
      </c>
      <c r="J19" s="3" t="s">
        <v>26</v>
      </c>
    </row>
    <row r="20" ht="54" customHeight="1" spans="1:10">
      <c r="A20" s="3"/>
      <c r="B20" s="11"/>
      <c r="C20" s="3" t="s">
        <v>283</v>
      </c>
      <c r="D20" s="10" t="s">
        <v>124</v>
      </c>
      <c r="E20" s="3" t="s">
        <v>230</v>
      </c>
      <c r="F20" s="3" t="s">
        <v>26</v>
      </c>
      <c r="G20" s="3" t="s">
        <v>230</v>
      </c>
      <c r="H20" s="3">
        <v>10</v>
      </c>
      <c r="I20" s="3">
        <v>10</v>
      </c>
      <c r="J20" s="3" t="s">
        <v>26</v>
      </c>
    </row>
    <row r="21" ht="31" customHeight="1" spans="1:10">
      <c r="A21" s="3"/>
      <c r="B21" s="3" t="s">
        <v>155</v>
      </c>
      <c r="C21" s="3" t="s">
        <v>156</v>
      </c>
      <c r="D21" s="10" t="s">
        <v>61</v>
      </c>
      <c r="E21" s="3">
        <v>10</v>
      </c>
      <c r="F21" s="3" t="s">
        <v>157</v>
      </c>
      <c r="G21" s="3" t="s">
        <v>433</v>
      </c>
      <c r="H21" s="3">
        <v>10</v>
      </c>
      <c r="I21" s="3">
        <v>10</v>
      </c>
      <c r="J21" s="3" t="s">
        <v>26</v>
      </c>
    </row>
    <row r="22" ht="41" customHeight="1" spans="1:10">
      <c r="A22" s="3" t="s">
        <v>159</v>
      </c>
      <c r="B22" s="4" t="s">
        <v>200</v>
      </c>
      <c r="C22" s="3" t="s">
        <v>162</v>
      </c>
      <c r="D22" s="10" t="s">
        <v>61</v>
      </c>
      <c r="E22" s="3">
        <v>100</v>
      </c>
      <c r="F22" s="3" t="s">
        <v>94</v>
      </c>
      <c r="G22" s="8">
        <v>1</v>
      </c>
      <c r="H22" s="3">
        <v>10</v>
      </c>
      <c r="I22" s="3">
        <v>10</v>
      </c>
      <c r="J22" s="3" t="s">
        <v>26</v>
      </c>
    </row>
    <row r="23" ht="31" customHeight="1" spans="1:10">
      <c r="A23" s="3" t="s">
        <v>202</v>
      </c>
      <c r="B23" s="3"/>
      <c r="C23" s="3" t="s">
        <v>26</v>
      </c>
      <c r="D23" s="3"/>
      <c r="E23" s="3"/>
      <c r="F23" s="3"/>
      <c r="G23" s="3"/>
      <c r="H23" s="3"/>
      <c r="I23" s="3"/>
      <c r="J23" s="3"/>
    </row>
    <row r="24" ht="24" customHeight="1" spans="1:10">
      <c r="A24" s="3" t="s">
        <v>203</v>
      </c>
      <c r="B24" s="3">
        <v>100</v>
      </c>
      <c r="C24" s="3"/>
      <c r="D24" s="3"/>
      <c r="E24" s="3"/>
      <c r="F24" s="3"/>
      <c r="G24" s="3"/>
      <c r="H24" s="3"/>
      <c r="I24" s="3">
        <f>SUM(I5,I13:I22)</f>
        <v>100</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8"/>
    <mergeCell ref="A19:A21"/>
    <mergeCell ref="B13:B15"/>
    <mergeCell ref="B19:B20"/>
    <mergeCell ref="A25:J2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8"/>
  <sheetViews>
    <sheetView topLeftCell="A9" workbookViewId="0">
      <selection activeCell="J13" sqref="J13:J21"/>
    </sheetView>
  </sheetViews>
  <sheetFormatPr defaultColWidth="9" defaultRowHeight="14.25"/>
  <cols>
    <col min="1" max="1" width="11.5" customWidth="1"/>
    <col min="2" max="2" width="21.2583333333333" customWidth="1"/>
    <col min="3" max="3" width="34.7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434</v>
      </c>
      <c r="C2" s="3"/>
      <c r="D2" s="3"/>
      <c r="E2" s="3"/>
      <c r="F2" s="3"/>
      <c r="G2" s="3"/>
      <c r="H2" s="3"/>
      <c r="I2" s="3"/>
      <c r="J2" s="3"/>
    </row>
    <row r="3" ht="26" customHeight="1" spans="1:10">
      <c r="A3" s="3" t="s">
        <v>169</v>
      </c>
      <c r="B3" s="3" t="s">
        <v>30</v>
      </c>
      <c r="C3" s="3"/>
      <c r="D3" s="3"/>
      <c r="E3" s="4" t="s">
        <v>170</v>
      </c>
      <c r="F3" s="3" t="s">
        <v>30</v>
      </c>
      <c r="G3" s="3"/>
      <c r="H3" s="3"/>
      <c r="I3" s="3"/>
      <c r="J3" s="3"/>
    </row>
    <row r="4" ht="42" customHeight="1" spans="1:10">
      <c r="A4" s="3" t="s">
        <v>171</v>
      </c>
      <c r="B4" s="5"/>
      <c r="C4" s="4" t="s">
        <v>33</v>
      </c>
      <c r="D4" s="4" t="s">
        <v>172</v>
      </c>
      <c r="E4" s="4" t="s">
        <v>173</v>
      </c>
      <c r="F4" s="3" t="s">
        <v>174</v>
      </c>
      <c r="G4" s="3"/>
      <c r="H4" s="3" t="s">
        <v>175</v>
      </c>
      <c r="I4" s="3" t="s">
        <v>176</v>
      </c>
      <c r="J4" s="3"/>
    </row>
    <row r="5" ht="31" customHeight="1" spans="1:10">
      <c r="A5" s="3"/>
      <c r="B5" s="3" t="s">
        <v>40</v>
      </c>
      <c r="C5" s="3">
        <v>7</v>
      </c>
      <c r="D5" s="3">
        <v>7</v>
      </c>
      <c r="E5" s="3">
        <v>7</v>
      </c>
      <c r="F5" s="3">
        <v>10</v>
      </c>
      <c r="G5" s="3"/>
      <c r="H5" s="6">
        <f>E5/D5</f>
        <v>1</v>
      </c>
      <c r="I5" s="3">
        <v>10</v>
      </c>
      <c r="J5" s="3"/>
    </row>
    <row r="6" ht="31" customHeight="1" spans="1:10">
      <c r="A6" s="3"/>
      <c r="B6" s="7" t="s">
        <v>43</v>
      </c>
      <c r="C6" s="3">
        <v>7</v>
      </c>
      <c r="D6" s="3">
        <v>7</v>
      </c>
      <c r="E6" s="3">
        <v>7</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435</v>
      </c>
      <c r="C10" s="7"/>
      <c r="D10" s="7"/>
      <c r="E10" s="7"/>
      <c r="F10" s="7"/>
      <c r="G10" s="7" t="s">
        <v>435</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436</v>
      </c>
      <c r="D13" s="3" t="s">
        <v>61</v>
      </c>
      <c r="E13" s="3">
        <v>10</v>
      </c>
      <c r="F13" s="3" t="s">
        <v>423</v>
      </c>
      <c r="G13" s="3" t="s">
        <v>437</v>
      </c>
      <c r="H13" s="3">
        <v>10</v>
      </c>
      <c r="I13" s="3">
        <v>10</v>
      </c>
      <c r="J13" s="3" t="s">
        <v>26</v>
      </c>
    </row>
    <row r="14" ht="51" customHeight="1" spans="1:10">
      <c r="A14" s="3"/>
      <c r="B14" s="11"/>
      <c r="C14" s="3" t="s">
        <v>438</v>
      </c>
      <c r="D14" s="3" t="s">
        <v>61</v>
      </c>
      <c r="E14" s="3">
        <v>3</v>
      </c>
      <c r="F14" s="3" t="s">
        <v>428</v>
      </c>
      <c r="G14" s="3" t="s">
        <v>429</v>
      </c>
      <c r="H14" s="3">
        <v>10</v>
      </c>
      <c r="I14" s="3">
        <v>10</v>
      </c>
      <c r="J14" s="3" t="s">
        <v>26</v>
      </c>
    </row>
    <row r="15" ht="31" customHeight="1" spans="1:10">
      <c r="A15" s="3"/>
      <c r="B15" s="3" t="s">
        <v>92</v>
      </c>
      <c r="C15" s="3" t="s">
        <v>93</v>
      </c>
      <c r="D15" s="3" t="s">
        <v>61</v>
      </c>
      <c r="E15" s="3">
        <v>100</v>
      </c>
      <c r="F15" s="3" t="s">
        <v>94</v>
      </c>
      <c r="G15" s="8">
        <v>1</v>
      </c>
      <c r="H15" s="3">
        <v>10</v>
      </c>
      <c r="I15" s="3">
        <v>10</v>
      </c>
      <c r="J15" s="3" t="s">
        <v>26</v>
      </c>
    </row>
    <row r="16" ht="31" customHeight="1" spans="1:10">
      <c r="A16" s="3"/>
      <c r="B16" s="3" t="s">
        <v>105</v>
      </c>
      <c r="C16" s="3" t="s">
        <v>110</v>
      </c>
      <c r="D16" s="3" t="s">
        <v>61</v>
      </c>
      <c r="E16" s="3">
        <v>100</v>
      </c>
      <c r="F16" s="3" t="s">
        <v>94</v>
      </c>
      <c r="G16" s="8">
        <v>1</v>
      </c>
      <c r="H16" s="3">
        <v>10</v>
      </c>
      <c r="I16" s="3">
        <v>10</v>
      </c>
      <c r="J16" s="3" t="s">
        <v>26</v>
      </c>
    </row>
    <row r="17" ht="31" customHeight="1" spans="1:10">
      <c r="A17" s="3"/>
      <c r="B17" s="3" t="s">
        <v>115</v>
      </c>
      <c r="C17" s="3" t="s">
        <v>116</v>
      </c>
      <c r="D17" s="3" t="s">
        <v>124</v>
      </c>
      <c r="E17" s="3">
        <v>7</v>
      </c>
      <c r="F17" s="3" t="s">
        <v>117</v>
      </c>
      <c r="G17" s="3" t="s">
        <v>439</v>
      </c>
      <c r="H17" s="3">
        <v>10</v>
      </c>
      <c r="I17" s="3">
        <v>10</v>
      </c>
      <c r="J17" s="3" t="s">
        <v>26</v>
      </c>
    </row>
    <row r="18" ht="31" customHeight="1" spans="1:10">
      <c r="A18" s="3" t="s">
        <v>119</v>
      </c>
      <c r="B18" s="3" t="s">
        <v>120</v>
      </c>
      <c r="C18" s="3" t="s">
        <v>135</v>
      </c>
      <c r="D18" s="3" t="s">
        <v>61</v>
      </c>
      <c r="E18" s="3">
        <v>100</v>
      </c>
      <c r="F18" s="3" t="s">
        <v>94</v>
      </c>
      <c r="G18" s="8">
        <v>1</v>
      </c>
      <c r="H18" s="3">
        <v>10</v>
      </c>
      <c r="I18" s="3">
        <v>10</v>
      </c>
      <c r="J18" s="3" t="s">
        <v>26</v>
      </c>
    </row>
    <row r="19" ht="31" customHeight="1" spans="1:10">
      <c r="A19" s="3"/>
      <c r="B19" s="3" t="s">
        <v>138</v>
      </c>
      <c r="C19" s="3" t="s">
        <v>431</v>
      </c>
      <c r="D19" s="3" t="s">
        <v>61</v>
      </c>
      <c r="E19" s="3">
        <v>1000</v>
      </c>
      <c r="F19" s="3" t="s">
        <v>85</v>
      </c>
      <c r="G19" s="3" t="s">
        <v>440</v>
      </c>
      <c r="H19" s="3">
        <v>10</v>
      </c>
      <c r="I19" s="3">
        <v>10</v>
      </c>
      <c r="J19" s="3" t="s">
        <v>26</v>
      </c>
    </row>
    <row r="20" ht="31" customHeight="1" spans="1:10">
      <c r="A20" s="3"/>
      <c r="B20" s="3" t="s">
        <v>155</v>
      </c>
      <c r="C20" s="3" t="s">
        <v>156</v>
      </c>
      <c r="D20" s="3" t="s">
        <v>61</v>
      </c>
      <c r="E20" s="3">
        <v>10</v>
      </c>
      <c r="F20" s="3" t="s">
        <v>157</v>
      </c>
      <c r="G20" s="3" t="s">
        <v>433</v>
      </c>
      <c r="H20" s="3">
        <v>10</v>
      </c>
      <c r="I20" s="3">
        <v>10</v>
      </c>
      <c r="J20" s="3" t="s">
        <v>26</v>
      </c>
    </row>
    <row r="21" ht="41" customHeight="1" spans="1:10">
      <c r="A21" s="3" t="s">
        <v>159</v>
      </c>
      <c r="B21" s="4" t="s">
        <v>200</v>
      </c>
      <c r="C21" s="3" t="s">
        <v>441</v>
      </c>
      <c r="D21" s="3" t="s">
        <v>61</v>
      </c>
      <c r="E21" s="3">
        <v>100</v>
      </c>
      <c r="F21" s="3" t="s">
        <v>94</v>
      </c>
      <c r="G21" s="8">
        <v>1</v>
      </c>
      <c r="H21" s="3">
        <v>10</v>
      </c>
      <c r="I21" s="3">
        <v>10</v>
      </c>
      <c r="J21" s="3" t="s">
        <v>26</v>
      </c>
    </row>
    <row r="22" ht="31" customHeight="1" spans="1:10">
      <c r="A22" s="3" t="s">
        <v>202</v>
      </c>
      <c r="B22" s="3"/>
      <c r="C22" s="3" t="s">
        <v>26</v>
      </c>
      <c r="D22" s="3"/>
      <c r="E22" s="3"/>
      <c r="F22" s="3"/>
      <c r="G22" s="3"/>
      <c r="H22" s="3"/>
      <c r="I22" s="3"/>
      <c r="J22" s="3"/>
    </row>
    <row r="23" ht="27" customHeight="1" spans="1:10">
      <c r="A23" s="3" t="s">
        <v>203</v>
      </c>
      <c r="B23" s="3">
        <v>100</v>
      </c>
      <c r="C23" s="3"/>
      <c r="D23" s="3"/>
      <c r="E23" s="3"/>
      <c r="F23" s="3"/>
      <c r="G23" s="3"/>
      <c r="H23" s="3"/>
      <c r="I23" s="3">
        <f>SUM(I5,I13:I21)</f>
        <v>100</v>
      </c>
      <c r="J23" s="3" t="s">
        <v>204</v>
      </c>
    </row>
    <row r="24" spans="1:10">
      <c r="A24" s="12" t="s">
        <v>205</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A24:J2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J27"/>
  <sheetViews>
    <sheetView topLeftCell="A9" workbookViewId="0">
      <selection activeCell="J14" sqref="J14:J20"/>
    </sheetView>
  </sheetViews>
  <sheetFormatPr defaultColWidth="9" defaultRowHeight="14.25"/>
  <cols>
    <col min="1" max="1" width="11.5" customWidth="1"/>
    <col min="2" max="2" width="21.2583333333333" customWidth="1"/>
    <col min="3" max="3" width="34.87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442</v>
      </c>
      <c r="C2" s="3"/>
      <c r="D2" s="3"/>
      <c r="E2" s="3"/>
      <c r="F2" s="3"/>
      <c r="G2" s="3"/>
      <c r="H2" s="3"/>
      <c r="I2" s="3"/>
      <c r="J2" s="3"/>
    </row>
    <row r="3" ht="26" customHeight="1" spans="1:10">
      <c r="A3" s="3" t="s">
        <v>169</v>
      </c>
      <c r="B3" s="3" t="s">
        <v>30</v>
      </c>
      <c r="C3" s="3"/>
      <c r="D3" s="3"/>
      <c r="E3" s="4" t="s">
        <v>170</v>
      </c>
      <c r="F3" s="3" t="s">
        <v>30</v>
      </c>
      <c r="G3" s="3"/>
      <c r="H3" s="3"/>
      <c r="I3" s="3"/>
      <c r="J3" s="3"/>
    </row>
    <row r="4" ht="43" customHeight="1" spans="1:10">
      <c r="A4" s="3" t="s">
        <v>171</v>
      </c>
      <c r="B4" s="5"/>
      <c r="C4" s="4" t="s">
        <v>33</v>
      </c>
      <c r="D4" s="4" t="s">
        <v>172</v>
      </c>
      <c r="E4" s="4" t="s">
        <v>173</v>
      </c>
      <c r="F4" s="3" t="s">
        <v>174</v>
      </c>
      <c r="G4" s="3"/>
      <c r="H4" s="3" t="s">
        <v>175</v>
      </c>
      <c r="I4" s="3" t="s">
        <v>176</v>
      </c>
      <c r="J4" s="3"/>
    </row>
    <row r="5" ht="31" customHeight="1" spans="1:10">
      <c r="A5" s="3"/>
      <c r="B5" s="3" t="s">
        <v>40</v>
      </c>
      <c r="C5" s="3">
        <v>10.45</v>
      </c>
      <c r="D5" s="3">
        <v>2.5</v>
      </c>
      <c r="E5" s="3">
        <v>2.5</v>
      </c>
      <c r="F5" s="3">
        <v>10</v>
      </c>
      <c r="G5" s="3"/>
      <c r="H5" s="6">
        <f>E5/D5</f>
        <v>1</v>
      </c>
      <c r="I5" s="3">
        <v>10</v>
      </c>
      <c r="J5" s="3"/>
    </row>
    <row r="6" ht="31" customHeight="1" spans="1:10">
      <c r="A6" s="3"/>
      <c r="B6" s="7" t="s">
        <v>43</v>
      </c>
      <c r="C6" s="3">
        <v>10.45</v>
      </c>
      <c r="D6" s="3">
        <v>2.5</v>
      </c>
      <c r="E6" s="3">
        <v>2.5</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443</v>
      </c>
      <c r="C10" s="7"/>
      <c r="D10" s="7"/>
      <c r="E10" s="7"/>
      <c r="F10" s="7"/>
      <c r="G10" s="3" t="s">
        <v>444</v>
      </c>
      <c r="H10" s="3"/>
      <c r="I10" s="3"/>
      <c r="J10" s="3"/>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445</v>
      </c>
      <c r="D13" s="3" t="s">
        <v>188</v>
      </c>
      <c r="E13" s="3">
        <v>2</v>
      </c>
      <c r="F13" s="3" t="s">
        <v>428</v>
      </c>
      <c r="G13" s="3" t="s">
        <v>446</v>
      </c>
      <c r="H13" s="3">
        <v>10</v>
      </c>
      <c r="I13" s="3">
        <v>5</v>
      </c>
      <c r="J13" s="3" t="s">
        <v>447</v>
      </c>
    </row>
    <row r="14" ht="31" customHeight="1" spans="1:10">
      <c r="A14" s="3"/>
      <c r="B14" s="11"/>
      <c r="C14" s="3" t="s">
        <v>448</v>
      </c>
      <c r="D14" s="3" t="s">
        <v>61</v>
      </c>
      <c r="E14" s="3">
        <v>10</v>
      </c>
      <c r="F14" s="3" t="s">
        <v>428</v>
      </c>
      <c r="G14" s="3" t="s">
        <v>449</v>
      </c>
      <c r="H14" s="3">
        <v>10</v>
      </c>
      <c r="I14" s="3">
        <v>10</v>
      </c>
      <c r="J14" s="3" t="s">
        <v>26</v>
      </c>
    </row>
    <row r="15" ht="31" customHeight="1" spans="1:10">
      <c r="A15" s="3"/>
      <c r="B15" s="3" t="s">
        <v>92</v>
      </c>
      <c r="C15" s="3" t="s">
        <v>93</v>
      </c>
      <c r="D15" s="3" t="s">
        <v>61</v>
      </c>
      <c r="E15" s="3">
        <v>100</v>
      </c>
      <c r="F15" s="3" t="s">
        <v>94</v>
      </c>
      <c r="G15" s="8">
        <v>1</v>
      </c>
      <c r="H15" s="3">
        <v>10</v>
      </c>
      <c r="I15" s="3">
        <v>10</v>
      </c>
      <c r="J15" s="3" t="s">
        <v>26</v>
      </c>
    </row>
    <row r="16" ht="31" customHeight="1" spans="1:10">
      <c r="A16" s="3"/>
      <c r="B16" s="3" t="s">
        <v>105</v>
      </c>
      <c r="C16" s="3" t="s">
        <v>110</v>
      </c>
      <c r="D16" s="3" t="s">
        <v>61</v>
      </c>
      <c r="E16" s="3">
        <v>100</v>
      </c>
      <c r="F16" s="3" t="s">
        <v>94</v>
      </c>
      <c r="G16" s="8">
        <v>1</v>
      </c>
      <c r="H16" s="3">
        <v>10</v>
      </c>
      <c r="I16" s="3">
        <v>10</v>
      </c>
      <c r="J16" s="3" t="s">
        <v>26</v>
      </c>
    </row>
    <row r="17" ht="31" customHeight="1" spans="1:10">
      <c r="A17" s="3"/>
      <c r="B17" s="3" t="s">
        <v>115</v>
      </c>
      <c r="C17" s="3" t="s">
        <v>116</v>
      </c>
      <c r="D17" s="3" t="s">
        <v>124</v>
      </c>
      <c r="E17" s="3">
        <v>10.45</v>
      </c>
      <c r="F17" s="3" t="s">
        <v>117</v>
      </c>
      <c r="G17" s="3" t="s">
        <v>450</v>
      </c>
      <c r="H17" s="3">
        <v>10</v>
      </c>
      <c r="I17" s="3">
        <v>10</v>
      </c>
      <c r="J17" s="3" t="s">
        <v>26</v>
      </c>
    </row>
    <row r="18" ht="31" customHeight="1" spans="1:10">
      <c r="A18" s="3" t="s">
        <v>119</v>
      </c>
      <c r="B18" s="3" t="s">
        <v>138</v>
      </c>
      <c r="C18" s="3" t="s">
        <v>431</v>
      </c>
      <c r="D18" s="10" t="s">
        <v>61</v>
      </c>
      <c r="E18" s="3">
        <v>500</v>
      </c>
      <c r="F18" s="3" t="s">
        <v>85</v>
      </c>
      <c r="G18" s="3" t="s">
        <v>432</v>
      </c>
      <c r="H18" s="3">
        <v>15</v>
      </c>
      <c r="I18" s="3">
        <v>15</v>
      </c>
      <c r="J18" s="3" t="s">
        <v>26</v>
      </c>
    </row>
    <row r="19" ht="31" customHeight="1" spans="1:10">
      <c r="A19" s="3"/>
      <c r="B19" s="3" t="s">
        <v>155</v>
      </c>
      <c r="C19" s="3" t="s">
        <v>156</v>
      </c>
      <c r="D19" s="10" t="s">
        <v>61</v>
      </c>
      <c r="E19" s="3">
        <v>10</v>
      </c>
      <c r="F19" s="3" t="s">
        <v>157</v>
      </c>
      <c r="G19" s="3" t="s">
        <v>433</v>
      </c>
      <c r="H19" s="3">
        <v>15</v>
      </c>
      <c r="I19" s="3">
        <v>15</v>
      </c>
      <c r="J19" s="3" t="s">
        <v>26</v>
      </c>
    </row>
    <row r="20" ht="41" customHeight="1" spans="1:10">
      <c r="A20" s="3" t="s">
        <v>159</v>
      </c>
      <c r="B20" s="4" t="s">
        <v>200</v>
      </c>
      <c r="C20" s="3" t="s">
        <v>441</v>
      </c>
      <c r="D20" s="10" t="s">
        <v>61</v>
      </c>
      <c r="E20" s="3">
        <v>100</v>
      </c>
      <c r="F20" s="3" t="s">
        <v>94</v>
      </c>
      <c r="G20" s="8">
        <v>1</v>
      </c>
      <c r="H20" s="3">
        <v>10</v>
      </c>
      <c r="I20" s="3">
        <v>10</v>
      </c>
      <c r="J20" s="3" t="s">
        <v>26</v>
      </c>
    </row>
    <row r="21" ht="31" customHeight="1" spans="1:10">
      <c r="A21" s="3" t="s">
        <v>202</v>
      </c>
      <c r="B21" s="3"/>
      <c r="C21" s="3" t="s">
        <v>26</v>
      </c>
      <c r="D21" s="3"/>
      <c r="E21" s="3"/>
      <c r="F21" s="3"/>
      <c r="G21" s="3"/>
      <c r="H21" s="3"/>
      <c r="I21" s="3"/>
      <c r="J21" s="3"/>
    </row>
    <row r="22" ht="24" customHeight="1" spans="1:10">
      <c r="A22" s="3" t="s">
        <v>203</v>
      </c>
      <c r="B22" s="3">
        <v>100</v>
      </c>
      <c r="C22" s="3"/>
      <c r="D22" s="3"/>
      <c r="E22" s="3"/>
      <c r="F22" s="3"/>
      <c r="G22" s="3"/>
      <c r="H22" s="3"/>
      <c r="I22" s="3">
        <f>SUM(I5,I13:I20)</f>
        <v>95</v>
      </c>
      <c r="J22" s="3" t="s">
        <v>204</v>
      </c>
    </row>
    <row r="23" spans="1:10">
      <c r="A23" s="12" t="s">
        <v>205</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A23:J27"/>
  </mergeCells>
  <pageMargins left="0.75" right="0.75" top="1" bottom="1" header="0.5" footer="0.5"/>
  <pageSetup paperSize="9" scale="70"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J28"/>
  <sheetViews>
    <sheetView topLeftCell="A11" workbookViewId="0">
      <selection activeCell="J13" sqref="J13:J21"/>
    </sheetView>
  </sheetViews>
  <sheetFormatPr defaultColWidth="9" defaultRowHeight="14.25"/>
  <cols>
    <col min="1" max="1" width="11.5" customWidth="1"/>
    <col min="2" max="2" width="21.2583333333333" customWidth="1"/>
    <col min="3" max="3" width="37" customWidth="1"/>
    <col min="5" max="5" width="11"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451</v>
      </c>
      <c r="C2" s="3"/>
      <c r="D2" s="3"/>
      <c r="E2" s="3"/>
      <c r="F2" s="3"/>
      <c r="G2" s="3"/>
      <c r="H2" s="3"/>
      <c r="I2" s="3"/>
      <c r="J2" s="3"/>
    </row>
    <row r="3" ht="26" customHeight="1" spans="1:10">
      <c r="A3" s="3" t="s">
        <v>169</v>
      </c>
      <c r="B3" s="3" t="s">
        <v>30</v>
      </c>
      <c r="C3" s="3"/>
      <c r="D3" s="3"/>
      <c r="E3" s="4" t="s">
        <v>170</v>
      </c>
      <c r="F3" s="3" t="s">
        <v>30</v>
      </c>
      <c r="G3" s="3"/>
      <c r="H3" s="3"/>
      <c r="I3" s="3"/>
      <c r="J3" s="3"/>
    </row>
    <row r="4" ht="43" customHeight="1" spans="1:10">
      <c r="A4" s="3" t="s">
        <v>171</v>
      </c>
      <c r="B4" s="5"/>
      <c r="C4" s="4" t="s">
        <v>33</v>
      </c>
      <c r="D4" s="4" t="s">
        <v>172</v>
      </c>
      <c r="E4" s="4" t="s">
        <v>173</v>
      </c>
      <c r="F4" s="3" t="s">
        <v>174</v>
      </c>
      <c r="G4" s="3"/>
      <c r="H4" s="3" t="s">
        <v>175</v>
      </c>
      <c r="I4" s="3" t="s">
        <v>176</v>
      </c>
      <c r="J4" s="3"/>
    </row>
    <row r="5" ht="31" customHeight="1" spans="1:10">
      <c r="A5" s="3"/>
      <c r="B5" s="3" t="s">
        <v>40</v>
      </c>
      <c r="C5" s="3">
        <v>4</v>
      </c>
      <c r="D5" s="3">
        <v>2.88</v>
      </c>
      <c r="E5" s="3">
        <v>2.88</v>
      </c>
      <c r="F5" s="3">
        <v>10</v>
      </c>
      <c r="G5" s="3"/>
      <c r="H5" s="6">
        <f>E5/D5</f>
        <v>1</v>
      </c>
      <c r="I5" s="3">
        <v>10</v>
      </c>
      <c r="J5" s="3"/>
    </row>
    <row r="6" ht="31" customHeight="1" spans="1:10">
      <c r="A6" s="3"/>
      <c r="B6" s="7" t="s">
        <v>43</v>
      </c>
      <c r="C6" s="3">
        <v>4</v>
      </c>
      <c r="D6" s="3">
        <v>2.88</v>
      </c>
      <c r="E6" s="3">
        <v>2.88</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54" customHeight="1" spans="1:10">
      <c r="A10" s="3" t="s">
        <v>182</v>
      </c>
      <c r="B10" s="7" t="s">
        <v>452</v>
      </c>
      <c r="C10" s="7"/>
      <c r="D10" s="7"/>
      <c r="E10" s="7"/>
      <c r="F10" s="7"/>
      <c r="G10" s="7" t="s">
        <v>453</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454</v>
      </c>
      <c r="D13" s="3" t="s">
        <v>188</v>
      </c>
      <c r="E13" s="3">
        <v>1</v>
      </c>
      <c r="F13" s="3" t="s">
        <v>82</v>
      </c>
      <c r="G13" s="3" t="s">
        <v>455</v>
      </c>
      <c r="H13" s="3">
        <v>10</v>
      </c>
      <c r="I13" s="3">
        <v>10</v>
      </c>
      <c r="J13" s="3" t="s">
        <v>26</v>
      </c>
    </row>
    <row r="14" ht="31" customHeight="1" spans="1:10">
      <c r="A14" s="3"/>
      <c r="B14" s="11"/>
      <c r="C14" s="3" t="s">
        <v>456</v>
      </c>
      <c r="D14" s="3" t="s">
        <v>124</v>
      </c>
      <c r="E14" s="3">
        <v>2</v>
      </c>
      <c r="F14" s="3" t="s">
        <v>265</v>
      </c>
      <c r="G14" s="3" t="s">
        <v>457</v>
      </c>
      <c r="H14" s="3">
        <v>10</v>
      </c>
      <c r="I14" s="3">
        <v>10</v>
      </c>
      <c r="J14" s="3" t="s">
        <v>26</v>
      </c>
    </row>
    <row r="15" ht="31" customHeight="1" spans="1:10">
      <c r="A15" s="3"/>
      <c r="B15" s="3" t="s">
        <v>92</v>
      </c>
      <c r="C15" s="3" t="s">
        <v>458</v>
      </c>
      <c r="D15" s="3" t="s">
        <v>61</v>
      </c>
      <c r="E15" s="3">
        <v>100</v>
      </c>
      <c r="F15" s="3" t="s">
        <v>94</v>
      </c>
      <c r="G15" s="8">
        <v>1</v>
      </c>
      <c r="H15" s="3">
        <v>10</v>
      </c>
      <c r="I15" s="3">
        <v>10</v>
      </c>
      <c r="J15" s="3" t="s">
        <v>26</v>
      </c>
    </row>
    <row r="16" ht="31" customHeight="1" spans="1:10">
      <c r="A16" s="3"/>
      <c r="B16" s="3" t="s">
        <v>105</v>
      </c>
      <c r="C16" s="3" t="s">
        <v>459</v>
      </c>
      <c r="D16" s="3" t="s">
        <v>61</v>
      </c>
      <c r="E16" s="3">
        <v>100</v>
      </c>
      <c r="F16" s="3" t="s">
        <v>94</v>
      </c>
      <c r="G16" s="8">
        <v>1</v>
      </c>
      <c r="H16" s="3">
        <v>10</v>
      </c>
      <c r="I16" s="3">
        <v>10</v>
      </c>
      <c r="J16" s="3" t="s">
        <v>26</v>
      </c>
    </row>
    <row r="17" ht="31" customHeight="1" spans="1:10">
      <c r="A17" s="3"/>
      <c r="B17" s="3" t="s">
        <v>115</v>
      </c>
      <c r="C17" s="3" t="s">
        <v>116</v>
      </c>
      <c r="D17" s="3" t="s">
        <v>124</v>
      </c>
      <c r="E17" s="3">
        <v>4</v>
      </c>
      <c r="F17" s="3" t="s">
        <v>117</v>
      </c>
      <c r="G17" s="3" t="s">
        <v>460</v>
      </c>
      <c r="H17" s="3">
        <v>10</v>
      </c>
      <c r="I17" s="3">
        <v>10</v>
      </c>
      <c r="J17" s="3" t="s">
        <v>26</v>
      </c>
    </row>
    <row r="18" ht="31" customHeight="1" spans="1:10">
      <c r="A18" s="3" t="s">
        <v>119</v>
      </c>
      <c r="B18" s="3" t="s">
        <v>120</v>
      </c>
      <c r="C18" s="3" t="s">
        <v>135</v>
      </c>
      <c r="D18" s="3" t="s">
        <v>61</v>
      </c>
      <c r="E18" s="3">
        <v>90</v>
      </c>
      <c r="F18" s="3" t="s">
        <v>94</v>
      </c>
      <c r="G18" s="8">
        <v>0.95</v>
      </c>
      <c r="H18" s="3">
        <v>10</v>
      </c>
      <c r="I18" s="3">
        <v>10</v>
      </c>
      <c r="J18" s="3" t="s">
        <v>26</v>
      </c>
    </row>
    <row r="19" ht="31" customHeight="1" spans="1:10">
      <c r="A19" s="3"/>
      <c r="B19" s="3" t="s">
        <v>138</v>
      </c>
      <c r="C19" s="3" t="s">
        <v>461</v>
      </c>
      <c r="D19" s="3" t="s">
        <v>61</v>
      </c>
      <c r="E19" s="3">
        <v>100</v>
      </c>
      <c r="F19" s="3" t="s">
        <v>144</v>
      </c>
      <c r="G19" s="3" t="s">
        <v>145</v>
      </c>
      <c r="H19" s="3">
        <v>10</v>
      </c>
      <c r="I19" s="3">
        <v>10</v>
      </c>
      <c r="J19" s="3" t="s">
        <v>26</v>
      </c>
    </row>
    <row r="20" ht="31" customHeight="1" spans="1:10">
      <c r="A20" s="3"/>
      <c r="B20" s="3" t="s">
        <v>155</v>
      </c>
      <c r="C20" s="3" t="s">
        <v>156</v>
      </c>
      <c r="D20" s="10" t="s">
        <v>61</v>
      </c>
      <c r="E20" s="3">
        <v>5</v>
      </c>
      <c r="F20" s="3" t="s">
        <v>157</v>
      </c>
      <c r="G20" s="3" t="s">
        <v>433</v>
      </c>
      <c r="H20" s="3">
        <v>10</v>
      </c>
      <c r="I20" s="3">
        <v>10</v>
      </c>
      <c r="J20" s="3" t="s">
        <v>26</v>
      </c>
    </row>
    <row r="21" ht="41" customHeight="1" spans="1:10">
      <c r="A21" s="3" t="s">
        <v>159</v>
      </c>
      <c r="B21" s="4" t="s">
        <v>200</v>
      </c>
      <c r="C21" s="3" t="s">
        <v>162</v>
      </c>
      <c r="D21" s="10" t="s">
        <v>61</v>
      </c>
      <c r="E21" s="3">
        <v>95</v>
      </c>
      <c r="F21" s="3" t="s">
        <v>94</v>
      </c>
      <c r="G21" s="8">
        <v>0.96</v>
      </c>
      <c r="H21" s="3">
        <v>10</v>
      </c>
      <c r="I21" s="3">
        <v>10</v>
      </c>
      <c r="J21" s="3" t="s">
        <v>26</v>
      </c>
    </row>
    <row r="22" ht="31" customHeight="1" spans="1:10">
      <c r="A22" s="3" t="s">
        <v>202</v>
      </c>
      <c r="B22" s="3"/>
      <c r="C22" s="3" t="s">
        <v>26</v>
      </c>
      <c r="D22" s="3"/>
      <c r="E22" s="3"/>
      <c r="F22" s="3"/>
      <c r="G22" s="3"/>
      <c r="H22" s="3"/>
      <c r="I22" s="3"/>
      <c r="J22" s="3"/>
    </row>
    <row r="23" ht="30" customHeight="1" spans="1:10">
      <c r="A23" s="3" t="s">
        <v>203</v>
      </c>
      <c r="B23" s="3">
        <v>100</v>
      </c>
      <c r="C23" s="3"/>
      <c r="D23" s="3"/>
      <c r="E23" s="3"/>
      <c r="F23" s="3"/>
      <c r="G23" s="3"/>
      <c r="H23" s="3"/>
      <c r="I23" s="3">
        <f>SUM(I5,I13:I21)</f>
        <v>100</v>
      </c>
      <c r="J23" s="3" t="s">
        <v>204</v>
      </c>
    </row>
    <row r="24" spans="1:10">
      <c r="A24" s="12" t="s">
        <v>205</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A24:J28"/>
  </mergeCells>
  <pageMargins left="0.75" right="0.75" top="1" bottom="1" header="0.5" footer="0.5"/>
  <pageSetup paperSize="9" scale="77"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8"/>
  <sheetViews>
    <sheetView topLeftCell="A10" workbookViewId="0">
      <selection activeCell="J13" sqref="J13:J21"/>
    </sheetView>
  </sheetViews>
  <sheetFormatPr defaultColWidth="9" defaultRowHeight="14.25"/>
  <cols>
    <col min="1" max="1" width="11.5" customWidth="1"/>
    <col min="2" max="2" width="21.2583333333333" customWidth="1"/>
    <col min="3" max="3" width="26.75"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462</v>
      </c>
      <c r="C2" s="3"/>
      <c r="D2" s="3"/>
      <c r="E2" s="3"/>
      <c r="F2" s="3"/>
      <c r="G2" s="3"/>
      <c r="H2" s="3"/>
      <c r="I2" s="3"/>
      <c r="J2" s="3"/>
    </row>
    <row r="3" ht="26" customHeight="1" spans="1:10">
      <c r="A3" s="3" t="s">
        <v>169</v>
      </c>
      <c r="B3" s="3" t="s">
        <v>30</v>
      </c>
      <c r="C3" s="3"/>
      <c r="D3" s="3"/>
      <c r="E3" s="4" t="s">
        <v>170</v>
      </c>
      <c r="F3" s="3" t="s">
        <v>30</v>
      </c>
      <c r="G3" s="3"/>
      <c r="H3" s="3"/>
      <c r="I3" s="3"/>
      <c r="J3" s="3"/>
    </row>
    <row r="4" ht="50" customHeight="1" spans="1:10">
      <c r="A4" s="3" t="s">
        <v>171</v>
      </c>
      <c r="B4" s="5"/>
      <c r="C4" s="4" t="s">
        <v>33</v>
      </c>
      <c r="D4" s="4" t="s">
        <v>172</v>
      </c>
      <c r="E4" s="4" t="s">
        <v>173</v>
      </c>
      <c r="F4" s="3" t="s">
        <v>174</v>
      </c>
      <c r="G4" s="3"/>
      <c r="H4" s="3" t="s">
        <v>175</v>
      </c>
      <c r="I4" s="3" t="s">
        <v>176</v>
      </c>
      <c r="J4" s="3"/>
    </row>
    <row r="5" ht="31" customHeight="1" spans="1:10">
      <c r="A5" s="3"/>
      <c r="B5" s="3" t="s">
        <v>40</v>
      </c>
      <c r="C5" s="3">
        <v>3</v>
      </c>
      <c r="D5" s="3">
        <v>3</v>
      </c>
      <c r="E5" s="3">
        <v>3</v>
      </c>
      <c r="F5" s="3">
        <v>10</v>
      </c>
      <c r="G5" s="3"/>
      <c r="H5" s="6">
        <f>E5/D5</f>
        <v>1</v>
      </c>
      <c r="I5" s="3">
        <v>10</v>
      </c>
      <c r="J5" s="3"/>
    </row>
    <row r="6" ht="31" customHeight="1" spans="1:10">
      <c r="A6" s="3"/>
      <c r="B6" s="7" t="s">
        <v>43</v>
      </c>
      <c r="C6" s="3">
        <v>3</v>
      </c>
      <c r="D6" s="3">
        <v>3</v>
      </c>
      <c r="E6" s="3">
        <v>3</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3" t="s">
        <v>463</v>
      </c>
      <c r="C10" s="3"/>
      <c r="D10" s="3"/>
      <c r="E10" s="3"/>
      <c r="F10" s="3"/>
      <c r="G10" s="3" t="s">
        <v>464</v>
      </c>
      <c r="H10" s="3"/>
      <c r="I10" s="3"/>
      <c r="J10" s="3"/>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69</v>
      </c>
      <c r="D13" s="3" t="s">
        <v>61</v>
      </c>
      <c r="E13" s="3">
        <v>3</v>
      </c>
      <c r="F13" s="3" t="s">
        <v>70</v>
      </c>
      <c r="G13" s="3" t="s">
        <v>80</v>
      </c>
      <c r="H13" s="3">
        <v>10</v>
      </c>
      <c r="I13" s="3">
        <v>10</v>
      </c>
      <c r="J13" s="3" t="s">
        <v>26</v>
      </c>
    </row>
    <row r="14" ht="31" customHeight="1" spans="1:10">
      <c r="A14" s="3"/>
      <c r="B14" s="11"/>
      <c r="C14" s="3" t="s">
        <v>465</v>
      </c>
      <c r="D14" s="3" t="s">
        <v>124</v>
      </c>
      <c r="E14" s="3">
        <v>2</v>
      </c>
      <c r="F14" s="3" t="s">
        <v>466</v>
      </c>
      <c r="G14" s="3" t="s">
        <v>467</v>
      </c>
      <c r="H14" s="3">
        <v>10</v>
      </c>
      <c r="I14" s="3">
        <v>10</v>
      </c>
      <c r="J14" s="3" t="s">
        <v>26</v>
      </c>
    </row>
    <row r="15" ht="31" customHeight="1" spans="1:10">
      <c r="A15" s="3"/>
      <c r="B15" s="3" t="s">
        <v>92</v>
      </c>
      <c r="C15" s="3" t="s">
        <v>98</v>
      </c>
      <c r="D15" s="3" t="s">
        <v>61</v>
      </c>
      <c r="E15" s="3">
        <v>100</v>
      </c>
      <c r="F15" s="3" t="s">
        <v>94</v>
      </c>
      <c r="G15" s="8">
        <v>1</v>
      </c>
      <c r="H15" s="3">
        <v>10</v>
      </c>
      <c r="I15" s="3">
        <v>10</v>
      </c>
      <c r="J15" s="3" t="s">
        <v>26</v>
      </c>
    </row>
    <row r="16" ht="31" customHeight="1" spans="1:10">
      <c r="A16" s="3"/>
      <c r="B16" s="3" t="s">
        <v>105</v>
      </c>
      <c r="C16" s="3" t="s">
        <v>113</v>
      </c>
      <c r="D16" s="3" t="s">
        <v>61</v>
      </c>
      <c r="E16" s="3">
        <v>100</v>
      </c>
      <c r="F16" s="3" t="s">
        <v>94</v>
      </c>
      <c r="G16" s="8">
        <v>1</v>
      </c>
      <c r="H16" s="3">
        <v>10</v>
      </c>
      <c r="I16" s="3">
        <v>10</v>
      </c>
      <c r="J16" s="3" t="s">
        <v>26</v>
      </c>
    </row>
    <row r="17" ht="31" customHeight="1" spans="1:10">
      <c r="A17" s="3"/>
      <c r="B17" s="3" t="s">
        <v>115</v>
      </c>
      <c r="C17" s="3" t="s">
        <v>116</v>
      </c>
      <c r="D17" s="3" t="s">
        <v>107</v>
      </c>
      <c r="E17" s="3">
        <v>3</v>
      </c>
      <c r="F17" s="3" t="s">
        <v>117</v>
      </c>
      <c r="G17" s="3" t="s">
        <v>468</v>
      </c>
      <c r="H17" s="3">
        <v>10</v>
      </c>
      <c r="I17" s="3">
        <v>10</v>
      </c>
      <c r="J17" s="3" t="s">
        <v>26</v>
      </c>
    </row>
    <row r="18" ht="31" customHeight="1" spans="1:10">
      <c r="A18" s="3" t="s">
        <v>119</v>
      </c>
      <c r="B18" s="3" t="s">
        <v>120</v>
      </c>
      <c r="C18" s="3" t="s">
        <v>121</v>
      </c>
      <c r="D18" s="3" t="s">
        <v>107</v>
      </c>
      <c r="E18" s="3" t="s">
        <v>312</v>
      </c>
      <c r="F18" s="3" t="s">
        <v>26</v>
      </c>
      <c r="G18" s="3" t="s">
        <v>312</v>
      </c>
      <c r="H18" s="3">
        <v>10</v>
      </c>
      <c r="I18" s="3">
        <v>10</v>
      </c>
      <c r="J18" s="3" t="s">
        <v>26</v>
      </c>
    </row>
    <row r="19" ht="60" customHeight="1" spans="1:10">
      <c r="A19" s="3"/>
      <c r="B19" s="3" t="s">
        <v>138</v>
      </c>
      <c r="C19" s="3" t="s">
        <v>229</v>
      </c>
      <c r="D19" s="10" t="s">
        <v>124</v>
      </c>
      <c r="E19" s="3" t="s">
        <v>230</v>
      </c>
      <c r="F19" s="3" t="s">
        <v>26</v>
      </c>
      <c r="G19" s="3" t="s">
        <v>230</v>
      </c>
      <c r="H19" s="3">
        <v>10</v>
      </c>
      <c r="I19" s="3">
        <v>10</v>
      </c>
      <c r="J19" s="3" t="s">
        <v>26</v>
      </c>
    </row>
    <row r="20" ht="31" customHeight="1" spans="1:10">
      <c r="A20" s="3"/>
      <c r="B20" s="3" t="s">
        <v>155</v>
      </c>
      <c r="C20" s="3" t="s">
        <v>156</v>
      </c>
      <c r="D20" s="10" t="s">
        <v>61</v>
      </c>
      <c r="E20" s="3">
        <v>1</v>
      </c>
      <c r="F20" s="3" t="s">
        <v>157</v>
      </c>
      <c r="G20" s="8" t="s">
        <v>199</v>
      </c>
      <c r="H20" s="3">
        <v>10</v>
      </c>
      <c r="I20" s="3">
        <v>10</v>
      </c>
      <c r="J20" s="3" t="s">
        <v>26</v>
      </c>
    </row>
    <row r="21" ht="41" customHeight="1" spans="1:10">
      <c r="A21" s="3" t="s">
        <v>159</v>
      </c>
      <c r="B21" s="4" t="s">
        <v>200</v>
      </c>
      <c r="C21" s="3" t="s">
        <v>162</v>
      </c>
      <c r="D21" s="10" t="s">
        <v>61</v>
      </c>
      <c r="E21" s="3">
        <v>100</v>
      </c>
      <c r="F21" s="3" t="s">
        <v>94</v>
      </c>
      <c r="G21" s="8">
        <v>1</v>
      </c>
      <c r="H21" s="3">
        <v>10</v>
      </c>
      <c r="I21" s="3">
        <v>10</v>
      </c>
      <c r="J21" s="3" t="s">
        <v>26</v>
      </c>
    </row>
    <row r="22" ht="31" customHeight="1" spans="1:10">
      <c r="A22" s="3" t="s">
        <v>202</v>
      </c>
      <c r="B22" s="3"/>
      <c r="C22" s="3" t="s">
        <v>26</v>
      </c>
      <c r="D22" s="3"/>
      <c r="E22" s="3"/>
      <c r="F22" s="3"/>
      <c r="G22" s="3"/>
      <c r="H22" s="3"/>
      <c r="I22" s="3"/>
      <c r="J22" s="3"/>
    </row>
    <row r="23" ht="33" customHeight="1" spans="1:10">
      <c r="A23" s="3" t="s">
        <v>203</v>
      </c>
      <c r="B23" s="3">
        <v>100</v>
      </c>
      <c r="C23" s="3"/>
      <c r="D23" s="3"/>
      <c r="E23" s="3"/>
      <c r="F23" s="3"/>
      <c r="G23" s="3"/>
      <c r="H23" s="3"/>
      <c r="I23" s="3">
        <f>SUM(I5,I13:I21)</f>
        <v>100</v>
      </c>
      <c r="J23" s="3" t="s">
        <v>204</v>
      </c>
    </row>
    <row r="24" spans="1:10">
      <c r="A24" s="12" t="s">
        <v>205</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A24:J2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J28"/>
  <sheetViews>
    <sheetView topLeftCell="A9" workbookViewId="0">
      <selection activeCell="J13" sqref="J13:J21"/>
    </sheetView>
  </sheetViews>
  <sheetFormatPr defaultColWidth="9" defaultRowHeight="14.25"/>
  <cols>
    <col min="1" max="1" width="11.5" customWidth="1"/>
    <col min="2" max="2" width="17.5" customWidth="1"/>
    <col min="3" max="3" width="23.75"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469</v>
      </c>
      <c r="C2" s="3"/>
      <c r="D2" s="3"/>
      <c r="E2" s="3"/>
      <c r="F2" s="3"/>
      <c r="G2" s="3"/>
      <c r="H2" s="3"/>
      <c r="I2" s="3"/>
      <c r="J2" s="3"/>
    </row>
    <row r="3" ht="26" customHeight="1" spans="1:10">
      <c r="A3" s="3" t="s">
        <v>169</v>
      </c>
      <c r="B3" s="3" t="s">
        <v>30</v>
      </c>
      <c r="C3" s="3"/>
      <c r="D3" s="3"/>
      <c r="E3" s="4" t="s">
        <v>170</v>
      </c>
      <c r="F3" s="3" t="s">
        <v>30</v>
      </c>
      <c r="G3" s="3"/>
      <c r="H3" s="3"/>
      <c r="I3" s="3"/>
      <c r="J3" s="3"/>
    </row>
    <row r="4" ht="39" customHeight="1" spans="1:10">
      <c r="A4" s="3" t="s">
        <v>171</v>
      </c>
      <c r="B4" s="5"/>
      <c r="C4" s="4" t="s">
        <v>33</v>
      </c>
      <c r="D4" s="4" t="s">
        <v>172</v>
      </c>
      <c r="E4" s="4" t="s">
        <v>173</v>
      </c>
      <c r="F4" s="3" t="s">
        <v>174</v>
      </c>
      <c r="G4" s="3"/>
      <c r="H4" s="3" t="s">
        <v>175</v>
      </c>
      <c r="I4" s="3" t="s">
        <v>176</v>
      </c>
      <c r="J4" s="3"/>
    </row>
    <row r="5" ht="31" customHeight="1" spans="1:10">
      <c r="A5" s="3"/>
      <c r="B5" s="3" t="s">
        <v>40</v>
      </c>
      <c r="C5" s="3">
        <v>10</v>
      </c>
      <c r="D5" s="3">
        <v>10</v>
      </c>
      <c r="E5" s="3">
        <v>10</v>
      </c>
      <c r="F5" s="3">
        <v>10</v>
      </c>
      <c r="G5" s="3"/>
      <c r="H5" s="6">
        <f>E5/D5</f>
        <v>1</v>
      </c>
      <c r="I5" s="3">
        <v>10</v>
      </c>
      <c r="J5" s="3"/>
    </row>
    <row r="6" ht="31" customHeight="1" spans="1:10">
      <c r="A6" s="3"/>
      <c r="B6" s="7" t="s">
        <v>43</v>
      </c>
      <c r="C6" s="3">
        <v>10</v>
      </c>
      <c r="D6" s="3">
        <v>10</v>
      </c>
      <c r="E6" s="3">
        <v>10</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55" customHeight="1" spans="1:10">
      <c r="A10" s="3" t="s">
        <v>182</v>
      </c>
      <c r="B10" s="7" t="s">
        <v>470</v>
      </c>
      <c r="C10" s="7"/>
      <c r="D10" s="7"/>
      <c r="E10" s="7"/>
      <c r="F10" s="7"/>
      <c r="G10" s="7" t="s">
        <v>470</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471</v>
      </c>
      <c r="D13" s="3" t="s">
        <v>188</v>
      </c>
      <c r="E13" s="3">
        <v>199.6</v>
      </c>
      <c r="F13" s="3" t="s">
        <v>472</v>
      </c>
      <c r="G13" s="3" t="s">
        <v>473</v>
      </c>
      <c r="H13" s="3">
        <v>10</v>
      </c>
      <c r="I13" s="3">
        <v>10</v>
      </c>
      <c r="J13" s="3" t="s">
        <v>26</v>
      </c>
    </row>
    <row r="14" ht="31" customHeight="1" spans="1:10">
      <c r="A14" s="3"/>
      <c r="B14" s="11"/>
      <c r="C14" s="3" t="s">
        <v>474</v>
      </c>
      <c r="D14" s="3" t="s">
        <v>124</v>
      </c>
      <c r="E14" s="3">
        <v>388.31</v>
      </c>
      <c r="F14" s="3" t="s">
        <v>475</v>
      </c>
      <c r="G14" s="3" t="s">
        <v>476</v>
      </c>
      <c r="H14" s="3">
        <v>10</v>
      </c>
      <c r="I14" s="3">
        <v>10</v>
      </c>
      <c r="J14" s="3" t="s">
        <v>26</v>
      </c>
    </row>
    <row r="15" ht="31" customHeight="1" spans="1:10">
      <c r="A15" s="3"/>
      <c r="B15" s="3" t="s">
        <v>92</v>
      </c>
      <c r="C15" s="3" t="s">
        <v>458</v>
      </c>
      <c r="D15" s="3" t="s">
        <v>61</v>
      </c>
      <c r="E15" s="3">
        <v>100</v>
      </c>
      <c r="F15" s="3" t="s">
        <v>94</v>
      </c>
      <c r="G15" s="8">
        <v>1</v>
      </c>
      <c r="H15" s="3">
        <v>10</v>
      </c>
      <c r="I15" s="3">
        <v>10</v>
      </c>
      <c r="J15" s="3" t="s">
        <v>26</v>
      </c>
    </row>
    <row r="16" ht="31" customHeight="1" spans="1:10">
      <c r="A16" s="3"/>
      <c r="B16" s="3" t="s">
        <v>105</v>
      </c>
      <c r="C16" s="3" t="s">
        <v>459</v>
      </c>
      <c r="D16" s="3" t="s">
        <v>61</v>
      </c>
      <c r="E16" s="3">
        <v>100</v>
      </c>
      <c r="F16" s="3" t="s">
        <v>94</v>
      </c>
      <c r="G16" s="8">
        <v>1</v>
      </c>
      <c r="H16" s="3">
        <v>10</v>
      </c>
      <c r="I16" s="3">
        <v>10</v>
      </c>
      <c r="J16" s="3" t="s">
        <v>26</v>
      </c>
    </row>
    <row r="17" ht="31" customHeight="1" spans="1:10">
      <c r="A17" s="3"/>
      <c r="B17" s="3" t="s">
        <v>115</v>
      </c>
      <c r="C17" s="3" t="s">
        <v>116</v>
      </c>
      <c r="D17" s="3" t="s">
        <v>107</v>
      </c>
      <c r="E17" s="3">
        <v>10</v>
      </c>
      <c r="F17" s="3" t="s">
        <v>117</v>
      </c>
      <c r="G17" s="3" t="s">
        <v>477</v>
      </c>
      <c r="H17" s="3">
        <v>10</v>
      </c>
      <c r="I17" s="3">
        <v>10</v>
      </c>
      <c r="J17" s="3" t="s">
        <v>26</v>
      </c>
    </row>
    <row r="18" ht="31" customHeight="1" spans="1:10">
      <c r="A18" s="3" t="s">
        <v>119</v>
      </c>
      <c r="B18" s="3" t="s">
        <v>120</v>
      </c>
      <c r="C18" s="3" t="s">
        <v>135</v>
      </c>
      <c r="D18" s="3" t="s">
        <v>61</v>
      </c>
      <c r="E18" s="3">
        <v>100</v>
      </c>
      <c r="F18" s="3" t="s">
        <v>94</v>
      </c>
      <c r="G18" s="8">
        <v>1</v>
      </c>
      <c r="H18" s="3">
        <v>10</v>
      </c>
      <c r="I18" s="3">
        <v>10</v>
      </c>
      <c r="J18" s="3" t="s">
        <v>26</v>
      </c>
    </row>
    <row r="19" ht="31" customHeight="1" spans="1:10">
      <c r="A19" s="3"/>
      <c r="B19" s="3" t="s">
        <v>151</v>
      </c>
      <c r="C19" s="3" t="s">
        <v>461</v>
      </c>
      <c r="D19" s="10" t="s">
        <v>61</v>
      </c>
      <c r="E19" s="3">
        <v>300</v>
      </c>
      <c r="F19" s="3" t="s">
        <v>144</v>
      </c>
      <c r="G19" s="3" t="s">
        <v>478</v>
      </c>
      <c r="H19" s="3">
        <v>10</v>
      </c>
      <c r="I19" s="3">
        <v>10</v>
      </c>
      <c r="J19" s="3" t="s">
        <v>26</v>
      </c>
    </row>
    <row r="20" ht="31" customHeight="1" spans="1:10">
      <c r="A20" s="3"/>
      <c r="B20" s="3" t="s">
        <v>155</v>
      </c>
      <c r="C20" s="3" t="s">
        <v>156</v>
      </c>
      <c r="D20" s="10" t="s">
        <v>479</v>
      </c>
      <c r="E20" s="3">
        <v>10</v>
      </c>
      <c r="F20" s="3" t="s">
        <v>157</v>
      </c>
      <c r="G20" s="3" t="s">
        <v>433</v>
      </c>
      <c r="H20" s="3">
        <v>10</v>
      </c>
      <c r="I20" s="3">
        <v>10</v>
      </c>
      <c r="J20" s="3" t="s">
        <v>26</v>
      </c>
    </row>
    <row r="21" ht="41" customHeight="1" spans="1:10">
      <c r="A21" s="3" t="s">
        <v>159</v>
      </c>
      <c r="B21" s="4" t="s">
        <v>200</v>
      </c>
      <c r="C21" s="3" t="s">
        <v>162</v>
      </c>
      <c r="D21" s="10" t="s">
        <v>61</v>
      </c>
      <c r="E21" s="3">
        <v>98</v>
      </c>
      <c r="F21" s="3" t="s">
        <v>94</v>
      </c>
      <c r="G21" s="8">
        <v>0.98</v>
      </c>
      <c r="H21" s="3">
        <v>10</v>
      </c>
      <c r="I21" s="3">
        <v>10</v>
      </c>
      <c r="J21" s="3" t="s">
        <v>26</v>
      </c>
    </row>
    <row r="22" ht="31" customHeight="1" spans="1:10">
      <c r="A22" s="3" t="s">
        <v>202</v>
      </c>
      <c r="B22" s="3"/>
      <c r="C22" s="3" t="s">
        <v>26</v>
      </c>
      <c r="D22" s="3"/>
      <c r="E22" s="3"/>
      <c r="F22" s="3"/>
      <c r="G22" s="3"/>
      <c r="H22" s="3"/>
      <c r="I22" s="3"/>
      <c r="J22" s="3"/>
    </row>
    <row r="23" ht="39" customHeight="1" spans="1:10">
      <c r="A23" s="3" t="s">
        <v>203</v>
      </c>
      <c r="B23" s="3">
        <v>100</v>
      </c>
      <c r="C23" s="3"/>
      <c r="D23" s="3"/>
      <c r="E23" s="3"/>
      <c r="F23" s="3"/>
      <c r="G23" s="3"/>
      <c r="H23" s="3"/>
      <c r="I23" s="3">
        <f>SUM(I5,I13:I21)</f>
        <v>100</v>
      </c>
      <c r="J23" s="3" t="s">
        <v>204</v>
      </c>
    </row>
    <row r="24" spans="1:10">
      <c r="A24" s="12" t="s">
        <v>205</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A24:J28"/>
  </mergeCells>
  <pageMargins left="0.75" right="0.75" top="1" bottom="1" header="0.5" footer="0.5"/>
  <pageSetup paperSize="9" scale="78"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6"/>
  <sheetViews>
    <sheetView topLeftCell="A10" workbookViewId="0">
      <selection activeCell="J13" sqref="J13:J19"/>
    </sheetView>
  </sheetViews>
  <sheetFormatPr defaultColWidth="9" defaultRowHeight="14.25"/>
  <cols>
    <col min="1" max="1" width="11.5" customWidth="1"/>
    <col min="2" max="2" width="21.2583333333333" customWidth="1"/>
    <col min="3" max="3" width="25.125"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480</v>
      </c>
      <c r="C2" s="3"/>
      <c r="D2" s="3"/>
      <c r="E2" s="3"/>
      <c r="F2" s="3"/>
      <c r="G2" s="3"/>
      <c r="H2" s="3"/>
      <c r="I2" s="3"/>
      <c r="J2" s="3"/>
    </row>
    <row r="3" ht="26" customHeight="1" spans="1:10">
      <c r="A3" s="3" t="s">
        <v>169</v>
      </c>
      <c r="B3" s="3" t="s">
        <v>30</v>
      </c>
      <c r="C3" s="3"/>
      <c r="D3" s="3"/>
      <c r="E3" s="4" t="s">
        <v>170</v>
      </c>
      <c r="F3" s="3" t="s">
        <v>30</v>
      </c>
      <c r="G3" s="3"/>
      <c r="H3" s="3"/>
      <c r="I3" s="3"/>
      <c r="J3" s="3"/>
    </row>
    <row r="4" ht="42" customHeight="1" spans="1:10">
      <c r="A4" s="3" t="s">
        <v>171</v>
      </c>
      <c r="B4" s="5"/>
      <c r="C4" s="4" t="s">
        <v>33</v>
      </c>
      <c r="D4" s="4" t="s">
        <v>172</v>
      </c>
      <c r="E4" s="4" t="s">
        <v>173</v>
      </c>
      <c r="F4" s="3" t="s">
        <v>174</v>
      </c>
      <c r="G4" s="3"/>
      <c r="H4" s="3" t="s">
        <v>175</v>
      </c>
      <c r="I4" s="3" t="s">
        <v>176</v>
      </c>
      <c r="J4" s="3"/>
    </row>
    <row r="5" ht="31" customHeight="1" spans="1:10">
      <c r="A5" s="3"/>
      <c r="B5" s="3" t="s">
        <v>40</v>
      </c>
      <c r="C5" s="3">
        <v>0.59</v>
      </c>
      <c r="D5" s="3">
        <v>0.59</v>
      </c>
      <c r="E5" s="3">
        <v>0.59</v>
      </c>
      <c r="F5" s="3">
        <v>10</v>
      </c>
      <c r="G5" s="3"/>
      <c r="H5" s="6">
        <f>E5/D5</f>
        <v>1</v>
      </c>
      <c r="I5" s="3">
        <v>10</v>
      </c>
      <c r="J5" s="3"/>
    </row>
    <row r="6" ht="31" customHeight="1" spans="1:10">
      <c r="A6" s="3"/>
      <c r="B6" s="7" t="s">
        <v>43</v>
      </c>
      <c r="C6" s="3">
        <v>0.59</v>
      </c>
      <c r="D6" s="3">
        <v>0.59</v>
      </c>
      <c r="E6" s="3">
        <v>0.59</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3" t="s">
        <v>481</v>
      </c>
      <c r="C10" s="3"/>
      <c r="D10" s="3"/>
      <c r="E10" s="3"/>
      <c r="F10" s="3"/>
      <c r="G10" s="3" t="s">
        <v>481</v>
      </c>
      <c r="H10" s="3"/>
      <c r="I10" s="3"/>
      <c r="J10" s="3"/>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42" customHeight="1" spans="1:10">
      <c r="A13" s="3" t="s">
        <v>58</v>
      </c>
      <c r="B13" s="3" t="s">
        <v>59</v>
      </c>
      <c r="C13" s="3" t="s">
        <v>482</v>
      </c>
      <c r="D13" s="3" t="s">
        <v>61</v>
      </c>
      <c r="E13" s="3">
        <v>2</v>
      </c>
      <c r="F13" s="3" t="s">
        <v>428</v>
      </c>
      <c r="G13" s="3" t="s">
        <v>483</v>
      </c>
      <c r="H13" s="3">
        <v>20</v>
      </c>
      <c r="I13" s="3">
        <v>20</v>
      </c>
      <c r="J13" s="3" t="s">
        <v>26</v>
      </c>
    </row>
    <row r="14" ht="31" customHeight="1" spans="1:10">
      <c r="A14" s="3"/>
      <c r="B14" s="3" t="s">
        <v>92</v>
      </c>
      <c r="C14" s="3" t="s">
        <v>251</v>
      </c>
      <c r="D14" s="3" t="s">
        <v>61</v>
      </c>
      <c r="E14" s="3">
        <v>100</v>
      </c>
      <c r="F14" s="3" t="s">
        <v>94</v>
      </c>
      <c r="G14" s="8">
        <v>1</v>
      </c>
      <c r="H14" s="3">
        <v>10</v>
      </c>
      <c r="I14" s="3">
        <v>10</v>
      </c>
      <c r="J14" s="3" t="s">
        <v>26</v>
      </c>
    </row>
    <row r="15" ht="31" customHeight="1" spans="1:10">
      <c r="A15" s="3"/>
      <c r="B15" s="3" t="s">
        <v>105</v>
      </c>
      <c r="C15" s="3" t="s">
        <v>226</v>
      </c>
      <c r="D15" s="3" t="s">
        <v>61</v>
      </c>
      <c r="E15" s="3">
        <v>100</v>
      </c>
      <c r="F15" s="3" t="s">
        <v>94</v>
      </c>
      <c r="G15" s="3" t="s">
        <v>484</v>
      </c>
      <c r="H15" s="3">
        <v>10</v>
      </c>
      <c r="I15" s="3">
        <v>10</v>
      </c>
      <c r="J15" s="3" t="s">
        <v>26</v>
      </c>
    </row>
    <row r="16" ht="31" customHeight="1" spans="1:10">
      <c r="A16" s="3"/>
      <c r="B16" s="3" t="s">
        <v>115</v>
      </c>
      <c r="C16" s="3" t="s">
        <v>116</v>
      </c>
      <c r="D16" s="3" t="s">
        <v>124</v>
      </c>
      <c r="E16" s="9">
        <v>5998</v>
      </c>
      <c r="F16" s="3" t="s">
        <v>127</v>
      </c>
      <c r="G16" s="3" t="s">
        <v>485</v>
      </c>
      <c r="H16" s="3">
        <v>10</v>
      </c>
      <c r="I16" s="3">
        <v>10</v>
      </c>
      <c r="J16" s="3" t="s">
        <v>26</v>
      </c>
    </row>
    <row r="17" ht="31" customHeight="1" spans="1:10">
      <c r="A17" s="3" t="s">
        <v>119</v>
      </c>
      <c r="B17" s="3" t="s">
        <v>120</v>
      </c>
      <c r="C17" s="3" t="s">
        <v>486</v>
      </c>
      <c r="D17" s="3" t="s">
        <v>61</v>
      </c>
      <c r="E17" s="3">
        <v>2000</v>
      </c>
      <c r="F17" s="3" t="s">
        <v>127</v>
      </c>
      <c r="G17" s="3" t="s">
        <v>134</v>
      </c>
      <c r="H17" s="3">
        <v>15</v>
      </c>
      <c r="I17" s="3">
        <v>15</v>
      </c>
      <c r="J17" s="3" t="s">
        <v>26</v>
      </c>
    </row>
    <row r="18" ht="31" customHeight="1" spans="1:10">
      <c r="A18" s="3"/>
      <c r="B18" s="3" t="s">
        <v>155</v>
      </c>
      <c r="C18" s="3" t="s">
        <v>156</v>
      </c>
      <c r="D18" s="10" t="s">
        <v>61</v>
      </c>
      <c r="E18" s="3">
        <v>3</v>
      </c>
      <c r="F18" s="3" t="s">
        <v>157</v>
      </c>
      <c r="G18" s="3" t="s">
        <v>487</v>
      </c>
      <c r="H18" s="3">
        <v>15</v>
      </c>
      <c r="I18" s="3">
        <v>15</v>
      </c>
      <c r="J18" s="3" t="s">
        <v>26</v>
      </c>
    </row>
    <row r="19" ht="41" customHeight="1" spans="1:10">
      <c r="A19" s="3" t="s">
        <v>159</v>
      </c>
      <c r="B19" s="4" t="s">
        <v>200</v>
      </c>
      <c r="C19" s="3" t="s">
        <v>162</v>
      </c>
      <c r="D19" s="10" t="s">
        <v>124</v>
      </c>
      <c r="E19" s="3">
        <v>90</v>
      </c>
      <c r="F19" s="3" t="s">
        <v>94</v>
      </c>
      <c r="G19" s="8">
        <v>0.9</v>
      </c>
      <c r="H19" s="3">
        <v>10</v>
      </c>
      <c r="I19" s="3">
        <v>10</v>
      </c>
      <c r="J19" s="3" t="s">
        <v>26</v>
      </c>
    </row>
    <row r="20" ht="31" customHeight="1" spans="1:10">
      <c r="A20" s="3" t="s">
        <v>202</v>
      </c>
      <c r="B20" s="3"/>
      <c r="C20" s="3" t="s">
        <v>26</v>
      </c>
      <c r="D20" s="3"/>
      <c r="E20" s="3"/>
      <c r="F20" s="3"/>
      <c r="G20" s="3"/>
      <c r="H20" s="3"/>
      <c r="I20" s="3"/>
      <c r="J20" s="3"/>
    </row>
    <row r="21" ht="31" customHeight="1" spans="1:10">
      <c r="A21" s="3" t="s">
        <v>203</v>
      </c>
      <c r="B21" s="3">
        <v>100</v>
      </c>
      <c r="C21" s="3"/>
      <c r="D21" s="3"/>
      <c r="E21" s="3"/>
      <c r="F21" s="3"/>
      <c r="G21" s="3"/>
      <c r="H21" s="3"/>
      <c r="I21" s="3">
        <f>SUM(I5,I13:I19)</f>
        <v>100</v>
      </c>
      <c r="J21" s="3" t="s">
        <v>204</v>
      </c>
    </row>
    <row r="22" spans="1:10">
      <c r="A22" s="12" t="s">
        <v>205</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5"/>
  <sheetViews>
    <sheetView topLeftCell="A10" workbookViewId="0">
      <selection activeCell="J13" sqref="J13:J18"/>
    </sheetView>
  </sheetViews>
  <sheetFormatPr defaultColWidth="9" defaultRowHeight="14.25"/>
  <cols>
    <col min="1" max="1" width="11.5" customWidth="1"/>
    <col min="2" max="2" width="21.2583333333333" customWidth="1"/>
    <col min="3" max="3" width="20.2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488</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3" t="s">
        <v>489</v>
      </c>
      <c r="C10" s="3"/>
      <c r="D10" s="3"/>
      <c r="E10" s="3"/>
      <c r="F10" s="3"/>
      <c r="G10" s="3" t="s">
        <v>489</v>
      </c>
      <c r="H10" s="3"/>
      <c r="I10" s="3"/>
      <c r="J10" s="3"/>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3" t="s">
        <v>59</v>
      </c>
      <c r="C13" s="3" t="s">
        <v>490</v>
      </c>
      <c r="D13" s="3" t="s">
        <v>188</v>
      </c>
      <c r="E13" s="3">
        <v>1</v>
      </c>
      <c r="F13" s="3" t="s">
        <v>70</v>
      </c>
      <c r="G13" s="3" t="s">
        <v>368</v>
      </c>
      <c r="H13" s="3">
        <v>15</v>
      </c>
      <c r="I13" s="3">
        <v>15</v>
      </c>
      <c r="J13" s="3" t="s">
        <v>26</v>
      </c>
    </row>
    <row r="14" ht="31" customHeight="1" spans="1:10">
      <c r="A14" s="3"/>
      <c r="B14" s="3" t="s">
        <v>92</v>
      </c>
      <c r="C14" s="3" t="s">
        <v>491</v>
      </c>
      <c r="D14" s="3" t="s">
        <v>61</v>
      </c>
      <c r="E14" s="3">
        <v>100</v>
      </c>
      <c r="F14" s="3" t="s">
        <v>94</v>
      </c>
      <c r="G14" s="8">
        <v>1</v>
      </c>
      <c r="H14" s="3">
        <v>15</v>
      </c>
      <c r="I14" s="3">
        <v>15</v>
      </c>
      <c r="J14" s="3" t="s">
        <v>26</v>
      </c>
    </row>
    <row r="15" ht="31" customHeight="1" spans="1:10">
      <c r="A15" s="3"/>
      <c r="B15" s="3" t="s">
        <v>105</v>
      </c>
      <c r="C15" s="3" t="s">
        <v>326</v>
      </c>
      <c r="D15" s="3" t="s">
        <v>107</v>
      </c>
      <c r="E15" s="3">
        <v>30</v>
      </c>
      <c r="F15" s="3" t="s">
        <v>108</v>
      </c>
      <c r="G15" s="3" t="s">
        <v>492</v>
      </c>
      <c r="H15" s="3">
        <v>10</v>
      </c>
      <c r="I15" s="3">
        <v>10</v>
      </c>
      <c r="J15" s="3" t="s">
        <v>26</v>
      </c>
    </row>
    <row r="16" ht="31" customHeight="1" spans="1:10">
      <c r="A16" s="3"/>
      <c r="B16" s="3" t="s">
        <v>115</v>
      </c>
      <c r="C16" s="3" t="s">
        <v>116</v>
      </c>
      <c r="D16" s="3" t="s">
        <v>107</v>
      </c>
      <c r="E16" s="3">
        <v>10000</v>
      </c>
      <c r="F16" s="3" t="s">
        <v>127</v>
      </c>
      <c r="G16" s="3" t="s">
        <v>405</v>
      </c>
      <c r="H16" s="3">
        <v>10</v>
      </c>
      <c r="I16" s="3">
        <v>10</v>
      </c>
      <c r="J16" s="3" t="s">
        <v>26</v>
      </c>
    </row>
    <row r="17" ht="47" customHeight="1" spans="1:10">
      <c r="A17" s="3" t="s">
        <v>119</v>
      </c>
      <c r="B17" s="3" t="s">
        <v>138</v>
      </c>
      <c r="C17" s="3" t="s">
        <v>493</v>
      </c>
      <c r="D17" s="10" t="s">
        <v>124</v>
      </c>
      <c r="E17" s="3" t="s">
        <v>147</v>
      </c>
      <c r="F17" s="3" t="s">
        <v>26</v>
      </c>
      <c r="G17" s="3" t="s">
        <v>147</v>
      </c>
      <c r="H17" s="3">
        <v>30</v>
      </c>
      <c r="I17" s="3">
        <v>30</v>
      </c>
      <c r="J17" s="3" t="s">
        <v>26</v>
      </c>
    </row>
    <row r="18" ht="41" customHeight="1" spans="1:10">
      <c r="A18" s="3" t="s">
        <v>159</v>
      </c>
      <c r="B18" s="4" t="s">
        <v>200</v>
      </c>
      <c r="C18" s="3" t="s">
        <v>162</v>
      </c>
      <c r="D18" s="10" t="s">
        <v>61</v>
      </c>
      <c r="E18" s="3">
        <v>100</v>
      </c>
      <c r="F18" s="3" t="s">
        <v>94</v>
      </c>
      <c r="G18" s="8">
        <v>1</v>
      </c>
      <c r="H18" s="3">
        <v>10</v>
      </c>
      <c r="I18" s="3">
        <v>10</v>
      </c>
      <c r="J18" s="3" t="s">
        <v>26</v>
      </c>
    </row>
    <row r="19" ht="31" customHeight="1" spans="1:10">
      <c r="A19" s="3" t="s">
        <v>202</v>
      </c>
      <c r="B19" s="3"/>
      <c r="C19" s="3" t="s">
        <v>26</v>
      </c>
      <c r="D19" s="3"/>
      <c r="E19" s="3"/>
      <c r="F19" s="3"/>
      <c r="G19" s="3"/>
      <c r="H19" s="3"/>
      <c r="I19" s="3"/>
      <c r="J19" s="3"/>
    </row>
    <row r="20" ht="24" customHeight="1" spans="1:10">
      <c r="A20" s="3" t="s">
        <v>203</v>
      </c>
      <c r="B20" s="3">
        <v>100</v>
      </c>
      <c r="C20" s="3"/>
      <c r="D20" s="3"/>
      <c r="E20" s="3"/>
      <c r="F20" s="3"/>
      <c r="G20" s="3"/>
      <c r="H20" s="3"/>
      <c r="I20" s="3">
        <f>SUM(I5,I13:I18)</f>
        <v>100</v>
      </c>
      <c r="J20" s="3" t="s">
        <v>204</v>
      </c>
    </row>
    <row r="21" spans="1:10">
      <c r="A21" s="12" t="s">
        <v>205</v>
      </c>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J29"/>
  <sheetViews>
    <sheetView topLeftCell="A11" workbookViewId="0">
      <selection activeCell="J13" sqref="J13:J22"/>
    </sheetView>
  </sheetViews>
  <sheetFormatPr defaultColWidth="9" defaultRowHeight="14.25"/>
  <cols>
    <col min="1" max="1" width="11.5" customWidth="1"/>
    <col min="2" max="2" width="21.2583333333333" customWidth="1"/>
    <col min="3" max="3" width="28"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494</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1.5</v>
      </c>
      <c r="D5" s="3">
        <v>1.5</v>
      </c>
      <c r="E5" s="3">
        <v>1.5</v>
      </c>
      <c r="F5" s="3">
        <v>10</v>
      </c>
      <c r="G5" s="3"/>
      <c r="H5" s="6">
        <f>E5/D5</f>
        <v>1</v>
      </c>
      <c r="I5" s="3">
        <v>10</v>
      </c>
      <c r="J5" s="3"/>
    </row>
    <row r="6" ht="31" customHeight="1" spans="1:10">
      <c r="A6" s="3"/>
      <c r="B6" s="7" t="s">
        <v>43</v>
      </c>
      <c r="C6" s="3">
        <v>1.5</v>
      </c>
      <c r="D6" s="3">
        <v>1.5</v>
      </c>
      <c r="E6" s="3">
        <v>1.5</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495</v>
      </c>
      <c r="C10" s="7"/>
      <c r="D10" s="7"/>
      <c r="E10" s="7"/>
      <c r="F10" s="7"/>
      <c r="G10" s="3" t="s">
        <v>495</v>
      </c>
      <c r="H10" s="3"/>
      <c r="I10" s="3"/>
      <c r="J10" s="3"/>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43" customHeight="1" spans="1:10">
      <c r="A13" s="3" t="s">
        <v>58</v>
      </c>
      <c r="B13" s="4" t="s">
        <v>59</v>
      </c>
      <c r="C13" s="3" t="s">
        <v>496</v>
      </c>
      <c r="D13" s="3" t="s">
        <v>61</v>
      </c>
      <c r="E13" s="3">
        <v>2</v>
      </c>
      <c r="F13" s="3" t="s">
        <v>90</v>
      </c>
      <c r="G13" s="3" t="s">
        <v>497</v>
      </c>
      <c r="H13" s="3">
        <v>10</v>
      </c>
      <c r="I13" s="3">
        <v>10</v>
      </c>
      <c r="J13" s="3" t="s">
        <v>26</v>
      </c>
    </row>
    <row r="14" ht="31" customHeight="1" spans="1:10">
      <c r="A14" s="3"/>
      <c r="B14" s="11"/>
      <c r="C14" s="3" t="s">
        <v>498</v>
      </c>
      <c r="D14" s="3" t="s">
        <v>61</v>
      </c>
      <c r="E14" s="3">
        <v>1</v>
      </c>
      <c r="F14" s="3" t="s">
        <v>265</v>
      </c>
      <c r="G14" s="3" t="s">
        <v>426</v>
      </c>
      <c r="H14" s="3">
        <v>10</v>
      </c>
      <c r="I14" s="3">
        <v>10</v>
      </c>
      <c r="J14" s="3" t="s">
        <v>26</v>
      </c>
    </row>
    <row r="15" ht="43" customHeight="1" spans="1:10">
      <c r="A15" s="3"/>
      <c r="B15" s="3" t="s">
        <v>92</v>
      </c>
      <c r="C15" s="3" t="s">
        <v>97</v>
      </c>
      <c r="D15" s="3" t="s">
        <v>61</v>
      </c>
      <c r="E15" s="3">
        <v>100</v>
      </c>
      <c r="F15" s="3" t="s">
        <v>94</v>
      </c>
      <c r="G15" s="8">
        <v>1</v>
      </c>
      <c r="H15" s="3">
        <v>10</v>
      </c>
      <c r="I15" s="3">
        <v>10</v>
      </c>
      <c r="J15" s="3" t="s">
        <v>26</v>
      </c>
    </row>
    <row r="16" ht="69" customHeight="1" spans="1:10">
      <c r="A16" s="3"/>
      <c r="B16" s="3" t="s">
        <v>105</v>
      </c>
      <c r="C16" s="3" t="s">
        <v>112</v>
      </c>
      <c r="D16" s="3" t="s">
        <v>61</v>
      </c>
      <c r="E16" s="3">
        <v>100</v>
      </c>
      <c r="F16" s="3" t="s">
        <v>94</v>
      </c>
      <c r="G16" s="8">
        <v>1</v>
      </c>
      <c r="H16" s="3">
        <v>10</v>
      </c>
      <c r="I16" s="3">
        <v>10</v>
      </c>
      <c r="J16" s="3" t="s">
        <v>26</v>
      </c>
    </row>
    <row r="17" ht="31" customHeight="1" spans="1:10">
      <c r="A17" s="3"/>
      <c r="B17" s="3" t="s">
        <v>115</v>
      </c>
      <c r="C17" s="3" t="s">
        <v>116</v>
      </c>
      <c r="D17" s="3" t="s">
        <v>107</v>
      </c>
      <c r="E17" s="3">
        <v>1.5</v>
      </c>
      <c r="F17" s="3" t="s">
        <v>117</v>
      </c>
      <c r="G17" s="3" t="s">
        <v>499</v>
      </c>
      <c r="H17" s="3">
        <v>10</v>
      </c>
      <c r="I17" s="3">
        <v>10</v>
      </c>
      <c r="J17" s="3" t="s">
        <v>26</v>
      </c>
    </row>
    <row r="18" ht="46" customHeight="1" spans="1:10">
      <c r="A18" s="3" t="s">
        <v>119</v>
      </c>
      <c r="B18" s="3" t="s">
        <v>120</v>
      </c>
      <c r="C18" s="3" t="s">
        <v>136</v>
      </c>
      <c r="D18" s="3" t="s">
        <v>124</v>
      </c>
      <c r="E18" s="3" t="s">
        <v>137</v>
      </c>
      <c r="F18" s="3" t="s">
        <v>26</v>
      </c>
      <c r="G18" s="3" t="s">
        <v>137</v>
      </c>
      <c r="H18" s="3">
        <v>10</v>
      </c>
      <c r="I18" s="3">
        <v>10</v>
      </c>
      <c r="J18" s="3" t="s">
        <v>26</v>
      </c>
    </row>
    <row r="19" ht="64" customHeight="1" spans="1:10">
      <c r="A19" s="3"/>
      <c r="B19" s="3" t="s">
        <v>138</v>
      </c>
      <c r="C19" s="3" t="s">
        <v>149</v>
      </c>
      <c r="D19" s="10" t="s">
        <v>124</v>
      </c>
      <c r="E19" s="3" t="s">
        <v>150</v>
      </c>
      <c r="F19" s="3" t="s">
        <v>26</v>
      </c>
      <c r="G19" s="3" t="s">
        <v>150</v>
      </c>
      <c r="H19" s="3">
        <v>10</v>
      </c>
      <c r="I19" s="3">
        <v>10</v>
      </c>
      <c r="J19" s="3" t="s">
        <v>26</v>
      </c>
    </row>
    <row r="20" ht="51" customHeight="1" spans="1:10">
      <c r="A20" s="3"/>
      <c r="B20" s="3" t="s">
        <v>151</v>
      </c>
      <c r="C20" s="3" t="s">
        <v>153</v>
      </c>
      <c r="D20" s="10" t="s">
        <v>124</v>
      </c>
      <c r="E20" s="3" t="s">
        <v>154</v>
      </c>
      <c r="F20" s="3" t="s">
        <v>26</v>
      </c>
      <c r="G20" s="3" t="s">
        <v>154</v>
      </c>
      <c r="H20" s="3">
        <v>5</v>
      </c>
      <c r="I20" s="3">
        <v>5</v>
      </c>
      <c r="J20" s="3" t="s">
        <v>26</v>
      </c>
    </row>
    <row r="21" ht="31" customHeight="1" spans="1:10">
      <c r="A21" s="3"/>
      <c r="B21" s="3" t="s">
        <v>155</v>
      </c>
      <c r="C21" s="3" t="s">
        <v>156</v>
      </c>
      <c r="D21" s="10" t="s">
        <v>61</v>
      </c>
      <c r="E21" s="3">
        <v>5</v>
      </c>
      <c r="F21" s="3" t="s">
        <v>157</v>
      </c>
      <c r="G21" s="3" t="s">
        <v>158</v>
      </c>
      <c r="H21" s="3">
        <v>5</v>
      </c>
      <c r="I21" s="3">
        <v>5</v>
      </c>
      <c r="J21" s="3" t="s">
        <v>26</v>
      </c>
    </row>
    <row r="22" ht="41" customHeight="1" spans="1:10">
      <c r="A22" s="3" t="s">
        <v>159</v>
      </c>
      <c r="B22" s="4" t="s">
        <v>200</v>
      </c>
      <c r="C22" s="3" t="s">
        <v>162</v>
      </c>
      <c r="D22" s="10" t="s">
        <v>61</v>
      </c>
      <c r="E22" s="3">
        <v>100</v>
      </c>
      <c r="F22" s="3" t="s">
        <v>94</v>
      </c>
      <c r="G22" s="8">
        <v>1</v>
      </c>
      <c r="H22" s="3">
        <v>10</v>
      </c>
      <c r="I22" s="3">
        <v>10</v>
      </c>
      <c r="J22" s="3" t="s">
        <v>26</v>
      </c>
    </row>
    <row r="23" ht="31" customHeight="1" spans="1:10">
      <c r="A23" s="3" t="s">
        <v>202</v>
      </c>
      <c r="B23" s="3"/>
      <c r="C23" s="3" t="s">
        <v>26</v>
      </c>
      <c r="D23" s="3"/>
      <c r="E23" s="3"/>
      <c r="F23" s="3"/>
      <c r="G23" s="3"/>
      <c r="H23" s="3"/>
      <c r="I23" s="3"/>
      <c r="J23" s="3"/>
    </row>
    <row r="24" ht="24" customHeight="1" spans="1:10">
      <c r="A24" s="3" t="s">
        <v>203</v>
      </c>
      <c r="B24" s="3">
        <v>100</v>
      </c>
      <c r="C24" s="3"/>
      <c r="D24" s="3"/>
      <c r="E24" s="3"/>
      <c r="F24" s="3"/>
      <c r="G24" s="3"/>
      <c r="H24" s="3"/>
      <c r="I24" s="3">
        <f>SUM(I5,I13:I22)</f>
        <v>100</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pageSetup paperSize="9" scale="70" fitToWidth="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9"/>
  <sheetViews>
    <sheetView topLeftCell="A17" workbookViewId="0">
      <selection activeCell="N13" sqref="N13"/>
    </sheetView>
  </sheetViews>
  <sheetFormatPr defaultColWidth="9" defaultRowHeight="14.25"/>
  <cols>
    <col min="1" max="1" width="11.5" customWidth="1"/>
    <col min="2" max="2" width="21.2583333333333" customWidth="1"/>
    <col min="3" max="3" width="34.875" customWidth="1"/>
    <col min="5" max="5" width="13.375" customWidth="1"/>
    <col min="6" max="6" width="12.625" customWidth="1"/>
    <col min="7" max="7" width="10.7583333333333" customWidth="1"/>
    <col min="10" max="10" width="15.75" customWidth="1"/>
  </cols>
  <sheetData>
    <row r="1" ht="27" spans="1:10">
      <c r="A1" s="2" t="s">
        <v>166</v>
      </c>
      <c r="B1" s="2"/>
      <c r="C1" s="2"/>
      <c r="D1" s="2"/>
      <c r="E1" s="2"/>
      <c r="F1" s="2"/>
      <c r="G1" s="2"/>
      <c r="H1" s="2"/>
      <c r="I1" s="2"/>
      <c r="J1" s="2"/>
    </row>
    <row r="2" ht="26" customHeight="1" spans="1:10">
      <c r="A2" s="3" t="s">
        <v>167</v>
      </c>
      <c r="B2" s="3" t="s">
        <v>168</v>
      </c>
      <c r="C2" s="3"/>
      <c r="D2" s="3"/>
      <c r="E2" s="3"/>
      <c r="F2" s="3"/>
      <c r="G2" s="3"/>
      <c r="H2" s="3"/>
      <c r="I2" s="3"/>
      <c r="J2" s="3"/>
    </row>
    <row r="3" ht="26" customHeight="1" spans="1:10">
      <c r="A3" s="3" t="s">
        <v>169</v>
      </c>
      <c r="B3" s="3" t="s">
        <v>30</v>
      </c>
      <c r="C3" s="3"/>
      <c r="D3" s="3"/>
      <c r="E3" s="4" t="s">
        <v>170</v>
      </c>
      <c r="F3" s="3" t="s">
        <v>30</v>
      </c>
      <c r="G3" s="3"/>
      <c r="H3" s="3"/>
      <c r="I3" s="3"/>
      <c r="J3" s="3"/>
    </row>
    <row r="4" ht="42" customHeight="1" spans="1:10">
      <c r="A4" s="3" t="s">
        <v>171</v>
      </c>
      <c r="B4" s="5"/>
      <c r="C4" s="4" t="s">
        <v>33</v>
      </c>
      <c r="D4" s="4" t="s">
        <v>172</v>
      </c>
      <c r="E4" s="4" t="s">
        <v>173</v>
      </c>
      <c r="F4" s="3" t="s">
        <v>174</v>
      </c>
      <c r="G4" s="3"/>
      <c r="H4" s="3" t="s">
        <v>175</v>
      </c>
      <c r="I4" s="3" t="s">
        <v>176</v>
      </c>
      <c r="J4" s="3"/>
    </row>
    <row r="5" ht="31" customHeight="1" spans="1:10">
      <c r="A5" s="3"/>
      <c r="B5" s="3" t="s">
        <v>40</v>
      </c>
      <c r="C5" s="3">
        <v>5</v>
      </c>
      <c r="D5" s="3">
        <v>2.731</v>
      </c>
      <c r="E5" s="3">
        <v>2.731</v>
      </c>
      <c r="F5" s="3">
        <v>10</v>
      </c>
      <c r="G5" s="3"/>
      <c r="H5" s="6">
        <f>E5/D5</f>
        <v>1</v>
      </c>
      <c r="I5" s="3">
        <v>10</v>
      </c>
      <c r="J5" s="3"/>
    </row>
    <row r="6" ht="31" customHeight="1" spans="1:10">
      <c r="A6" s="3"/>
      <c r="B6" s="7" t="s">
        <v>43</v>
      </c>
      <c r="C6" s="3">
        <v>5</v>
      </c>
      <c r="D6" s="3">
        <v>2.731</v>
      </c>
      <c r="E6" s="3">
        <v>2.731</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183</v>
      </c>
      <c r="C10" s="7"/>
      <c r="D10" s="7"/>
      <c r="E10" s="7"/>
      <c r="F10" s="7"/>
      <c r="G10" s="29" t="s">
        <v>184</v>
      </c>
      <c r="H10" s="29"/>
      <c r="I10" s="29"/>
      <c r="J10" s="29"/>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3" t="s">
        <v>59</v>
      </c>
      <c r="C13" s="3" t="s">
        <v>187</v>
      </c>
      <c r="D13" s="3" t="s">
        <v>188</v>
      </c>
      <c r="E13" s="3">
        <v>2</v>
      </c>
      <c r="F13" s="3" t="s">
        <v>67</v>
      </c>
      <c r="G13" s="3" t="s">
        <v>88</v>
      </c>
      <c r="H13" s="3">
        <v>15</v>
      </c>
      <c r="I13" s="3">
        <v>15</v>
      </c>
      <c r="J13" s="3" t="s">
        <v>26</v>
      </c>
    </row>
    <row r="14" ht="40" customHeight="1" spans="1:10">
      <c r="A14" s="3"/>
      <c r="B14" s="4" t="s">
        <v>92</v>
      </c>
      <c r="C14" s="3" t="s">
        <v>189</v>
      </c>
      <c r="D14" s="3" t="s">
        <v>61</v>
      </c>
      <c r="E14" s="3">
        <v>100</v>
      </c>
      <c r="F14" s="3" t="s">
        <v>94</v>
      </c>
      <c r="G14" s="8">
        <v>1</v>
      </c>
      <c r="H14" s="3">
        <v>10</v>
      </c>
      <c r="I14" s="3">
        <v>10</v>
      </c>
      <c r="J14" s="3" t="s">
        <v>26</v>
      </c>
    </row>
    <row r="15" ht="40" customHeight="1" spans="1:10">
      <c r="A15" s="3"/>
      <c r="B15" s="11"/>
      <c r="C15" s="3" t="s">
        <v>104</v>
      </c>
      <c r="D15" s="3" t="s">
        <v>61</v>
      </c>
      <c r="E15" s="3">
        <v>100</v>
      </c>
      <c r="F15" s="3" t="s">
        <v>94</v>
      </c>
      <c r="G15" s="8">
        <v>1</v>
      </c>
      <c r="H15" s="3">
        <v>5</v>
      </c>
      <c r="I15" s="3">
        <v>5</v>
      </c>
      <c r="J15" s="3" t="s">
        <v>26</v>
      </c>
    </row>
    <row r="16" ht="31" customHeight="1" spans="1:10">
      <c r="A16" s="3"/>
      <c r="B16" s="3" t="s">
        <v>105</v>
      </c>
      <c r="C16" s="3" t="s">
        <v>190</v>
      </c>
      <c r="D16" s="3" t="s">
        <v>188</v>
      </c>
      <c r="E16" s="3" t="s">
        <v>191</v>
      </c>
      <c r="F16" s="3" t="s">
        <v>157</v>
      </c>
      <c r="G16" s="8" t="s">
        <v>191</v>
      </c>
      <c r="H16" s="3">
        <v>10</v>
      </c>
      <c r="I16" s="3">
        <v>10</v>
      </c>
      <c r="J16" s="3" t="s">
        <v>26</v>
      </c>
    </row>
    <row r="17" ht="31" customHeight="1" spans="1:10">
      <c r="A17" s="3"/>
      <c r="B17" s="3" t="s">
        <v>115</v>
      </c>
      <c r="C17" s="3" t="s">
        <v>116</v>
      </c>
      <c r="D17" s="3" t="s">
        <v>192</v>
      </c>
      <c r="E17" s="3">
        <v>50000</v>
      </c>
      <c r="F17" s="3" t="s">
        <v>127</v>
      </c>
      <c r="G17" s="3" t="s">
        <v>193</v>
      </c>
      <c r="H17" s="3">
        <v>10</v>
      </c>
      <c r="I17" s="3">
        <v>10</v>
      </c>
      <c r="J17" s="3" t="s">
        <v>26</v>
      </c>
    </row>
    <row r="18" ht="37" customHeight="1" spans="1:10">
      <c r="A18" s="4" t="s">
        <v>119</v>
      </c>
      <c r="B18" s="4" t="s">
        <v>138</v>
      </c>
      <c r="C18" s="7" t="s">
        <v>194</v>
      </c>
      <c r="D18" s="3" t="s">
        <v>188</v>
      </c>
      <c r="E18" s="89" t="s">
        <v>195</v>
      </c>
      <c r="F18" s="3" t="s">
        <v>26</v>
      </c>
      <c r="G18" s="8" t="s">
        <v>195</v>
      </c>
      <c r="H18" s="3">
        <v>10</v>
      </c>
      <c r="I18" s="3">
        <v>10</v>
      </c>
      <c r="J18" s="3" t="s">
        <v>26</v>
      </c>
    </row>
    <row r="19" ht="42" customHeight="1" spans="1:10">
      <c r="A19" s="14"/>
      <c r="B19" s="14"/>
      <c r="C19" s="3" t="s">
        <v>196</v>
      </c>
      <c r="D19" s="3" t="s">
        <v>188</v>
      </c>
      <c r="E19" s="89" t="s">
        <v>197</v>
      </c>
      <c r="F19" s="3" t="s">
        <v>26</v>
      </c>
      <c r="G19" s="8" t="s">
        <v>197</v>
      </c>
      <c r="H19" s="3">
        <v>5</v>
      </c>
      <c r="I19" s="3">
        <v>5</v>
      </c>
      <c r="J19" s="3" t="s">
        <v>26</v>
      </c>
    </row>
    <row r="20" ht="37" customHeight="1" spans="1:10">
      <c r="A20" s="14"/>
      <c r="B20" s="11"/>
      <c r="C20" s="3" t="s">
        <v>198</v>
      </c>
      <c r="D20" s="10" t="s">
        <v>61</v>
      </c>
      <c r="E20" s="9">
        <v>100</v>
      </c>
      <c r="F20" s="3" t="s">
        <v>94</v>
      </c>
      <c r="G20" s="6">
        <v>1</v>
      </c>
      <c r="H20" s="3">
        <v>10</v>
      </c>
      <c r="I20" s="3">
        <v>10</v>
      </c>
      <c r="J20" s="3" t="s">
        <v>26</v>
      </c>
    </row>
    <row r="21" ht="39" customHeight="1" spans="1:10">
      <c r="A21" s="14"/>
      <c r="B21" s="3" t="s">
        <v>155</v>
      </c>
      <c r="C21" s="3" t="s">
        <v>156</v>
      </c>
      <c r="D21" s="10" t="s">
        <v>61</v>
      </c>
      <c r="E21" s="3">
        <v>1</v>
      </c>
      <c r="F21" s="3" t="s">
        <v>157</v>
      </c>
      <c r="G21" s="3" t="s">
        <v>199</v>
      </c>
      <c r="H21" s="3">
        <v>5</v>
      </c>
      <c r="I21" s="3">
        <v>5</v>
      </c>
      <c r="J21" s="3" t="s">
        <v>26</v>
      </c>
    </row>
    <row r="22" ht="41" customHeight="1" spans="1:10">
      <c r="A22" s="3" t="s">
        <v>159</v>
      </c>
      <c r="B22" s="4" t="s">
        <v>200</v>
      </c>
      <c r="C22" s="3" t="s">
        <v>201</v>
      </c>
      <c r="D22" s="10" t="s">
        <v>61</v>
      </c>
      <c r="E22" s="9">
        <v>90</v>
      </c>
      <c r="F22" s="3" t="s">
        <v>94</v>
      </c>
      <c r="G22" s="6">
        <v>1</v>
      </c>
      <c r="H22" s="3">
        <v>10</v>
      </c>
      <c r="I22" s="3">
        <v>10</v>
      </c>
      <c r="J22" s="3" t="s">
        <v>26</v>
      </c>
    </row>
    <row r="23" ht="31" customHeight="1" spans="1:10">
      <c r="A23" s="3" t="s">
        <v>202</v>
      </c>
      <c r="B23" s="3"/>
      <c r="C23" s="3" t="s">
        <v>26</v>
      </c>
      <c r="D23" s="3"/>
      <c r="E23" s="3"/>
      <c r="F23" s="3"/>
      <c r="G23" s="3"/>
      <c r="H23" s="3"/>
      <c r="I23" s="3"/>
      <c r="J23" s="3"/>
    </row>
    <row r="24" ht="30" customHeight="1" spans="1:10">
      <c r="A24" s="3" t="s">
        <v>203</v>
      </c>
      <c r="B24" s="3">
        <v>100</v>
      </c>
      <c r="C24" s="3"/>
      <c r="D24" s="3"/>
      <c r="E24" s="3"/>
      <c r="F24" s="3"/>
      <c r="G24" s="3"/>
      <c r="H24" s="3"/>
      <c r="I24" s="3">
        <f>SUM(I5,I13:I22)</f>
        <v>100</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4:B15"/>
    <mergeCell ref="B18:B20"/>
    <mergeCell ref="A25:J29"/>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J26"/>
  <sheetViews>
    <sheetView topLeftCell="A12" workbookViewId="0">
      <selection activeCell="J13" sqref="J13:J19"/>
    </sheetView>
  </sheetViews>
  <sheetFormatPr defaultColWidth="9" defaultRowHeight="14.25"/>
  <cols>
    <col min="1" max="1" width="11.5" customWidth="1"/>
    <col min="2" max="2" width="21.2583333333333" customWidth="1"/>
    <col min="3" max="3" width="32.2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500</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501</v>
      </c>
      <c r="C10" s="7"/>
      <c r="D10" s="7"/>
      <c r="E10" s="7"/>
      <c r="F10" s="7"/>
      <c r="G10" s="7" t="s">
        <v>502</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8" customHeight="1" spans="1:10">
      <c r="A13" s="3" t="s">
        <v>58</v>
      </c>
      <c r="B13" s="3" t="s">
        <v>59</v>
      </c>
      <c r="C13" s="3" t="s">
        <v>503</v>
      </c>
      <c r="D13" s="3" t="s">
        <v>61</v>
      </c>
      <c r="E13" s="3">
        <v>189</v>
      </c>
      <c r="F13" s="3" t="s">
        <v>385</v>
      </c>
      <c r="G13" s="3" t="s">
        <v>504</v>
      </c>
      <c r="H13" s="3">
        <v>15</v>
      </c>
      <c r="I13" s="3">
        <v>15</v>
      </c>
      <c r="J13" s="3" t="s">
        <v>26</v>
      </c>
    </row>
    <row r="14" ht="49" customHeight="1" spans="1:10">
      <c r="A14" s="3"/>
      <c r="B14" s="3" t="s">
        <v>92</v>
      </c>
      <c r="C14" s="3" t="s">
        <v>505</v>
      </c>
      <c r="D14" s="3" t="s">
        <v>61</v>
      </c>
      <c r="E14" s="3">
        <v>100</v>
      </c>
      <c r="F14" s="3" t="s">
        <v>94</v>
      </c>
      <c r="G14" s="8">
        <v>1</v>
      </c>
      <c r="H14" s="3">
        <v>15</v>
      </c>
      <c r="I14" s="3">
        <v>15</v>
      </c>
      <c r="J14" s="3" t="s">
        <v>26</v>
      </c>
    </row>
    <row r="15" ht="78" customHeight="1" spans="1:10">
      <c r="A15" s="3"/>
      <c r="B15" s="3" t="s">
        <v>105</v>
      </c>
      <c r="C15" s="3" t="s">
        <v>112</v>
      </c>
      <c r="D15" s="3" t="s">
        <v>61</v>
      </c>
      <c r="E15" s="3">
        <v>100</v>
      </c>
      <c r="F15" s="3" t="s">
        <v>94</v>
      </c>
      <c r="G15" s="8">
        <v>1</v>
      </c>
      <c r="H15" s="3">
        <v>10</v>
      </c>
      <c r="I15" s="3">
        <v>10</v>
      </c>
      <c r="J15" s="3" t="s">
        <v>26</v>
      </c>
    </row>
    <row r="16" ht="31" customHeight="1" spans="1:10">
      <c r="A16" s="3"/>
      <c r="B16" s="3" t="s">
        <v>115</v>
      </c>
      <c r="C16" s="3" t="s">
        <v>116</v>
      </c>
      <c r="D16" s="3" t="s">
        <v>124</v>
      </c>
      <c r="E16" s="3">
        <v>10000</v>
      </c>
      <c r="F16" s="3" t="s">
        <v>127</v>
      </c>
      <c r="G16" s="3" t="s">
        <v>405</v>
      </c>
      <c r="H16" s="3">
        <v>10</v>
      </c>
      <c r="I16" s="3">
        <v>10</v>
      </c>
      <c r="J16" s="3" t="s">
        <v>26</v>
      </c>
    </row>
    <row r="17" ht="55" customHeight="1" spans="1:10">
      <c r="A17" s="3" t="s">
        <v>119</v>
      </c>
      <c r="B17" s="3" t="s">
        <v>138</v>
      </c>
      <c r="C17" s="3" t="s">
        <v>149</v>
      </c>
      <c r="D17" s="10" t="s">
        <v>124</v>
      </c>
      <c r="E17" s="3" t="s">
        <v>150</v>
      </c>
      <c r="F17" s="3" t="s">
        <v>26</v>
      </c>
      <c r="G17" s="3" t="s">
        <v>150</v>
      </c>
      <c r="H17" s="3">
        <v>15</v>
      </c>
      <c r="I17" s="3">
        <v>15</v>
      </c>
      <c r="J17" s="3" t="s">
        <v>26</v>
      </c>
    </row>
    <row r="18" ht="31" customHeight="1" spans="1:10">
      <c r="A18" s="3"/>
      <c r="B18" s="3" t="s">
        <v>155</v>
      </c>
      <c r="C18" s="3" t="s">
        <v>156</v>
      </c>
      <c r="D18" s="10" t="s">
        <v>61</v>
      </c>
      <c r="E18" s="3">
        <v>5</v>
      </c>
      <c r="F18" s="3" t="s">
        <v>157</v>
      </c>
      <c r="G18" s="3" t="s">
        <v>158</v>
      </c>
      <c r="H18" s="3">
        <v>15</v>
      </c>
      <c r="I18" s="3">
        <v>15</v>
      </c>
      <c r="J18" s="3" t="s">
        <v>26</v>
      </c>
    </row>
    <row r="19" ht="41" customHeight="1" spans="1:10">
      <c r="A19" s="3" t="s">
        <v>159</v>
      </c>
      <c r="B19" s="4" t="s">
        <v>200</v>
      </c>
      <c r="C19" s="3" t="s">
        <v>162</v>
      </c>
      <c r="D19" s="10" t="s">
        <v>61</v>
      </c>
      <c r="E19" s="3">
        <v>100</v>
      </c>
      <c r="F19" s="3" t="s">
        <v>94</v>
      </c>
      <c r="G19" s="8">
        <v>1</v>
      </c>
      <c r="H19" s="3">
        <v>10</v>
      </c>
      <c r="I19" s="3">
        <v>10</v>
      </c>
      <c r="J19" s="3" t="s">
        <v>26</v>
      </c>
    </row>
    <row r="20" ht="31" customHeight="1" spans="1:10">
      <c r="A20" s="3" t="s">
        <v>202</v>
      </c>
      <c r="B20" s="3"/>
      <c r="C20" s="3" t="s">
        <v>26</v>
      </c>
      <c r="D20" s="3"/>
      <c r="E20" s="3"/>
      <c r="F20" s="3"/>
      <c r="G20" s="3"/>
      <c r="H20" s="3"/>
      <c r="I20" s="3"/>
      <c r="J20" s="3"/>
    </row>
    <row r="21" ht="24" customHeight="1" spans="1:10">
      <c r="A21" s="3" t="s">
        <v>203</v>
      </c>
      <c r="B21" s="3">
        <v>100</v>
      </c>
      <c r="C21" s="3"/>
      <c r="D21" s="3"/>
      <c r="E21" s="3"/>
      <c r="F21" s="3"/>
      <c r="G21" s="3"/>
      <c r="H21" s="3"/>
      <c r="I21" s="3">
        <f>SUM(I5,I13:I19)</f>
        <v>100</v>
      </c>
      <c r="J21" s="3" t="s">
        <v>204</v>
      </c>
    </row>
    <row r="22" spans="1:10">
      <c r="A22" s="12" t="s">
        <v>205</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pageSetup paperSize="9" scale="74"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J27"/>
  <sheetViews>
    <sheetView topLeftCell="A10" workbookViewId="0">
      <selection activeCell="J13" sqref="J13:J20"/>
    </sheetView>
  </sheetViews>
  <sheetFormatPr defaultColWidth="9" defaultRowHeight="14.25"/>
  <cols>
    <col min="1" max="1" width="11.5" customWidth="1"/>
    <col min="2" max="2" width="21.2583333333333" customWidth="1"/>
    <col min="3" max="3" width="27.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506</v>
      </c>
      <c r="C2" s="3"/>
      <c r="D2" s="3"/>
      <c r="E2" s="3"/>
      <c r="F2" s="3"/>
      <c r="G2" s="3"/>
      <c r="H2" s="3"/>
      <c r="I2" s="3"/>
      <c r="J2" s="3"/>
    </row>
    <row r="3" ht="26" customHeight="1" spans="1:10">
      <c r="A3" s="3" t="s">
        <v>169</v>
      </c>
      <c r="B3" s="3" t="s">
        <v>30</v>
      </c>
      <c r="C3" s="3"/>
      <c r="D3" s="3"/>
      <c r="E3" s="4" t="s">
        <v>170</v>
      </c>
      <c r="F3" s="3" t="s">
        <v>30</v>
      </c>
      <c r="G3" s="3"/>
      <c r="H3" s="3"/>
      <c r="I3" s="3"/>
      <c r="J3" s="3"/>
    </row>
    <row r="4" ht="52" customHeight="1" spans="1:10">
      <c r="A4" s="3" t="s">
        <v>171</v>
      </c>
      <c r="B4" s="5"/>
      <c r="C4" s="4" t="s">
        <v>33</v>
      </c>
      <c r="D4" s="4" t="s">
        <v>172</v>
      </c>
      <c r="E4" s="4" t="s">
        <v>173</v>
      </c>
      <c r="F4" s="3" t="s">
        <v>174</v>
      </c>
      <c r="G4" s="3"/>
      <c r="H4" s="3" t="s">
        <v>175</v>
      </c>
      <c r="I4" s="3" t="s">
        <v>176</v>
      </c>
      <c r="J4" s="3"/>
    </row>
    <row r="5" ht="31" customHeight="1" spans="1:10">
      <c r="A5" s="3"/>
      <c r="B5" s="3" t="s">
        <v>40</v>
      </c>
      <c r="C5" s="3">
        <v>1.3</v>
      </c>
      <c r="D5" s="3">
        <v>1.3</v>
      </c>
      <c r="E5" s="3">
        <v>1.3</v>
      </c>
      <c r="F5" s="3">
        <v>10</v>
      </c>
      <c r="G5" s="3"/>
      <c r="H5" s="6">
        <f>E5/D5</f>
        <v>1</v>
      </c>
      <c r="I5" s="3">
        <v>10</v>
      </c>
      <c r="J5" s="3"/>
    </row>
    <row r="6" ht="31" customHeight="1" spans="1:10">
      <c r="A6" s="3"/>
      <c r="B6" s="7" t="s">
        <v>43</v>
      </c>
      <c r="C6" s="3">
        <v>1.3</v>
      </c>
      <c r="D6" s="3">
        <v>1.3</v>
      </c>
      <c r="E6" s="3">
        <v>1.3</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3" t="s">
        <v>507</v>
      </c>
      <c r="C10" s="3"/>
      <c r="D10" s="3"/>
      <c r="E10" s="3"/>
      <c r="F10" s="3"/>
      <c r="G10" s="3" t="s">
        <v>507</v>
      </c>
      <c r="H10" s="3"/>
      <c r="I10" s="3"/>
      <c r="J10" s="3"/>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508</v>
      </c>
      <c r="D13" s="3" t="s">
        <v>61</v>
      </c>
      <c r="E13" s="3">
        <v>1</v>
      </c>
      <c r="F13" s="3" t="s">
        <v>70</v>
      </c>
      <c r="G13" s="3" t="s">
        <v>368</v>
      </c>
      <c r="H13" s="3">
        <v>10</v>
      </c>
      <c r="I13" s="3">
        <v>10</v>
      </c>
      <c r="J13" s="3" t="s">
        <v>26</v>
      </c>
    </row>
    <row r="14" ht="31" customHeight="1" spans="1:10">
      <c r="A14" s="3"/>
      <c r="B14" s="11"/>
      <c r="C14" s="3" t="s">
        <v>509</v>
      </c>
      <c r="D14" s="3" t="s">
        <v>61</v>
      </c>
      <c r="E14" s="3">
        <v>1</v>
      </c>
      <c r="F14" s="3" t="s">
        <v>70</v>
      </c>
      <c r="G14" s="3" t="s">
        <v>236</v>
      </c>
      <c r="H14" s="3">
        <v>10</v>
      </c>
      <c r="I14" s="3">
        <v>10</v>
      </c>
      <c r="J14" s="3" t="s">
        <v>26</v>
      </c>
    </row>
    <row r="15" ht="31" customHeight="1" spans="1:10">
      <c r="A15" s="3"/>
      <c r="B15" s="3" t="s">
        <v>92</v>
      </c>
      <c r="C15" s="3" t="s">
        <v>510</v>
      </c>
      <c r="D15" s="3" t="s">
        <v>61</v>
      </c>
      <c r="E15" s="3">
        <v>100</v>
      </c>
      <c r="F15" s="3" t="s">
        <v>94</v>
      </c>
      <c r="G15" s="8">
        <v>1</v>
      </c>
      <c r="H15" s="3">
        <v>10</v>
      </c>
      <c r="I15" s="3">
        <v>10</v>
      </c>
      <c r="J15" s="3" t="s">
        <v>26</v>
      </c>
    </row>
    <row r="16" ht="31" customHeight="1" spans="1:10">
      <c r="A16" s="3"/>
      <c r="B16" s="3" t="s">
        <v>105</v>
      </c>
      <c r="C16" s="3" t="s">
        <v>511</v>
      </c>
      <c r="D16" s="3" t="s">
        <v>61</v>
      </c>
      <c r="E16" s="3">
        <v>100</v>
      </c>
      <c r="F16" s="3" t="s">
        <v>94</v>
      </c>
      <c r="G16" s="8">
        <v>1</v>
      </c>
      <c r="H16" s="3">
        <v>10</v>
      </c>
      <c r="I16" s="3">
        <v>10</v>
      </c>
      <c r="J16" s="3" t="s">
        <v>26</v>
      </c>
    </row>
    <row r="17" ht="31" customHeight="1" spans="1:10">
      <c r="A17" s="3"/>
      <c r="B17" s="3" t="s">
        <v>115</v>
      </c>
      <c r="C17" s="3" t="s">
        <v>116</v>
      </c>
      <c r="D17" s="3" t="s">
        <v>107</v>
      </c>
      <c r="E17" s="3">
        <v>13000</v>
      </c>
      <c r="F17" s="3" t="s">
        <v>127</v>
      </c>
      <c r="G17" s="3" t="s">
        <v>512</v>
      </c>
      <c r="H17" s="3">
        <v>10</v>
      </c>
      <c r="I17" s="3">
        <v>10</v>
      </c>
      <c r="J17" s="3" t="s">
        <v>26</v>
      </c>
    </row>
    <row r="18" ht="57" customHeight="1" spans="1:10">
      <c r="A18" s="3" t="s">
        <v>119</v>
      </c>
      <c r="B18" s="11" t="s">
        <v>138</v>
      </c>
      <c r="C18" s="3" t="s">
        <v>513</v>
      </c>
      <c r="D18" s="10" t="s">
        <v>124</v>
      </c>
      <c r="E18" s="3" t="s">
        <v>257</v>
      </c>
      <c r="F18" s="3" t="s">
        <v>26</v>
      </c>
      <c r="G18" s="3" t="s">
        <v>257</v>
      </c>
      <c r="H18" s="3">
        <v>15</v>
      </c>
      <c r="I18" s="3">
        <v>15</v>
      </c>
      <c r="J18" s="3" t="s">
        <v>26</v>
      </c>
    </row>
    <row r="19" ht="31" customHeight="1" spans="1:10">
      <c r="A19" s="3"/>
      <c r="B19" s="3" t="s">
        <v>155</v>
      </c>
      <c r="C19" s="3" t="s">
        <v>156</v>
      </c>
      <c r="D19" s="10" t="s">
        <v>61</v>
      </c>
      <c r="E19" s="3">
        <v>2</v>
      </c>
      <c r="F19" s="3" t="s">
        <v>157</v>
      </c>
      <c r="G19" s="3" t="s">
        <v>395</v>
      </c>
      <c r="H19" s="3">
        <v>15</v>
      </c>
      <c r="I19" s="3">
        <v>15</v>
      </c>
      <c r="J19" s="3" t="s">
        <v>26</v>
      </c>
    </row>
    <row r="20" ht="41" customHeight="1" spans="1:10">
      <c r="A20" s="3" t="s">
        <v>159</v>
      </c>
      <c r="B20" s="4" t="s">
        <v>200</v>
      </c>
      <c r="C20" s="3" t="s">
        <v>162</v>
      </c>
      <c r="D20" s="10" t="s">
        <v>61</v>
      </c>
      <c r="E20" s="3">
        <v>100</v>
      </c>
      <c r="F20" s="3" t="s">
        <v>94</v>
      </c>
      <c r="G20" s="8">
        <v>1</v>
      </c>
      <c r="H20" s="3">
        <v>10</v>
      </c>
      <c r="I20" s="3">
        <v>10</v>
      </c>
      <c r="J20" s="3" t="s">
        <v>26</v>
      </c>
    </row>
    <row r="21" ht="31" customHeight="1" spans="1:10">
      <c r="A21" s="3" t="s">
        <v>202</v>
      </c>
      <c r="B21" s="3"/>
      <c r="C21" s="3" t="s">
        <v>26</v>
      </c>
      <c r="D21" s="3"/>
      <c r="E21" s="3"/>
      <c r="F21" s="3"/>
      <c r="G21" s="3"/>
      <c r="H21" s="3"/>
      <c r="I21" s="3"/>
      <c r="J21" s="3"/>
    </row>
    <row r="22" ht="24" customHeight="1" spans="1:10">
      <c r="A22" s="3" t="s">
        <v>203</v>
      </c>
      <c r="B22" s="3">
        <v>100</v>
      </c>
      <c r="C22" s="3"/>
      <c r="D22" s="3"/>
      <c r="E22" s="3"/>
      <c r="F22" s="3"/>
      <c r="G22" s="3"/>
      <c r="H22" s="3"/>
      <c r="I22" s="3">
        <f>SUM(I5,I13:I20)</f>
        <v>100</v>
      </c>
      <c r="J22" s="3" t="s">
        <v>204</v>
      </c>
    </row>
    <row r="23" spans="1:10">
      <c r="A23" s="12" t="s">
        <v>205</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A23:J27"/>
  </mergeCells>
  <pageMargins left="0.75" right="0.75" top="1" bottom="1" header="0.5" footer="0.5"/>
  <pageSetup paperSize="9" scale="74"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J29"/>
  <sheetViews>
    <sheetView topLeftCell="A12" workbookViewId="0">
      <selection activeCell="J13" sqref="J13:J22"/>
    </sheetView>
  </sheetViews>
  <sheetFormatPr defaultColWidth="9" defaultRowHeight="14.25"/>
  <cols>
    <col min="1" max="1" width="11.5" customWidth="1"/>
    <col min="2" max="2" width="21.2583333333333" customWidth="1"/>
    <col min="3" max="3" width="35.2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514</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49" customHeight="1" spans="1:10">
      <c r="A10" s="3" t="s">
        <v>182</v>
      </c>
      <c r="B10" s="7" t="s">
        <v>515</v>
      </c>
      <c r="C10" s="7"/>
      <c r="D10" s="7"/>
      <c r="E10" s="7"/>
      <c r="F10" s="7"/>
      <c r="G10" s="7" t="s">
        <v>515</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516</v>
      </c>
      <c r="D13" s="3" t="s">
        <v>188</v>
      </c>
      <c r="E13" s="3">
        <v>1</v>
      </c>
      <c r="F13" s="3" t="s">
        <v>517</v>
      </c>
      <c r="G13" s="3" t="s">
        <v>518</v>
      </c>
      <c r="H13" s="3">
        <v>5</v>
      </c>
      <c r="I13" s="3">
        <v>5</v>
      </c>
      <c r="J13" s="3" t="s">
        <v>26</v>
      </c>
    </row>
    <row r="14" ht="31" customHeight="1" spans="1:10">
      <c r="A14" s="3"/>
      <c r="B14" s="14"/>
      <c r="C14" s="3" t="s">
        <v>519</v>
      </c>
      <c r="D14" s="3" t="s">
        <v>124</v>
      </c>
      <c r="E14" s="3">
        <v>1</v>
      </c>
      <c r="F14" s="3" t="s">
        <v>517</v>
      </c>
      <c r="G14" s="3" t="s">
        <v>518</v>
      </c>
      <c r="H14" s="3">
        <v>5</v>
      </c>
      <c r="I14" s="3">
        <v>5</v>
      </c>
      <c r="J14" s="3" t="s">
        <v>26</v>
      </c>
    </row>
    <row r="15" ht="31" customHeight="1" spans="1:10">
      <c r="A15" s="3"/>
      <c r="B15" s="14"/>
      <c r="C15" s="3" t="s">
        <v>520</v>
      </c>
      <c r="D15" s="3" t="s">
        <v>124</v>
      </c>
      <c r="E15" s="3">
        <v>1</v>
      </c>
      <c r="F15" s="3" t="s">
        <v>517</v>
      </c>
      <c r="G15" s="3" t="s">
        <v>518</v>
      </c>
      <c r="H15" s="3">
        <v>5</v>
      </c>
      <c r="I15" s="3">
        <v>5</v>
      </c>
      <c r="J15" s="3" t="s">
        <v>26</v>
      </c>
    </row>
    <row r="16" ht="31" customHeight="1" spans="1:10">
      <c r="A16" s="3"/>
      <c r="B16" s="11"/>
      <c r="C16" s="3" t="s">
        <v>521</v>
      </c>
      <c r="D16" s="3" t="s">
        <v>124</v>
      </c>
      <c r="E16" s="3">
        <v>8</v>
      </c>
      <c r="F16" s="3" t="s">
        <v>428</v>
      </c>
      <c r="G16" s="3" t="s">
        <v>522</v>
      </c>
      <c r="H16" s="3">
        <v>5</v>
      </c>
      <c r="I16" s="3">
        <v>5</v>
      </c>
      <c r="J16" s="3" t="s">
        <v>26</v>
      </c>
    </row>
    <row r="17" ht="31" customHeight="1" spans="1:10">
      <c r="A17" s="3"/>
      <c r="B17" s="3" t="s">
        <v>92</v>
      </c>
      <c r="C17" s="3" t="s">
        <v>100</v>
      </c>
      <c r="D17" s="3" t="s">
        <v>61</v>
      </c>
      <c r="E17" s="3">
        <v>100</v>
      </c>
      <c r="F17" s="3" t="s">
        <v>94</v>
      </c>
      <c r="G17" s="8">
        <v>1</v>
      </c>
      <c r="H17" s="3">
        <v>10</v>
      </c>
      <c r="I17" s="3">
        <v>10</v>
      </c>
      <c r="J17" s="3" t="s">
        <v>26</v>
      </c>
    </row>
    <row r="18" ht="31" customHeight="1" spans="1:10">
      <c r="A18" s="3"/>
      <c r="B18" s="3" t="s">
        <v>105</v>
      </c>
      <c r="C18" s="3" t="s">
        <v>326</v>
      </c>
      <c r="D18" s="3" t="s">
        <v>107</v>
      </c>
      <c r="E18" s="3">
        <v>15</v>
      </c>
      <c r="F18" s="3" t="s">
        <v>108</v>
      </c>
      <c r="G18" s="3" t="s">
        <v>109</v>
      </c>
      <c r="H18" s="3">
        <v>10</v>
      </c>
      <c r="I18" s="3">
        <v>10</v>
      </c>
      <c r="J18" s="3" t="s">
        <v>26</v>
      </c>
    </row>
    <row r="19" ht="31" customHeight="1" spans="1:10">
      <c r="A19" s="3"/>
      <c r="B19" s="3" t="s">
        <v>115</v>
      </c>
      <c r="C19" s="3" t="s">
        <v>116</v>
      </c>
      <c r="D19" s="3" t="s">
        <v>107</v>
      </c>
      <c r="E19" s="3">
        <v>10000</v>
      </c>
      <c r="F19" s="3" t="s">
        <v>127</v>
      </c>
      <c r="G19" s="3" t="s">
        <v>405</v>
      </c>
      <c r="H19" s="3">
        <v>10</v>
      </c>
      <c r="I19" s="3">
        <v>10</v>
      </c>
      <c r="J19" s="3" t="s">
        <v>26</v>
      </c>
    </row>
    <row r="20" ht="47" customHeight="1" spans="1:10">
      <c r="A20" s="3" t="s">
        <v>119</v>
      </c>
      <c r="B20" s="3" t="s">
        <v>138</v>
      </c>
      <c r="C20" s="3" t="s">
        <v>229</v>
      </c>
      <c r="D20" s="10" t="s">
        <v>124</v>
      </c>
      <c r="E20" s="3" t="s">
        <v>230</v>
      </c>
      <c r="F20" s="3" t="s">
        <v>26</v>
      </c>
      <c r="G20" s="3" t="s">
        <v>230</v>
      </c>
      <c r="H20" s="3">
        <v>15</v>
      </c>
      <c r="I20" s="3">
        <v>15</v>
      </c>
      <c r="J20" s="3" t="s">
        <v>26</v>
      </c>
    </row>
    <row r="21" ht="31" customHeight="1" spans="1:10">
      <c r="A21" s="3"/>
      <c r="B21" s="3" t="s">
        <v>155</v>
      </c>
      <c r="C21" s="3" t="s">
        <v>156</v>
      </c>
      <c r="D21" s="10" t="s">
        <v>61</v>
      </c>
      <c r="E21" s="3">
        <v>5</v>
      </c>
      <c r="F21" s="3" t="s">
        <v>157</v>
      </c>
      <c r="G21" s="3" t="s">
        <v>158</v>
      </c>
      <c r="H21" s="3">
        <v>15</v>
      </c>
      <c r="I21" s="3">
        <v>15</v>
      </c>
      <c r="J21" s="3" t="s">
        <v>26</v>
      </c>
    </row>
    <row r="22" ht="41" customHeight="1" spans="1:10">
      <c r="A22" s="3" t="s">
        <v>159</v>
      </c>
      <c r="B22" s="4" t="s">
        <v>200</v>
      </c>
      <c r="C22" s="3" t="s">
        <v>523</v>
      </c>
      <c r="D22" s="10" t="s">
        <v>61</v>
      </c>
      <c r="E22" s="3">
        <v>100</v>
      </c>
      <c r="F22" s="3" t="s">
        <v>94</v>
      </c>
      <c r="G22" s="8">
        <v>1</v>
      </c>
      <c r="H22" s="3">
        <v>10</v>
      </c>
      <c r="I22" s="3">
        <v>10</v>
      </c>
      <c r="J22" s="3" t="s">
        <v>26</v>
      </c>
    </row>
    <row r="23" ht="31" customHeight="1" spans="1:10">
      <c r="A23" s="3" t="s">
        <v>202</v>
      </c>
      <c r="B23" s="3"/>
      <c r="C23" s="3" t="s">
        <v>26</v>
      </c>
      <c r="D23" s="3"/>
      <c r="E23" s="3"/>
      <c r="F23" s="3"/>
      <c r="G23" s="3"/>
      <c r="H23" s="3"/>
      <c r="I23" s="3"/>
      <c r="J23" s="3"/>
    </row>
    <row r="24" ht="24" customHeight="1" spans="1:10">
      <c r="A24" s="3" t="s">
        <v>203</v>
      </c>
      <c r="B24" s="3">
        <v>100</v>
      </c>
      <c r="C24" s="3"/>
      <c r="D24" s="3"/>
      <c r="E24" s="3"/>
      <c r="F24" s="3"/>
      <c r="G24" s="3"/>
      <c r="H24" s="3"/>
      <c r="I24" s="3">
        <f>SUM(I5,I13:I22)</f>
        <v>100</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B13:B16"/>
    <mergeCell ref="A25:J29"/>
  </mergeCells>
  <pageMargins left="0.75" right="0.75" top="1" bottom="1" header="0.5" footer="0.5"/>
  <pageSetup paperSize="9" scale="74"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J29"/>
  <sheetViews>
    <sheetView topLeftCell="A11" workbookViewId="0">
      <selection activeCell="J13" sqref="J13:J22"/>
    </sheetView>
  </sheetViews>
  <sheetFormatPr defaultColWidth="9" defaultRowHeight="14.25"/>
  <cols>
    <col min="1" max="1" width="11.5" customWidth="1"/>
    <col min="2" max="2" width="21.2583333333333" customWidth="1"/>
    <col min="3" max="3" width="28"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524</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525</v>
      </c>
      <c r="C10" s="7"/>
      <c r="D10" s="7"/>
      <c r="E10" s="7"/>
      <c r="F10" s="7"/>
      <c r="G10" s="7" t="s">
        <v>525</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187</v>
      </c>
      <c r="D13" s="3" t="s">
        <v>61</v>
      </c>
      <c r="E13" s="3">
        <v>3</v>
      </c>
      <c r="F13" s="3" t="s">
        <v>67</v>
      </c>
      <c r="G13" s="3" t="s">
        <v>245</v>
      </c>
      <c r="H13" s="3">
        <v>10</v>
      </c>
      <c r="I13" s="3">
        <v>10</v>
      </c>
      <c r="J13" s="3" t="s">
        <v>26</v>
      </c>
    </row>
    <row r="14" ht="31" customHeight="1" spans="1:10">
      <c r="A14" s="3"/>
      <c r="B14" s="11"/>
      <c r="C14" s="3" t="s">
        <v>526</v>
      </c>
      <c r="D14" s="3" t="s">
        <v>61</v>
      </c>
      <c r="E14" s="9">
        <v>13.35</v>
      </c>
      <c r="F14" s="3" t="s">
        <v>527</v>
      </c>
      <c r="G14" s="3" t="s">
        <v>528</v>
      </c>
      <c r="H14" s="3">
        <v>10</v>
      </c>
      <c r="I14" s="3">
        <v>10</v>
      </c>
      <c r="J14" s="3" t="s">
        <v>26</v>
      </c>
    </row>
    <row r="15" ht="31" customHeight="1" spans="1:10">
      <c r="A15" s="3"/>
      <c r="B15" s="3" t="s">
        <v>92</v>
      </c>
      <c r="C15" s="3" t="s">
        <v>529</v>
      </c>
      <c r="D15" s="3" t="s">
        <v>61</v>
      </c>
      <c r="E15" s="3">
        <v>100</v>
      </c>
      <c r="F15" s="3" t="s">
        <v>94</v>
      </c>
      <c r="G15" s="8">
        <v>1</v>
      </c>
      <c r="H15" s="3">
        <v>10</v>
      </c>
      <c r="I15" s="3">
        <v>10</v>
      </c>
      <c r="J15" s="3" t="s">
        <v>26</v>
      </c>
    </row>
    <row r="16" ht="31" customHeight="1" spans="1:10">
      <c r="A16" s="3"/>
      <c r="B16" s="3" t="s">
        <v>105</v>
      </c>
      <c r="C16" s="3" t="s">
        <v>113</v>
      </c>
      <c r="D16" s="3" t="s">
        <v>61</v>
      </c>
      <c r="E16" s="3">
        <v>100</v>
      </c>
      <c r="F16" s="3" t="s">
        <v>94</v>
      </c>
      <c r="G16" s="8">
        <v>1</v>
      </c>
      <c r="H16" s="3">
        <v>10</v>
      </c>
      <c r="I16" s="3">
        <v>10</v>
      </c>
      <c r="J16" s="3" t="s">
        <v>26</v>
      </c>
    </row>
    <row r="17" ht="31" customHeight="1" spans="1:10">
      <c r="A17" s="3"/>
      <c r="B17" s="3" t="s">
        <v>115</v>
      </c>
      <c r="C17" s="3" t="s">
        <v>116</v>
      </c>
      <c r="D17" s="3" t="s">
        <v>124</v>
      </c>
      <c r="E17" s="3">
        <v>1</v>
      </c>
      <c r="F17" s="3" t="s">
        <v>117</v>
      </c>
      <c r="G17" s="3" t="s">
        <v>530</v>
      </c>
      <c r="H17" s="3">
        <v>10</v>
      </c>
      <c r="I17" s="3">
        <v>10</v>
      </c>
      <c r="J17" s="3" t="s">
        <v>26</v>
      </c>
    </row>
    <row r="18" ht="44" customHeight="1" spans="1:10">
      <c r="A18" s="3" t="s">
        <v>119</v>
      </c>
      <c r="B18" s="3" t="s">
        <v>120</v>
      </c>
      <c r="C18" s="3" t="s">
        <v>531</v>
      </c>
      <c r="D18" s="3" t="s">
        <v>124</v>
      </c>
      <c r="E18" s="3" t="s">
        <v>532</v>
      </c>
      <c r="F18" s="3" t="s">
        <v>26</v>
      </c>
      <c r="G18" s="3" t="s">
        <v>532</v>
      </c>
      <c r="H18" s="3">
        <v>10</v>
      </c>
      <c r="I18" s="3">
        <v>10</v>
      </c>
      <c r="J18" s="3" t="s">
        <v>26</v>
      </c>
    </row>
    <row r="19" ht="31" customHeight="1" spans="1:10">
      <c r="A19" s="3"/>
      <c r="B19" s="3" t="s">
        <v>138</v>
      </c>
      <c r="C19" s="3" t="s">
        <v>533</v>
      </c>
      <c r="D19" s="10" t="s">
        <v>124</v>
      </c>
      <c r="E19" s="3" t="s">
        <v>381</v>
      </c>
      <c r="F19" s="3" t="s">
        <v>26</v>
      </c>
      <c r="G19" s="3" t="s">
        <v>381</v>
      </c>
      <c r="H19" s="3">
        <v>5</v>
      </c>
      <c r="I19" s="3">
        <v>5</v>
      </c>
      <c r="J19" s="3" t="s">
        <v>26</v>
      </c>
    </row>
    <row r="20" ht="50" customHeight="1" spans="1:10">
      <c r="A20" s="3"/>
      <c r="B20" s="3" t="s">
        <v>151</v>
      </c>
      <c r="C20" s="3" t="s">
        <v>534</v>
      </c>
      <c r="D20" s="10" t="s">
        <v>124</v>
      </c>
      <c r="E20" s="3" t="s">
        <v>535</v>
      </c>
      <c r="F20" s="3" t="s">
        <v>26</v>
      </c>
      <c r="G20" s="3" t="s">
        <v>535</v>
      </c>
      <c r="H20" s="3">
        <v>10</v>
      </c>
      <c r="I20" s="3">
        <v>10</v>
      </c>
      <c r="J20" s="3" t="s">
        <v>26</v>
      </c>
    </row>
    <row r="21" ht="31" customHeight="1" spans="1:10">
      <c r="A21" s="3"/>
      <c r="B21" s="3" t="s">
        <v>155</v>
      </c>
      <c r="C21" s="3" t="s">
        <v>156</v>
      </c>
      <c r="D21" s="10" t="s">
        <v>61</v>
      </c>
      <c r="E21" s="3">
        <v>10</v>
      </c>
      <c r="F21" s="3" t="s">
        <v>157</v>
      </c>
      <c r="G21" s="3" t="s">
        <v>433</v>
      </c>
      <c r="H21" s="3">
        <v>5</v>
      </c>
      <c r="I21" s="3">
        <v>5</v>
      </c>
      <c r="J21" s="3" t="s">
        <v>26</v>
      </c>
    </row>
    <row r="22" ht="41" customHeight="1" spans="1:10">
      <c r="A22" s="3" t="s">
        <v>159</v>
      </c>
      <c r="B22" s="4" t="s">
        <v>200</v>
      </c>
      <c r="C22" s="3" t="s">
        <v>162</v>
      </c>
      <c r="D22" s="10" t="s">
        <v>61</v>
      </c>
      <c r="E22" s="3">
        <v>100</v>
      </c>
      <c r="F22" s="3" t="s">
        <v>94</v>
      </c>
      <c r="G22" s="8">
        <v>1</v>
      </c>
      <c r="H22" s="3">
        <v>10</v>
      </c>
      <c r="I22" s="3">
        <v>10</v>
      </c>
      <c r="J22" s="3" t="s">
        <v>26</v>
      </c>
    </row>
    <row r="23" ht="31" customHeight="1" spans="1:10">
      <c r="A23" s="3" t="s">
        <v>202</v>
      </c>
      <c r="B23" s="3"/>
      <c r="C23" s="3" t="s">
        <v>26</v>
      </c>
      <c r="D23" s="3"/>
      <c r="E23" s="3"/>
      <c r="F23" s="3"/>
      <c r="G23" s="3"/>
      <c r="H23" s="3"/>
      <c r="I23" s="3"/>
      <c r="J23" s="3"/>
    </row>
    <row r="24" ht="24" customHeight="1" spans="1:10">
      <c r="A24" s="3" t="s">
        <v>203</v>
      </c>
      <c r="B24" s="3">
        <v>100</v>
      </c>
      <c r="C24" s="3"/>
      <c r="D24" s="3"/>
      <c r="E24" s="3"/>
      <c r="F24" s="3"/>
      <c r="G24" s="3"/>
      <c r="H24" s="3"/>
      <c r="I24" s="3">
        <f>SUM(I5,I13:I22)</f>
        <v>100</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pageSetup paperSize="9" scale="74"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J26"/>
  <sheetViews>
    <sheetView topLeftCell="A10" workbookViewId="0">
      <selection activeCell="J13" sqref="J13:J19"/>
    </sheetView>
  </sheetViews>
  <sheetFormatPr defaultColWidth="9" defaultRowHeight="14.25"/>
  <cols>
    <col min="1" max="1" width="11.5" customWidth="1"/>
    <col min="2" max="2" width="21.2583333333333" customWidth="1"/>
    <col min="3" max="3" width="22.12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536</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1</v>
      </c>
      <c r="D5" s="3">
        <v>0.73</v>
      </c>
      <c r="E5" s="3">
        <v>0.73</v>
      </c>
      <c r="F5" s="3">
        <v>10</v>
      </c>
      <c r="G5" s="3"/>
      <c r="H5" s="6">
        <f>E5/D5</f>
        <v>1</v>
      </c>
      <c r="I5" s="3">
        <v>10</v>
      </c>
      <c r="J5" s="3"/>
    </row>
    <row r="6" ht="31" customHeight="1" spans="1:10">
      <c r="A6" s="3"/>
      <c r="B6" s="7" t="s">
        <v>43</v>
      </c>
      <c r="C6" s="3">
        <v>1</v>
      </c>
      <c r="D6" s="3">
        <v>0.73</v>
      </c>
      <c r="E6" s="3">
        <v>0.73</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50" customHeight="1" spans="1:10">
      <c r="A10" s="3" t="s">
        <v>182</v>
      </c>
      <c r="B10" s="7" t="s">
        <v>537</v>
      </c>
      <c r="C10" s="7"/>
      <c r="D10" s="7"/>
      <c r="E10" s="7"/>
      <c r="F10" s="7"/>
      <c r="G10" s="7" t="s">
        <v>537</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538</v>
      </c>
      <c r="D13" s="3" t="s">
        <v>61</v>
      </c>
      <c r="E13" s="3">
        <v>1</v>
      </c>
      <c r="F13" s="3" t="s">
        <v>265</v>
      </c>
      <c r="G13" s="3" t="s">
        <v>426</v>
      </c>
      <c r="H13" s="3">
        <v>15</v>
      </c>
      <c r="I13" s="3">
        <v>15</v>
      </c>
      <c r="J13" s="3" t="s">
        <v>26</v>
      </c>
    </row>
    <row r="14" ht="31" customHeight="1" spans="1:10">
      <c r="A14" s="3"/>
      <c r="B14" s="3" t="s">
        <v>92</v>
      </c>
      <c r="C14" s="3" t="s">
        <v>93</v>
      </c>
      <c r="D14" s="3" t="s">
        <v>61</v>
      </c>
      <c r="E14" s="3">
        <v>100</v>
      </c>
      <c r="F14" s="3" t="s">
        <v>94</v>
      </c>
      <c r="G14" s="8">
        <v>1</v>
      </c>
      <c r="H14" s="3">
        <v>15</v>
      </c>
      <c r="I14" s="3">
        <v>15</v>
      </c>
      <c r="J14" s="3" t="s">
        <v>26</v>
      </c>
    </row>
    <row r="15" ht="31" customHeight="1" spans="1:10">
      <c r="A15" s="3"/>
      <c r="B15" s="3" t="s">
        <v>105</v>
      </c>
      <c r="C15" s="3" t="s">
        <v>110</v>
      </c>
      <c r="D15" s="3" t="s">
        <v>61</v>
      </c>
      <c r="E15" s="3">
        <v>100</v>
      </c>
      <c r="F15" s="3" t="s">
        <v>94</v>
      </c>
      <c r="G15" s="8">
        <v>1</v>
      </c>
      <c r="H15" s="3">
        <v>10</v>
      </c>
      <c r="I15" s="3">
        <v>10</v>
      </c>
      <c r="J15" s="3" t="s">
        <v>26</v>
      </c>
    </row>
    <row r="16" ht="31" customHeight="1" spans="1:10">
      <c r="A16" s="3"/>
      <c r="B16" s="3" t="s">
        <v>115</v>
      </c>
      <c r="C16" s="3" t="s">
        <v>116</v>
      </c>
      <c r="D16" s="3" t="s">
        <v>107</v>
      </c>
      <c r="E16" s="3">
        <v>1</v>
      </c>
      <c r="F16" s="3" t="s">
        <v>117</v>
      </c>
      <c r="G16" s="3" t="s">
        <v>530</v>
      </c>
      <c r="H16" s="3">
        <v>10</v>
      </c>
      <c r="I16" s="3">
        <v>10</v>
      </c>
      <c r="J16" s="3" t="s">
        <v>26</v>
      </c>
    </row>
    <row r="17" ht="67" customHeight="1" spans="1:10">
      <c r="A17" s="3" t="s">
        <v>119</v>
      </c>
      <c r="B17" s="3" t="s">
        <v>120</v>
      </c>
      <c r="C17" s="3" t="s">
        <v>539</v>
      </c>
      <c r="D17" s="3" t="s">
        <v>124</v>
      </c>
      <c r="E17" s="3" t="s">
        <v>540</v>
      </c>
      <c r="F17" s="3" t="s">
        <v>26</v>
      </c>
      <c r="G17" s="3" t="s">
        <v>540</v>
      </c>
      <c r="H17" s="3">
        <v>15</v>
      </c>
      <c r="I17" s="3">
        <v>15</v>
      </c>
      <c r="J17" s="3" t="s">
        <v>26</v>
      </c>
    </row>
    <row r="18" ht="31" customHeight="1" spans="1:10">
      <c r="A18" s="3"/>
      <c r="B18" s="3" t="s">
        <v>155</v>
      </c>
      <c r="C18" s="3" t="s">
        <v>156</v>
      </c>
      <c r="D18" s="10" t="s">
        <v>61</v>
      </c>
      <c r="E18" s="3">
        <v>5</v>
      </c>
      <c r="F18" s="3" t="s">
        <v>157</v>
      </c>
      <c r="G18" s="3" t="s">
        <v>158</v>
      </c>
      <c r="H18" s="3">
        <v>15</v>
      </c>
      <c r="I18" s="3">
        <v>15</v>
      </c>
      <c r="J18" s="3" t="s">
        <v>26</v>
      </c>
    </row>
    <row r="19" ht="41" customHeight="1" spans="1:10">
      <c r="A19" s="3" t="s">
        <v>159</v>
      </c>
      <c r="B19" s="4" t="s">
        <v>200</v>
      </c>
      <c r="C19" s="3" t="s">
        <v>162</v>
      </c>
      <c r="D19" s="10" t="s">
        <v>61</v>
      </c>
      <c r="E19" s="3">
        <v>100</v>
      </c>
      <c r="F19" s="3" t="s">
        <v>94</v>
      </c>
      <c r="G19" s="8">
        <v>1</v>
      </c>
      <c r="H19" s="3">
        <v>10</v>
      </c>
      <c r="I19" s="3">
        <v>10</v>
      </c>
      <c r="J19" s="3" t="s">
        <v>26</v>
      </c>
    </row>
    <row r="20" ht="31" customHeight="1" spans="1:10">
      <c r="A20" s="3" t="s">
        <v>202</v>
      </c>
      <c r="B20" s="3"/>
      <c r="C20" s="3" t="s">
        <v>26</v>
      </c>
      <c r="D20" s="3"/>
      <c r="E20" s="3"/>
      <c r="F20" s="3"/>
      <c r="G20" s="3"/>
      <c r="H20" s="3"/>
      <c r="I20" s="3"/>
      <c r="J20" s="3"/>
    </row>
    <row r="21" ht="24" customHeight="1" spans="1:10">
      <c r="A21" s="3" t="s">
        <v>203</v>
      </c>
      <c r="B21" s="3">
        <v>100</v>
      </c>
      <c r="C21" s="3"/>
      <c r="D21" s="3"/>
      <c r="E21" s="3"/>
      <c r="F21" s="3"/>
      <c r="G21" s="3"/>
      <c r="H21" s="3"/>
      <c r="I21" s="3">
        <f>SUM(I5,I13:I19)</f>
        <v>100</v>
      </c>
      <c r="J21" s="3" t="s">
        <v>204</v>
      </c>
    </row>
    <row r="22" spans="1:10">
      <c r="A22" s="12" t="s">
        <v>205</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pageSetup paperSize="9" scale="74"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J27"/>
  <sheetViews>
    <sheetView topLeftCell="A10" workbookViewId="0">
      <selection activeCell="J13" sqref="J13:J20"/>
    </sheetView>
  </sheetViews>
  <sheetFormatPr defaultColWidth="9" defaultRowHeight="14.25"/>
  <cols>
    <col min="1" max="1" width="11.5" customWidth="1"/>
    <col min="2" max="2" width="21.2583333333333" customWidth="1"/>
    <col min="3" max="3" width="36.37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541</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2</v>
      </c>
      <c r="D5" s="3">
        <v>2</v>
      </c>
      <c r="E5" s="3">
        <v>2</v>
      </c>
      <c r="F5" s="3">
        <v>10</v>
      </c>
      <c r="G5" s="3"/>
      <c r="H5" s="6">
        <f>E5/D5</f>
        <v>1</v>
      </c>
      <c r="I5" s="3">
        <v>10</v>
      </c>
      <c r="J5" s="3"/>
    </row>
    <row r="6" ht="31" customHeight="1" spans="1:10">
      <c r="A6" s="3"/>
      <c r="B6" s="7" t="s">
        <v>43</v>
      </c>
      <c r="C6" s="3">
        <v>2</v>
      </c>
      <c r="D6" s="3">
        <v>2</v>
      </c>
      <c r="E6" s="3">
        <v>2</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52" customHeight="1" spans="1:10">
      <c r="A10" s="3" t="s">
        <v>182</v>
      </c>
      <c r="B10" s="7" t="s">
        <v>542</v>
      </c>
      <c r="C10" s="7"/>
      <c r="D10" s="7"/>
      <c r="E10" s="7"/>
      <c r="F10" s="7"/>
      <c r="G10" s="7" t="s">
        <v>542</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543</v>
      </c>
      <c r="D13" s="3" t="s">
        <v>124</v>
      </c>
      <c r="E13" s="3">
        <v>2</v>
      </c>
      <c r="F13" s="3" t="s">
        <v>544</v>
      </c>
      <c r="G13" s="3" t="s">
        <v>545</v>
      </c>
      <c r="H13" s="3">
        <v>15</v>
      </c>
      <c r="I13" s="3">
        <v>15</v>
      </c>
      <c r="J13" s="3" t="s">
        <v>26</v>
      </c>
    </row>
    <row r="14" ht="31" customHeight="1" spans="1:10">
      <c r="A14" s="3"/>
      <c r="B14" s="3" t="s">
        <v>92</v>
      </c>
      <c r="C14" s="20" t="s">
        <v>546</v>
      </c>
      <c r="D14" s="3" t="s">
        <v>61</v>
      </c>
      <c r="E14" s="3">
        <v>100</v>
      </c>
      <c r="F14" s="3" t="s">
        <v>94</v>
      </c>
      <c r="G14" s="8">
        <v>1</v>
      </c>
      <c r="H14" s="3">
        <v>15</v>
      </c>
      <c r="I14" s="3">
        <v>15</v>
      </c>
      <c r="J14" s="3" t="s">
        <v>26</v>
      </c>
    </row>
    <row r="15" ht="31" customHeight="1" spans="1:10">
      <c r="A15" s="3"/>
      <c r="B15" s="3" t="s">
        <v>105</v>
      </c>
      <c r="C15" s="3" t="s">
        <v>547</v>
      </c>
      <c r="D15" s="3" t="s">
        <v>107</v>
      </c>
      <c r="E15" s="3">
        <v>12</v>
      </c>
      <c r="F15" s="3" t="s">
        <v>62</v>
      </c>
      <c r="G15" s="8" t="s">
        <v>63</v>
      </c>
      <c r="H15" s="3">
        <v>10</v>
      </c>
      <c r="I15" s="3">
        <v>10</v>
      </c>
      <c r="J15" s="3" t="s">
        <v>26</v>
      </c>
    </row>
    <row r="16" ht="31" customHeight="1" spans="1:10">
      <c r="A16" s="3"/>
      <c r="B16" s="3" t="s">
        <v>115</v>
      </c>
      <c r="C16" s="3" t="s">
        <v>116</v>
      </c>
      <c r="D16" s="3" t="s">
        <v>124</v>
      </c>
      <c r="E16" s="3">
        <v>2</v>
      </c>
      <c r="F16" s="3" t="s">
        <v>117</v>
      </c>
      <c r="G16" s="3" t="s">
        <v>548</v>
      </c>
      <c r="H16" s="3">
        <v>10</v>
      </c>
      <c r="I16" s="3">
        <v>10</v>
      </c>
      <c r="J16" s="3" t="s">
        <v>26</v>
      </c>
    </row>
    <row r="17" ht="60" customHeight="1" spans="1:10">
      <c r="A17" s="3" t="s">
        <v>119</v>
      </c>
      <c r="B17" s="3" t="s">
        <v>120</v>
      </c>
      <c r="C17" s="3" t="s">
        <v>549</v>
      </c>
      <c r="D17" s="3" t="s">
        <v>124</v>
      </c>
      <c r="E17" s="3" t="s">
        <v>312</v>
      </c>
      <c r="F17" s="3" t="s">
        <v>26</v>
      </c>
      <c r="G17" s="3" t="s">
        <v>312</v>
      </c>
      <c r="H17" s="3">
        <v>10</v>
      </c>
      <c r="I17" s="3">
        <v>10</v>
      </c>
      <c r="J17" s="3" t="s">
        <v>26</v>
      </c>
    </row>
    <row r="18" ht="56" customHeight="1" spans="1:10">
      <c r="A18" s="3"/>
      <c r="B18" s="3" t="s">
        <v>138</v>
      </c>
      <c r="C18" s="3" t="s">
        <v>550</v>
      </c>
      <c r="D18" s="10" t="s">
        <v>124</v>
      </c>
      <c r="E18" s="3" t="s">
        <v>214</v>
      </c>
      <c r="F18" s="3" t="s">
        <v>26</v>
      </c>
      <c r="G18" s="3" t="s">
        <v>214</v>
      </c>
      <c r="H18" s="3">
        <v>10</v>
      </c>
      <c r="I18" s="3">
        <v>10</v>
      </c>
      <c r="J18" s="3" t="s">
        <v>26</v>
      </c>
    </row>
    <row r="19" ht="54" customHeight="1" spans="1:10">
      <c r="A19" s="3"/>
      <c r="B19" s="3" t="s">
        <v>155</v>
      </c>
      <c r="C19" s="3" t="s">
        <v>551</v>
      </c>
      <c r="D19" s="10" t="s">
        <v>61</v>
      </c>
      <c r="E19" s="3">
        <v>1</v>
      </c>
      <c r="F19" s="3" t="s">
        <v>157</v>
      </c>
      <c r="G19" s="3" t="s">
        <v>199</v>
      </c>
      <c r="H19" s="3">
        <v>10</v>
      </c>
      <c r="I19" s="3">
        <v>10</v>
      </c>
      <c r="J19" s="3" t="s">
        <v>26</v>
      </c>
    </row>
    <row r="20" ht="41" customHeight="1" spans="1:10">
      <c r="A20" s="3" t="s">
        <v>159</v>
      </c>
      <c r="B20" s="4" t="s">
        <v>200</v>
      </c>
      <c r="C20" s="3" t="s">
        <v>552</v>
      </c>
      <c r="D20" s="10" t="s">
        <v>61</v>
      </c>
      <c r="E20" s="3">
        <v>100</v>
      </c>
      <c r="F20" s="3" t="s">
        <v>94</v>
      </c>
      <c r="G20" s="8">
        <v>1</v>
      </c>
      <c r="H20" s="3">
        <v>10</v>
      </c>
      <c r="I20" s="3">
        <v>10</v>
      </c>
      <c r="J20" s="3" t="s">
        <v>26</v>
      </c>
    </row>
    <row r="21" ht="31" customHeight="1" spans="1:10">
      <c r="A21" s="3" t="s">
        <v>202</v>
      </c>
      <c r="B21" s="3"/>
      <c r="C21" s="3" t="s">
        <v>26</v>
      </c>
      <c r="D21" s="3"/>
      <c r="E21" s="3"/>
      <c r="F21" s="3"/>
      <c r="G21" s="3"/>
      <c r="H21" s="3"/>
      <c r="I21" s="3"/>
      <c r="J21" s="3"/>
    </row>
    <row r="22" ht="24" customHeight="1" spans="1:10">
      <c r="A22" s="3" t="s">
        <v>203</v>
      </c>
      <c r="B22" s="3">
        <v>100</v>
      </c>
      <c r="C22" s="3"/>
      <c r="D22" s="3"/>
      <c r="E22" s="3"/>
      <c r="F22" s="3"/>
      <c r="G22" s="3"/>
      <c r="H22" s="3"/>
      <c r="I22" s="3">
        <f>SUM(I5,I13:I20)</f>
        <v>100</v>
      </c>
      <c r="J22" s="3" t="s">
        <v>204</v>
      </c>
    </row>
    <row r="23" spans="1:10">
      <c r="A23" s="12" t="s">
        <v>205</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pageSetup paperSize="9" scale="74"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J26"/>
  <sheetViews>
    <sheetView topLeftCell="A10" workbookViewId="0">
      <selection activeCell="J13" sqref="J13:J19"/>
    </sheetView>
  </sheetViews>
  <sheetFormatPr defaultColWidth="9" defaultRowHeight="14.25"/>
  <cols>
    <col min="1" max="1" width="11.5" customWidth="1"/>
    <col min="2" max="2" width="21.2583333333333" customWidth="1"/>
    <col min="3" max="3" width="31.87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553</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2</v>
      </c>
      <c r="D5" s="3">
        <v>2</v>
      </c>
      <c r="E5" s="3">
        <v>2</v>
      </c>
      <c r="F5" s="3">
        <v>10</v>
      </c>
      <c r="G5" s="3"/>
      <c r="H5" s="6">
        <f>E5/D5</f>
        <v>1</v>
      </c>
      <c r="I5" s="3">
        <v>10</v>
      </c>
      <c r="J5" s="3"/>
    </row>
    <row r="6" ht="31" customHeight="1" spans="1:10">
      <c r="A6" s="3"/>
      <c r="B6" s="7" t="s">
        <v>43</v>
      </c>
      <c r="C6" s="3">
        <v>2</v>
      </c>
      <c r="D6" s="3">
        <v>2</v>
      </c>
      <c r="E6" s="3">
        <v>2</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554</v>
      </c>
      <c r="C10" s="7"/>
      <c r="D10" s="7"/>
      <c r="E10" s="7"/>
      <c r="F10" s="7"/>
      <c r="G10" s="7" t="s">
        <v>554</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555</v>
      </c>
      <c r="D13" s="3" t="s">
        <v>124</v>
      </c>
      <c r="E13" s="3">
        <v>1</v>
      </c>
      <c r="F13" s="3" t="s">
        <v>556</v>
      </c>
      <c r="G13" s="3" t="s">
        <v>557</v>
      </c>
      <c r="H13" s="3">
        <v>15</v>
      </c>
      <c r="I13" s="3">
        <v>15</v>
      </c>
      <c r="J13" s="3" t="s">
        <v>26</v>
      </c>
    </row>
    <row r="14" ht="31" customHeight="1" spans="1:10">
      <c r="A14" s="3"/>
      <c r="B14" s="3" t="s">
        <v>92</v>
      </c>
      <c r="C14" s="3" t="s">
        <v>93</v>
      </c>
      <c r="D14" s="3" t="s">
        <v>61</v>
      </c>
      <c r="E14" s="3">
        <v>100</v>
      </c>
      <c r="F14" s="3" t="s">
        <v>94</v>
      </c>
      <c r="G14" s="8">
        <v>1</v>
      </c>
      <c r="H14" s="3">
        <v>15</v>
      </c>
      <c r="I14" s="3">
        <v>15</v>
      </c>
      <c r="J14" s="3" t="s">
        <v>26</v>
      </c>
    </row>
    <row r="15" ht="31" customHeight="1" spans="1:10">
      <c r="A15" s="3"/>
      <c r="B15" s="3" t="s">
        <v>105</v>
      </c>
      <c r="C15" s="3" t="s">
        <v>558</v>
      </c>
      <c r="D15" s="3" t="s">
        <v>61</v>
      </c>
      <c r="E15" s="3">
        <v>100</v>
      </c>
      <c r="F15" s="3" t="s">
        <v>94</v>
      </c>
      <c r="G15" s="8">
        <v>1</v>
      </c>
      <c r="H15" s="3">
        <v>10</v>
      </c>
      <c r="I15" s="3">
        <v>10</v>
      </c>
      <c r="J15" s="3" t="s">
        <v>26</v>
      </c>
    </row>
    <row r="16" ht="31" customHeight="1" spans="1:10">
      <c r="A16" s="3"/>
      <c r="B16" s="3" t="s">
        <v>115</v>
      </c>
      <c r="C16" s="3" t="s">
        <v>116</v>
      </c>
      <c r="D16" s="3" t="s">
        <v>124</v>
      </c>
      <c r="E16" s="3">
        <v>2</v>
      </c>
      <c r="F16" s="3" t="s">
        <v>117</v>
      </c>
      <c r="G16" s="3" t="s">
        <v>548</v>
      </c>
      <c r="H16" s="3">
        <v>10</v>
      </c>
      <c r="I16" s="3">
        <v>10</v>
      </c>
      <c r="J16" s="3" t="s">
        <v>26</v>
      </c>
    </row>
    <row r="17" ht="31" customHeight="1" spans="1:10">
      <c r="A17" s="4" t="s">
        <v>119</v>
      </c>
      <c r="B17" s="3" t="s">
        <v>138</v>
      </c>
      <c r="C17" s="3" t="s">
        <v>146</v>
      </c>
      <c r="D17" s="10" t="s">
        <v>124</v>
      </c>
      <c r="E17" s="3" t="s">
        <v>147</v>
      </c>
      <c r="F17" s="3" t="s">
        <v>26</v>
      </c>
      <c r="G17" s="3" t="s">
        <v>147</v>
      </c>
      <c r="H17" s="3">
        <v>15</v>
      </c>
      <c r="I17" s="3">
        <v>15</v>
      </c>
      <c r="J17" s="3" t="s">
        <v>26</v>
      </c>
    </row>
    <row r="18" ht="31" customHeight="1" spans="1:10">
      <c r="A18" s="11"/>
      <c r="B18" s="3" t="s">
        <v>155</v>
      </c>
      <c r="C18" s="3" t="s">
        <v>156</v>
      </c>
      <c r="D18" s="10" t="s">
        <v>61</v>
      </c>
      <c r="E18" s="3">
        <v>10</v>
      </c>
      <c r="F18" s="3" t="s">
        <v>157</v>
      </c>
      <c r="G18" s="3" t="s">
        <v>433</v>
      </c>
      <c r="H18" s="3">
        <v>15</v>
      </c>
      <c r="I18" s="3">
        <v>15</v>
      </c>
      <c r="J18" s="3" t="s">
        <v>26</v>
      </c>
    </row>
    <row r="19" ht="41" customHeight="1" spans="1:10">
      <c r="A19" s="3" t="s">
        <v>159</v>
      </c>
      <c r="B19" s="4" t="s">
        <v>200</v>
      </c>
      <c r="C19" s="3" t="s">
        <v>162</v>
      </c>
      <c r="D19" s="10" t="s">
        <v>61</v>
      </c>
      <c r="E19" s="3">
        <v>100</v>
      </c>
      <c r="F19" s="3" t="s">
        <v>94</v>
      </c>
      <c r="G19" s="8">
        <v>1</v>
      </c>
      <c r="H19" s="3">
        <v>10</v>
      </c>
      <c r="I19" s="3">
        <v>10</v>
      </c>
      <c r="J19" s="3" t="s">
        <v>26</v>
      </c>
    </row>
    <row r="20" ht="31" customHeight="1" spans="1:10">
      <c r="A20" s="3" t="s">
        <v>202</v>
      </c>
      <c r="B20" s="3"/>
      <c r="C20" s="3" t="s">
        <v>26</v>
      </c>
      <c r="D20" s="3"/>
      <c r="E20" s="3"/>
      <c r="F20" s="3"/>
      <c r="G20" s="3"/>
      <c r="H20" s="3"/>
      <c r="I20" s="3"/>
      <c r="J20" s="3"/>
    </row>
    <row r="21" ht="24" customHeight="1" spans="1:10">
      <c r="A21" s="3" t="s">
        <v>203</v>
      </c>
      <c r="B21" s="3">
        <v>100</v>
      </c>
      <c r="C21" s="3"/>
      <c r="D21" s="3"/>
      <c r="E21" s="3"/>
      <c r="F21" s="3"/>
      <c r="G21" s="3"/>
      <c r="H21" s="3"/>
      <c r="I21" s="3">
        <f>SUM(I5,I13:I19)</f>
        <v>100</v>
      </c>
      <c r="J21" s="3" t="s">
        <v>204</v>
      </c>
    </row>
    <row r="22" spans="1:10">
      <c r="A22" s="12" t="s">
        <v>205</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pageSetup paperSize="9" scale="74"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J27"/>
  <sheetViews>
    <sheetView topLeftCell="A12" workbookViewId="0">
      <selection activeCell="J13" sqref="J13:J20"/>
    </sheetView>
  </sheetViews>
  <sheetFormatPr defaultColWidth="9" defaultRowHeight="14.25"/>
  <cols>
    <col min="1" max="1" width="11.5" customWidth="1"/>
    <col min="2" max="2" width="21.2583333333333" customWidth="1"/>
    <col min="3" max="3" width="32.7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559</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2</v>
      </c>
      <c r="D5" s="3">
        <v>2</v>
      </c>
      <c r="E5" s="3">
        <v>2</v>
      </c>
      <c r="F5" s="3">
        <v>10</v>
      </c>
      <c r="G5" s="3"/>
      <c r="H5" s="6">
        <f>E5/D5</f>
        <v>1</v>
      </c>
      <c r="I5" s="3">
        <v>10</v>
      </c>
      <c r="J5" s="3"/>
    </row>
    <row r="6" ht="31" customHeight="1" spans="1:10">
      <c r="A6" s="3"/>
      <c r="B6" s="7" t="s">
        <v>43</v>
      </c>
      <c r="C6" s="3">
        <v>2</v>
      </c>
      <c r="D6" s="3">
        <v>2</v>
      </c>
      <c r="E6" s="3">
        <v>2</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57" customHeight="1" spans="1:10">
      <c r="A10" s="3" t="s">
        <v>182</v>
      </c>
      <c r="B10" s="7" t="s">
        <v>560</v>
      </c>
      <c r="C10" s="7"/>
      <c r="D10" s="7"/>
      <c r="E10" s="7"/>
      <c r="F10" s="7"/>
      <c r="G10" s="7" t="s">
        <v>560</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538</v>
      </c>
      <c r="D13" s="3" t="s">
        <v>61</v>
      </c>
      <c r="E13" s="3">
        <v>1</v>
      </c>
      <c r="F13" s="3" t="s">
        <v>265</v>
      </c>
      <c r="G13" s="3" t="s">
        <v>457</v>
      </c>
      <c r="H13" s="3">
        <v>15</v>
      </c>
      <c r="I13" s="3">
        <v>15</v>
      </c>
      <c r="J13" s="3" t="s">
        <v>26</v>
      </c>
    </row>
    <row r="14" ht="31" customHeight="1" spans="1:10">
      <c r="A14" s="3"/>
      <c r="B14" s="3" t="s">
        <v>92</v>
      </c>
      <c r="C14" s="3" t="s">
        <v>93</v>
      </c>
      <c r="D14" s="3" t="s">
        <v>61</v>
      </c>
      <c r="E14" s="3">
        <v>100</v>
      </c>
      <c r="F14" s="3" t="s">
        <v>94</v>
      </c>
      <c r="G14" s="8">
        <v>1</v>
      </c>
      <c r="H14" s="3">
        <v>15</v>
      </c>
      <c r="I14" s="3">
        <v>15</v>
      </c>
      <c r="J14" s="3" t="s">
        <v>26</v>
      </c>
    </row>
    <row r="15" ht="31" customHeight="1" spans="1:10">
      <c r="A15" s="3"/>
      <c r="B15" s="3" t="s">
        <v>105</v>
      </c>
      <c r="C15" s="3" t="s">
        <v>110</v>
      </c>
      <c r="D15" s="3" t="s">
        <v>61</v>
      </c>
      <c r="E15" s="3">
        <v>100</v>
      </c>
      <c r="F15" s="3" t="s">
        <v>94</v>
      </c>
      <c r="G15" s="8">
        <v>1</v>
      </c>
      <c r="H15" s="3">
        <v>10</v>
      </c>
      <c r="I15" s="3">
        <v>10</v>
      </c>
      <c r="J15" s="3" t="s">
        <v>26</v>
      </c>
    </row>
    <row r="16" ht="31" customHeight="1" spans="1:10">
      <c r="A16" s="3"/>
      <c r="B16" s="3" t="s">
        <v>115</v>
      </c>
      <c r="C16" s="3" t="s">
        <v>116</v>
      </c>
      <c r="D16" s="3" t="s">
        <v>107</v>
      </c>
      <c r="E16" s="3">
        <v>2</v>
      </c>
      <c r="F16" s="3" t="s">
        <v>117</v>
      </c>
      <c r="G16" s="3" t="s">
        <v>548</v>
      </c>
      <c r="H16" s="3">
        <v>10</v>
      </c>
      <c r="I16" s="3">
        <v>10</v>
      </c>
      <c r="J16" s="3" t="s">
        <v>26</v>
      </c>
    </row>
    <row r="17" ht="61" customHeight="1" spans="1:10">
      <c r="A17" s="3" t="s">
        <v>119</v>
      </c>
      <c r="B17" s="3" t="s">
        <v>120</v>
      </c>
      <c r="C17" s="3" t="s">
        <v>561</v>
      </c>
      <c r="D17" s="3" t="s">
        <v>124</v>
      </c>
      <c r="E17" s="3" t="s">
        <v>562</v>
      </c>
      <c r="F17" s="3" t="s">
        <v>26</v>
      </c>
      <c r="G17" s="3" t="s">
        <v>562</v>
      </c>
      <c r="H17" s="3">
        <v>10</v>
      </c>
      <c r="I17" s="3">
        <v>10</v>
      </c>
      <c r="J17" s="3" t="s">
        <v>26</v>
      </c>
    </row>
    <row r="18" ht="31" customHeight="1" spans="1:10">
      <c r="A18" s="3"/>
      <c r="B18" s="3" t="s">
        <v>138</v>
      </c>
      <c r="C18" s="3" t="s">
        <v>148</v>
      </c>
      <c r="D18" s="10" t="s">
        <v>124</v>
      </c>
      <c r="E18" s="3" t="s">
        <v>342</v>
      </c>
      <c r="F18" s="3" t="s">
        <v>26</v>
      </c>
      <c r="G18" s="3" t="s">
        <v>342</v>
      </c>
      <c r="H18" s="3">
        <v>10</v>
      </c>
      <c r="I18" s="3">
        <v>10</v>
      </c>
      <c r="J18" s="3" t="s">
        <v>26</v>
      </c>
    </row>
    <row r="19" ht="31" customHeight="1" spans="1:10">
      <c r="A19" s="3"/>
      <c r="B19" s="3" t="s">
        <v>155</v>
      </c>
      <c r="C19" s="3" t="s">
        <v>156</v>
      </c>
      <c r="D19" s="10" t="s">
        <v>61</v>
      </c>
      <c r="E19" s="3">
        <v>5</v>
      </c>
      <c r="F19" s="3" t="s">
        <v>157</v>
      </c>
      <c r="G19" s="3" t="s">
        <v>158</v>
      </c>
      <c r="H19" s="3">
        <v>10</v>
      </c>
      <c r="I19" s="3">
        <v>10</v>
      </c>
      <c r="J19" s="3" t="s">
        <v>26</v>
      </c>
    </row>
    <row r="20" ht="41" customHeight="1" spans="1:10">
      <c r="A20" s="3" t="s">
        <v>159</v>
      </c>
      <c r="B20" s="4" t="s">
        <v>200</v>
      </c>
      <c r="C20" s="3" t="s">
        <v>162</v>
      </c>
      <c r="D20" s="10" t="s">
        <v>61</v>
      </c>
      <c r="E20" s="3">
        <v>100</v>
      </c>
      <c r="F20" s="3" t="s">
        <v>94</v>
      </c>
      <c r="G20" s="8">
        <v>1</v>
      </c>
      <c r="H20" s="3">
        <v>10</v>
      </c>
      <c r="I20" s="3">
        <v>10</v>
      </c>
      <c r="J20" s="3" t="s">
        <v>26</v>
      </c>
    </row>
    <row r="21" ht="31" customHeight="1" spans="1:10">
      <c r="A21" s="3" t="s">
        <v>202</v>
      </c>
      <c r="B21" s="3"/>
      <c r="C21" s="3" t="s">
        <v>26</v>
      </c>
      <c r="D21" s="3"/>
      <c r="E21" s="3"/>
      <c r="F21" s="3"/>
      <c r="G21" s="3"/>
      <c r="H21" s="3"/>
      <c r="I21" s="3"/>
      <c r="J21" s="3"/>
    </row>
    <row r="22" ht="24" customHeight="1" spans="1:10">
      <c r="A22" s="3" t="s">
        <v>203</v>
      </c>
      <c r="B22" s="3">
        <v>100</v>
      </c>
      <c r="C22" s="3"/>
      <c r="D22" s="3"/>
      <c r="E22" s="3"/>
      <c r="F22" s="3"/>
      <c r="G22" s="3"/>
      <c r="H22" s="3"/>
      <c r="I22" s="3">
        <f>SUM(I5,I13:I20)</f>
        <v>100</v>
      </c>
      <c r="J22" s="3" t="s">
        <v>204</v>
      </c>
    </row>
    <row r="23" spans="1:10">
      <c r="A23" s="12" t="s">
        <v>205</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pageSetup paperSize="9" scale="74"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J28"/>
  <sheetViews>
    <sheetView topLeftCell="A11" workbookViewId="0">
      <selection activeCell="J13" sqref="J13:J21"/>
    </sheetView>
  </sheetViews>
  <sheetFormatPr defaultColWidth="9" defaultRowHeight="14.25"/>
  <cols>
    <col min="1" max="1" width="11.5" customWidth="1"/>
    <col min="2" max="2" width="21.2583333333333" customWidth="1"/>
    <col min="3" max="3" width="45.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563</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1.66</v>
      </c>
      <c r="D5" s="3">
        <v>1.66</v>
      </c>
      <c r="E5" s="3">
        <v>1.66</v>
      </c>
      <c r="F5" s="3">
        <v>10</v>
      </c>
      <c r="G5" s="3"/>
      <c r="H5" s="6">
        <f>E5/D5</f>
        <v>1</v>
      </c>
      <c r="I5" s="3">
        <v>10</v>
      </c>
      <c r="J5" s="3"/>
    </row>
    <row r="6" ht="31" customHeight="1" spans="1:10">
      <c r="A6" s="3"/>
      <c r="B6" s="7" t="s">
        <v>43</v>
      </c>
      <c r="C6" s="3">
        <v>1.66</v>
      </c>
      <c r="D6" s="3">
        <v>1.66</v>
      </c>
      <c r="E6" s="3">
        <v>1.66</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57" customHeight="1" spans="1:10">
      <c r="A10" s="3" t="s">
        <v>182</v>
      </c>
      <c r="B10" s="7" t="s">
        <v>564</v>
      </c>
      <c r="C10" s="7"/>
      <c r="D10" s="7"/>
      <c r="E10" s="7"/>
      <c r="F10" s="7"/>
      <c r="G10" s="7" t="s">
        <v>564</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565</v>
      </c>
      <c r="D13" s="3" t="s">
        <v>124</v>
      </c>
      <c r="E13" s="3">
        <v>2</v>
      </c>
      <c r="F13" s="3" t="s">
        <v>428</v>
      </c>
      <c r="G13" s="3" t="s">
        <v>483</v>
      </c>
      <c r="H13" s="3">
        <v>5</v>
      </c>
      <c r="I13" s="3">
        <v>5</v>
      </c>
      <c r="J13" s="3" t="s">
        <v>26</v>
      </c>
    </row>
    <row r="14" ht="52" customHeight="1" spans="1:10">
      <c r="A14" s="3"/>
      <c r="B14" s="14"/>
      <c r="C14" s="3" t="s">
        <v>566</v>
      </c>
      <c r="D14" s="3" t="s">
        <v>124</v>
      </c>
      <c r="E14" s="3">
        <v>1</v>
      </c>
      <c r="F14" s="3" t="s">
        <v>324</v>
      </c>
      <c r="G14" s="3" t="s">
        <v>567</v>
      </c>
      <c r="H14" s="3">
        <v>5</v>
      </c>
      <c r="I14" s="3">
        <v>5</v>
      </c>
      <c r="J14" s="3" t="s">
        <v>26</v>
      </c>
    </row>
    <row r="15" ht="58" customHeight="1" spans="1:10">
      <c r="A15" s="3"/>
      <c r="B15" s="11"/>
      <c r="C15" s="3" t="s">
        <v>568</v>
      </c>
      <c r="D15" s="3" t="s">
        <v>61</v>
      </c>
      <c r="E15" s="9">
        <v>200</v>
      </c>
      <c r="F15" s="3" t="s">
        <v>569</v>
      </c>
      <c r="G15" s="3" t="s">
        <v>570</v>
      </c>
      <c r="H15" s="3">
        <v>10</v>
      </c>
      <c r="I15" s="3">
        <v>10</v>
      </c>
      <c r="J15" s="3" t="s">
        <v>26</v>
      </c>
    </row>
    <row r="16" ht="31" customHeight="1" spans="1:10">
      <c r="A16" s="3"/>
      <c r="B16" s="3" t="s">
        <v>92</v>
      </c>
      <c r="C16" s="3" t="s">
        <v>251</v>
      </c>
      <c r="D16" s="3" t="s">
        <v>61</v>
      </c>
      <c r="E16" s="3">
        <v>100</v>
      </c>
      <c r="F16" s="3" t="s">
        <v>94</v>
      </c>
      <c r="G16" s="8">
        <v>1</v>
      </c>
      <c r="H16" s="3">
        <v>10</v>
      </c>
      <c r="I16" s="3">
        <v>10</v>
      </c>
      <c r="J16" s="3" t="s">
        <v>26</v>
      </c>
    </row>
    <row r="17" ht="31" customHeight="1" spans="1:10">
      <c r="A17" s="3"/>
      <c r="B17" s="3" t="s">
        <v>105</v>
      </c>
      <c r="C17" s="3" t="s">
        <v>113</v>
      </c>
      <c r="D17" s="3" t="s">
        <v>61</v>
      </c>
      <c r="E17" s="3">
        <v>100</v>
      </c>
      <c r="F17" s="3" t="s">
        <v>94</v>
      </c>
      <c r="G17" s="8">
        <v>1</v>
      </c>
      <c r="H17" s="3">
        <v>10</v>
      </c>
      <c r="I17" s="3">
        <v>10</v>
      </c>
      <c r="J17" s="3" t="s">
        <v>26</v>
      </c>
    </row>
    <row r="18" ht="31" customHeight="1" spans="1:10">
      <c r="A18" s="3"/>
      <c r="B18" s="3" t="s">
        <v>115</v>
      </c>
      <c r="C18" s="3" t="s">
        <v>116</v>
      </c>
      <c r="D18" s="3" t="s">
        <v>124</v>
      </c>
      <c r="E18" s="9">
        <v>16640</v>
      </c>
      <c r="F18" s="3" t="s">
        <v>127</v>
      </c>
      <c r="G18" s="3" t="s">
        <v>571</v>
      </c>
      <c r="H18" s="3">
        <v>10</v>
      </c>
      <c r="I18" s="3">
        <v>10</v>
      </c>
      <c r="J18" s="3" t="s">
        <v>26</v>
      </c>
    </row>
    <row r="19" ht="54" customHeight="1" spans="1:10">
      <c r="A19" s="4" t="s">
        <v>119</v>
      </c>
      <c r="B19" s="3" t="s">
        <v>138</v>
      </c>
      <c r="C19" s="3" t="s">
        <v>572</v>
      </c>
      <c r="D19" s="10" t="s">
        <v>124</v>
      </c>
      <c r="E19" s="3" t="s">
        <v>573</v>
      </c>
      <c r="F19" s="3" t="s">
        <v>26</v>
      </c>
      <c r="G19" s="3" t="s">
        <v>573</v>
      </c>
      <c r="H19" s="3">
        <v>15</v>
      </c>
      <c r="I19" s="3">
        <v>15</v>
      </c>
      <c r="J19" s="3" t="s">
        <v>26</v>
      </c>
    </row>
    <row r="20" ht="31" customHeight="1" spans="1:10">
      <c r="A20" s="11"/>
      <c r="B20" s="3" t="s">
        <v>155</v>
      </c>
      <c r="C20" s="3" t="s">
        <v>156</v>
      </c>
      <c r="D20" s="10" t="s">
        <v>61</v>
      </c>
      <c r="E20" s="3">
        <v>10</v>
      </c>
      <c r="F20" s="3" t="s">
        <v>157</v>
      </c>
      <c r="G20" s="3" t="s">
        <v>433</v>
      </c>
      <c r="H20" s="3">
        <v>15</v>
      </c>
      <c r="I20" s="3">
        <v>15</v>
      </c>
      <c r="J20" s="3" t="s">
        <v>26</v>
      </c>
    </row>
    <row r="21" ht="41" customHeight="1" spans="1:10">
      <c r="A21" s="3" t="s">
        <v>159</v>
      </c>
      <c r="B21" s="4" t="s">
        <v>200</v>
      </c>
      <c r="C21" s="3" t="s">
        <v>162</v>
      </c>
      <c r="D21" s="10" t="s">
        <v>61</v>
      </c>
      <c r="E21" s="3">
        <v>100</v>
      </c>
      <c r="F21" s="3" t="s">
        <v>94</v>
      </c>
      <c r="G21" s="8">
        <v>1</v>
      </c>
      <c r="H21" s="3">
        <v>10</v>
      </c>
      <c r="I21" s="3">
        <v>10</v>
      </c>
      <c r="J21" s="3" t="s">
        <v>26</v>
      </c>
    </row>
    <row r="22" ht="31" customHeight="1" spans="1:10">
      <c r="A22" s="3" t="s">
        <v>202</v>
      </c>
      <c r="B22" s="3"/>
      <c r="C22" s="3" t="s">
        <v>26</v>
      </c>
      <c r="D22" s="3"/>
      <c r="E22" s="3"/>
      <c r="F22" s="3"/>
      <c r="G22" s="3"/>
      <c r="H22" s="3"/>
      <c r="I22" s="3"/>
      <c r="J22" s="3"/>
    </row>
    <row r="23" ht="24" customHeight="1" spans="1:10">
      <c r="A23" s="3" t="s">
        <v>203</v>
      </c>
      <c r="B23" s="3">
        <v>100</v>
      </c>
      <c r="C23" s="3"/>
      <c r="D23" s="3"/>
      <c r="E23" s="3"/>
      <c r="F23" s="3"/>
      <c r="G23" s="3"/>
      <c r="H23" s="3"/>
      <c r="I23" s="3">
        <f>SUM(I5,I13:I21)</f>
        <v>100</v>
      </c>
      <c r="J23" s="3" t="s">
        <v>204</v>
      </c>
    </row>
    <row r="24" spans="1:10">
      <c r="A24" s="12" t="s">
        <v>205</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5"/>
    <mergeCell ref="A24:J28"/>
  </mergeCells>
  <pageMargins left="0.75" right="0.75" top="1" bottom="1" header="0.5" footer="0.5"/>
  <pageSetup paperSize="9" scale="74"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J28"/>
  <sheetViews>
    <sheetView topLeftCell="A11" workbookViewId="0">
      <selection activeCell="J13" sqref="J13:J21"/>
    </sheetView>
  </sheetViews>
  <sheetFormatPr defaultColWidth="9" defaultRowHeight="14.25"/>
  <cols>
    <col min="1" max="1" width="11.5" customWidth="1"/>
    <col min="2" max="2" width="21.2583333333333" customWidth="1"/>
    <col min="3" max="3" width="38.2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574</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0.5</v>
      </c>
      <c r="D5" s="3">
        <v>0.5</v>
      </c>
      <c r="E5" s="3">
        <v>0.5</v>
      </c>
      <c r="F5" s="3">
        <v>10</v>
      </c>
      <c r="G5" s="3"/>
      <c r="H5" s="6">
        <f>E5/D5</f>
        <v>1</v>
      </c>
      <c r="I5" s="3">
        <v>10</v>
      </c>
      <c r="J5" s="3"/>
    </row>
    <row r="6" ht="31" customHeight="1" spans="1:10">
      <c r="A6" s="3"/>
      <c r="B6" s="7" t="s">
        <v>43</v>
      </c>
      <c r="C6" s="3">
        <v>0.5</v>
      </c>
      <c r="D6" s="3">
        <v>0.5</v>
      </c>
      <c r="E6" s="3">
        <v>0.5</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52" customHeight="1" spans="1:10">
      <c r="A10" s="3" t="s">
        <v>182</v>
      </c>
      <c r="B10" s="7" t="s">
        <v>575</v>
      </c>
      <c r="C10" s="7"/>
      <c r="D10" s="7"/>
      <c r="E10" s="7"/>
      <c r="F10" s="7"/>
      <c r="G10" s="7" t="s">
        <v>575</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576</v>
      </c>
      <c r="D13" s="3" t="s">
        <v>124</v>
      </c>
      <c r="E13" s="3">
        <v>1</v>
      </c>
      <c r="F13" s="3" t="s">
        <v>70</v>
      </c>
      <c r="G13" s="3" t="s">
        <v>368</v>
      </c>
      <c r="H13" s="3">
        <v>10</v>
      </c>
      <c r="I13" s="3">
        <v>10</v>
      </c>
      <c r="J13" s="3" t="s">
        <v>26</v>
      </c>
    </row>
    <row r="14" ht="49" customHeight="1" spans="1:10">
      <c r="A14" s="3"/>
      <c r="B14" s="11"/>
      <c r="C14" s="3" t="s">
        <v>496</v>
      </c>
      <c r="D14" s="3" t="s">
        <v>61</v>
      </c>
      <c r="E14" s="9">
        <v>5</v>
      </c>
      <c r="F14" s="3" t="s">
        <v>90</v>
      </c>
      <c r="G14" s="3" t="s">
        <v>577</v>
      </c>
      <c r="H14" s="3">
        <v>10</v>
      </c>
      <c r="I14" s="3">
        <v>10</v>
      </c>
      <c r="J14" s="3" t="s">
        <v>26</v>
      </c>
    </row>
    <row r="15" ht="45" customHeight="1" spans="1:10">
      <c r="A15" s="3"/>
      <c r="B15" s="3" t="s">
        <v>92</v>
      </c>
      <c r="C15" s="3" t="s">
        <v>97</v>
      </c>
      <c r="D15" s="3" t="s">
        <v>61</v>
      </c>
      <c r="E15" s="3">
        <v>100</v>
      </c>
      <c r="F15" s="3" t="s">
        <v>94</v>
      </c>
      <c r="G15" s="8">
        <v>1</v>
      </c>
      <c r="H15" s="3">
        <v>10</v>
      </c>
      <c r="I15" s="3">
        <v>10</v>
      </c>
      <c r="J15" s="3" t="s">
        <v>26</v>
      </c>
    </row>
    <row r="16" ht="75" customHeight="1" spans="1:10">
      <c r="A16" s="3"/>
      <c r="B16" s="3" t="s">
        <v>105</v>
      </c>
      <c r="C16" s="3" t="s">
        <v>112</v>
      </c>
      <c r="D16" s="3" t="s">
        <v>61</v>
      </c>
      <c r="E16" s="3">
        <v>100</v>
      </c>
      <c r="F16" s="3" t="s">
        <v>94</v>
      </c>
      <c r="G16" s="8">
        <v>1</v>
      </c>
      <c r="H16" s="3">
        <v>10</v>
      </c>
      <c r="I16" s="3">
        <v>10</v>
      </c>
      <c r="J16" s="3" t="s">
        <v>26</v>
      </c>
    </row>
    <row r="17" ht="31" customHeight="1" spans="1:10">
      <c r="A17" s="3"/>
      <c r="B17" s="3" t="s">
        <v>115</v>
      </c>
      <c r="C17" s="3" t="s">
        <v>116</v>
      </c>
      <c r="D17" s="3" t="s">
        <v>124</v>
      </c>
      <c r="E17" s="3">
        <v>5000</v>
      </c>
      <c r="F17" s="3" t="s">
        <v>127</v>
      </c>
      <c r="G17" s="3" t="s">
        <v>578</v>
      </c>
      <c r="H17" s="3">
        <v>10</v>
      </c>
      <c r="I17" s="3">
        <v>10</v>
      </c>
      <c r="J17" s="3" t="s">
        <v>26</v>
      </c>
    </row>
    <row r="18" ht="64" customHeight="1" spans="1:10">
      <c r="A18" s="4" t="s">
        <v>119</v>
      </c>
      <c r="B18" s="3" t="s">
        <v>138</v>
      </c>
      <c r="C18" s="3" t="s">
        <v>149</v>
      </c>
      <c r="D18" s="10" t="s">
        <v>124</v>
      </c>
      <c r="E18" s="3" t="s">
        <v>150</v>
      </c>
      <c r="F18" s="3" t="s">
        <v>26</v>
      </c>
      <c r="G18" s="3" t="s">
        <v>150</v>
      </c>
      <c r="H18" s="3">
        <v>10</v>
      </c>
      <c r="I18" s="3">
        <v>10</v>
      </c>
      <c r="J18" s="3" t="s">
        <v>26</v>
      </c>
    </row>
    <row r="19" ht="50" customHeight="1" spans="1:10">
      <c r="A19" s="14"/>
      <c r="B19" s="3" t="s">
        <v>151</v>
      </c>
      <c r="C19" s="3" t="s">
        <v>153</v>
      </c>
      <c r="D19" s="10" t="s">
        <v>124</v>
      </c>
      <c r="E19" s="3" t="s">
        <v>154</v>
      </c>
      <c r="F19" s="3" t="s">
        <v>26</v>
      </c>
      <c r="G19" s="3" t="s">
        <v>154</v>
      </c>
      <c r="H19" s="3">
        <v>10</v>
      </c>
      <c r="I19" s="3">
        <v>10</v>
      </c>
      <c r="J19" s="3" t="s">
        <v>26</v>
      </c>
    </row>
    <row r="20" ht="31" customHeight="1" spans="1:10">
      <c r="A20" s="11"/>
      <c r="B20" s="3" t="s">
        <v>155</v>
      </c>
      <c r="C20" s="3" t="s">
        <v>156</v>
      </c>
      <c r="D20" s="10" t="s">
        <v>124</v>
      </c>
      <c r="E20" s="3">
        <v>3</v>
      </c>
      <c r="F20" s="3" t="s">
        <v>157</v>
      </c>
      <c r="G20" s="3" t="s">
        <v>487</v>
      </c>
      <c r="H20" s="3">
        <v>10</v>
      </c>
      <c r="I20" s="3">
        <v>10</v>
      </c>
      <c r="J20" s="3" t="s">
        <v>26</v>
      </c>
    </row>
    <row r="21" ht="41" customHeight="1" spans="1:10">
      <c r="A21" s="3" t="s">
        <v>159</v>
      </c>
      <c r="B21" s="4" t="s">
        <v>200</v>
      </c>
      <c r="C21" s="3" t="s">
        <v>162</v>
      </c>
      <c r="D21" s="10" t="s">
        <v>61</v>
      </c>
      <c r="E21" s="3">
        <v>98</v>
      </c>
      <c r="F21" s="3" t="s">
        <v>94</v>
      </c>
      <c r="G21" s="8">
        <v>1</v>
      </c>
      <c r="H21" s="3">
        <v>10</v>
      </c>
      <c r="I21" s="3">
        <v>10</v>
      </c>
      <c r="J21" s="3" t="s">
        <v>26</v>
      </c>
    </row>
    <row r="22" ht="31" customHeight="1" spans="1:10">
      <c r="A22" s="3" t="s">
        <v>202</v>
      </c>
      <c r="B22" s="3"/>
      <c r="C22" s="3" t="s">
        <v>26</v>
      </c>
      <c r="D22" s="3"/>
      <c r="E22" s="3"/>
      <c r="F22" s="3"/>
      <c r="G22" s="3"/>
      <c r="H22" s="3"/>
      <c r="I22" s="3"/>
      <c r="J22" s="3"/>
    </row>
    <row r="23" ht="24" customHeight="1" spans="1:10">
      <c r="A23" s="3" t="s">
        <v>203</v>
      </c>
      <c r="B23" s="3">
        <v>100</v>
      </c>
      <c r="C23" s="3"/>
      <c r="D23" s="3"/>
      <c r="E23" s="3"/>
      <c r="F23" s="3"/>
      <c r="G23" s="3"/>
      <c r="H23" s="3"/>
      <c r="I23" s="3">
        <f>SUM(I5,I13:I21)</f>
        <v>100</v>
      </c>
      <c r="J23" s="3" t="s">
        <v>204</v>
      </c>
    </row>
    <row r="24" spans="1:10">
      <c r="A24" s="12" t="s">
        <v>205</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A24:J28"/>
  </mergeCells>
  <pageMargins left="0.75" right="0.75" top="1" bottom="1" header="0.5" footer="0.5"/>
  <pageSetup paperSize="9" scale="7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9"/>
  <sheetViews>
    <sheetView topLeftCell="A10" workbookViewId="0">
      <selection activeCell="J13" sqref="J13:J22"/>
    </sheetView>
  </sheetViews>
  <sheetFormatPr defaultColWidth="9" defaultRowHeight="14.25"/>
  <cols>
    <col min="1" max="1" width="11.5" customWidth="1"/>
    <col min="2" max="2" width="17.125" customWidth="1"/>
    <col min="3" max="3" width="36.5" customWidth="1"/>
    <col min="5" max="5" width="1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206</v>
      </c>
      <c r="C2" s="3"/>
      <c r="D2" s="3"/>
      <c r="E2" s="3"/>
      <c r="F2" s="3"/>
      <c r="G2" s="3"/>
      <c r="H2" s="3"/>
      <c r="I2" s="3"/>
      <c r="J2" s="3"/>
    </row>
    <row r="3" ht="26" customHeight="1" spans="1:10">
      <c r="A3" s="3" t="s">
        <v>169</v>
      </c>
      <c r="B3" s="3" t="s">
        <v>30</v>
      </c>
      <c r="C3" s="3"/>
      <c r="D3" s="3"/>
      <c r="E3" s="4" t="s">
        <v>170</v>
      </c>
      <c r="F3" s="3" t="s">
        <v>30</v>
      </c>
      <c r="G3" s="3"/>
      <c r="H3" s="3"/>
      <c r="I3" s="3"/>
      <c r="J3" s="3"/>
    </row>
    <row r="4" ht="41" customHeight="1" spans="1:10">
      <c r="A4" s="3" t="s">
        <v>171</v>
      </c>
      <c r="B4" s="5"/>
      <c r="C4" s="4" t="s">
        <v>33</v>
      </c>
      <c r="D4" s="4" t="s">
        <v>172</v>
      </c>
      <c r="E4" s="4" t="s">
        <v>173</v>
      </c>
      <c r="F4" s="3" t="s">
        <v>174</v>
      </c>
      <c r="G4" s="3"/>
      <c r="H4" s="3" t="s">
        <v>175</v>
      </c>
      <c r="I4" s="3" t="s">
        <v>176</v>
      </c>
      <c r="J4" s="3"/>
    </row>
    <row r="5" ht="31" customHeight="1" spans="1:10">
      <c r="A5" s="3"/>
      <c r="B5" s="3" t="s">
        <v>40</v>
      </c>
      <c r="C5" s="3">
        <v>5.8</v>
      </c>
      <c r="D5" s="3">
        <v>0.2</v>
      </c>
      <c r="E5" s="3">
        <v>0.2</v>
      </c>
      <c r="F5" s="3">
        <v>10</v>
      </c>
      <c r="G5" s="3"/>
      <c r="H5" s="6">
        <f>E5/D5</f>
        <v>1</v>
      </c>
      <c r="I5" s="3">
        <v>10</v>
      </c>
      <c r="J5" s="3"/>
    </row>
    <row r="6" ht="31" customHeight="1" spans="1:10">
      <c r="A6" s="3"/>
      <c r="B6" s="7" t="s">
        <v>43</v>
      </c>
      <c r="C6" s="3">
        <v>5.8</v>
      </c>
      <c r="D6" s="3">
        <v>0.2</v>
      </c>
      <c r="E6" s="3">
        <v>0.2</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207</v>
      </c>
      <c r="C10" s="7"/>
      <c r="D10" s="7"/>
      <c r="E10" s="7"/>
      <c r="F10" s="7"/>
      <c r="G10" s="3" t="s">
        <v>208</v>
      </c>
      <c r="H10" s="3"/>
      <c r="I10" s="3"/>
      <c r="J10" s="3"/>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3" t="s">
        <v>59</v>
      </c>
      <c r="C13" s="3" t="s">
        <v>87</v>
      </c>
      <c r="D13" s="3" t="s">
        <v>188</v>
      </c>
      <c r="E13" s="3">
        <v>2</v>
      </c>
      <c r="F13" s="3" t="s">
        <v>67</v>
      </c>
      <c r="G13" s="3" t="s">
        <v>88</v>
      </c>
      <c r="H13" s="3">
        <v>15</v>
      </c>
      <c r="I13" s="3">
        <v>15</v>
      </c>
      <c r="J13" s="5" t="s">
        <v>26</v>
      </c>
    </row>
    <row r="14" ht="31" customHeight="1" spans="1:10">
      <c r="A14" s="3"/>
      <c r="B14" s="3" t="s">
        <v>92</v>
      </c>
      <c r="C14" s="3" t="s">
        <v>113</v>
      </c>
      <c r="D14" s="3" t="s">
        <v>61</v>
      </c>
      <c r="E14" s="3">
        <v>100</v>
      </c>
      <c r="F14" s="3" t="s">
        <v>94</v>
      </c>
      <c r="G14" s="8">
        <v>1</v>
      </c>
      <c r="H14" s="3">
        <v>10</v>
      </c>
      <c r="I14" s="3">
        <v>10</v>
      </c>
      <c r="J14" s="5" t="s">
        <v>26</v>
      </c>
    </row>
    <row r="15" ht="31" customHeight="1" spans="1:10">
      <c r="A15" s="3"/>
      <c r="B15" s="3" t="s">
        <v>105</v>
      </c>
      <c r="C15" s="3" t="s">
        <v>190</v>
      </c>
      <c r="D15" s="3" t="s">
        <v>188</v>
      </c>
      <c r="E15" s="3" t="s">
        <v>209</v>
      </c>
      <c r="F15" s="3" t="s">
        <v>157</v>
      </c>
      <c r="G15" s="8" t="s">
        <v>210</v>
      </c>
      <c r="H15" s="3">
        <v>10</v>
      </c>
      <c r="I15" s="3">
        <v>10</v>
      </c>
      <c r="J15" s="5" t="s">
        <v>26</v>
      </c>
    </row>
    <row r="16" ht="31" customHeight="1" spans="1:10">
      <c r="A16" s="3"/>
      <c r="B16" s="3" t="s">
        <v>115</v>
      </c>
      <c r="C16" s="3" t="s">
        <v>116</v>
      </c>
      <c r="D16" s="3" t="s">
        <v>107</v>
      </c>
      <c r="E16" s="3">
        <v>58000</v>
      </c>
      <c r="F16" s="3" t="s">
        <v>127</v>
      </c>
      <c r="G16" s="3" t="s">
        <v>134</v>
      </c>
      <c r="H16" s="3">
        <v>15</v>
      </c>
      <c r="I16" s="3">
        <v>15</v>
      </c>
      <c r="J16" s="5" t="s">
        <v>26</v>
      </c>
    </row>
    <row r="17" ht="45" customHeight="1" spans="1:10">
      <c r="A17" s="3" t="s">
        <v>119</v>
      </c>
      <c r="B17" s="3" t="s">
        <v>120</v>
      </c>
      <c r="C17" s="3" t="s">
        <v>211</v>
      </c>
      <c r="D17" s="3" t="s">
        <v>107</v>
      </c>
      <c r="E17" s="3" t="s">
        <v>212</v>
      </c>
      <c r="F17" s="3" t="s">
        <v>26</v>
      </c>
      <c r="G17" s="3" t="s">
        <v>212</v>
      </c>
      <c r="H17" s="3">
        <v>10</v>
      </c>
      <c r="I17" s="3">
        <v>10</v>
      </c>
      <c r="J17" s="5" t="s">
        <v>26</v>
      </c>
    </row>
    <row r="18" ht="31" customHeight="1" spans="1:10">
      <c r="A18" s="3"/>
      <c r="B18" s="4" t="s">
        <v>138</v>
      </c>
      <c r="C18" s="3" t="s">
        <v>213</v>
      </c>
      <c r="D18" s="10" t="s">
        <v>188</v>
      </c>
      <c r="E18" s="3" t="s">
        <v>214</v>
      </c>
      <c r="F18" s="3" t="s">
        <v>26</v>
      </c>
      <c r="G18" s="3" t="s">
        <v>214</v>
      </c>
      <c r="H18" s="3">
        <v>5</v>
      </c>
      <c r="I18" s="3">
        <v>5</v>
      </c>
      <c r="J18" s="5" t="s">
        <v>26</v>
      </c>
    </row>
    <row r="19" ht="54" customHeight="1" spans="1:10">
      <c r="A19" s="3"/>
      <c r="B19" s="11"/>
      <c r="C19" s="3" t="s">
        <v>215</v>
      </c>
      <c r="D19" s="10" t="s">
        <v>188</v>
      </c>
      <c r="E19" s="3" t="s">
        <v>216</v>
      </c>
      <c r="F19" s="3" t="s">
        <v>26</v>
      </c>
      <c r="G19" s="3" t="s">
        <v>216</v>
      </c>
      <c r="H19" s="3">
        <v>5</v>
      </c>
      <c r="I19" s="3">
        <v>5</v>
      </c>
      <c r="J19" s="5" t="s">
        <v>26</v>
      </c>
    </row>
    <row r="20" ht="56" customHeight="1" spans="1:10">
      <c r="A20" s="3"/>
      <c r="B20" s="3" t="s">
        <v>151</v>
      </c>
      <c r="C20" s="3" t="s">
        <v>217</v>
      </c>
      <c r="D20" s="10" t="s">
        <v>188</v>
      </c>
      <c r="E20" s="3" t="s">
        <v>150</v>
      </c>
      <c r="F20" s="3" t="s">
        <v>26</v>
      </c>
      <c r="G20" s="3" t="s">
        <v>150</v>
      </c>
      <c r="H20" s="3">
        <v>5</v>
      </c>
      <c r="I20" s="3">
        <v>5</v>
      </c>
      <c r="J20" s="5" t="s">
        <v>26</v>
      </c>
    </row>
    <row r="21" ht="31" customHeight="1" spans="1:10">
      <c r="A21" s="3"/>
      <c r="B21" s="3" t="s">
        <v>155</v>
      </c>
      <c r="C21" s="3" t="s">
        <v>156</v>
      </c>
      <c r="D21" s="10" t="s">
        <v>61</v>
      </c>
      <c r="E21" s="3">
        <v>1</v>
      </c>
      <c r="F21" s="3" t="s">
        <v>157</v>
      </c>
      <c r="G21" s="3" t="s">
        <v>199</v>
      </c>
      <c r="H21" s="3">
        <v>5</v>
      </c>
      <c r="I21" s="3">
        <v>5</v>
      </c>
      <c r="J21" s="5" t="s">
        <v>26</v>
      </c>
    </row>
    <row r="22" ht="41" customHeight="1" spans="1:10">
      <c r="A22" s="3" t="s">
        <v>159</v>
      </c>
      <c r="B22" s="4" t="s">
        <v>200</v>
      </c>
      <c r="C22" s="3" t="s">
        <v>162</v>
      </c>
      <c r="D22" s="10" t="s">
        <v>61</v>
      </c>
      <c r="E22" s="3">
        <v>90</v>
      </c>
      <c r="F22" s="3" t="s">
        <v>94</v>
      </c>
      <c r="G22" s="8">
        <v>1</v>
      </c>
      <c r="H22" s="3">
        <v>10</v>
      </c>
      <c r="I22" s="3">
        <v>10</v>
      </c>
      <c r="J22" s="5" t="s">
        <v>26</v>
      </c>
    </row>
    <row r="23" ht="31" customHeight="1" spans="1:10">
      <c r="A23" s="3" t="s">
        <v>202</v>
      </c>
      <c r="B23" s="3"/>
      <c r="C23" s="3" t="s">
        <v>26</v>
      </c>
      <c r="D23" s="3"/>
      <c r="E23" s="3"/>
      <c r="F23" s="3"/>
      <c r="G23" s="3"/>
      <c r="H23" s="3"/>
      <c r="I23" s="3"/>
      <c r="J23" s="3"/>
    </row>
    <row r="24" ht="30" customHeight="1" spans="1:10">
      <c r="A24" s="3" t="s">
        <v>203</v>
      </c>
      <c r="B24" s="3">
        <v>100</v>
      </c>
      <c r="C24" s="3"/>
      <c r="D24" s="3"/>
      <c r="E24" s="3"/>
      <c r="F24" s="3"/>
      <c r="G24" s="3"/>
      <c r="H24" s="3"/>
      <c r="I24" s="3">
        <f>SUM(I5,I13:I22)</f>
        <v>100</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6"/>
    <mergeCell ref="A17:A21"/>
    <mergeCell ref="B18:B19"/>
    <mergeCell ref="A25:J29"/>
  </mergeCells>
  <pageMargins left="0.75" right="0.75" top="1" bottom="1" header="0.5" footer="0.5"/>
  <pageSetup paperSize="9" scale="77"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J27"/>
  <sheetViews>
    <sheetView topLeftCell="A9" workbookViewId="0">
      <selection activeCell="J13" sqref="J13:J20"/>
    </sheetView>
  </sheetViews>
  <sheetFormatPr defaultColWidth="9" defaultRowHeight="14.25"/>
  <cols>
    <col min="1" max="1" width="11.5" customWidth="1"/>
    <col min="2" max="2" width="21.2583333333333" customWidth="1"/>
    <col min="3" max="3" width="43"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579</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0.5</v>
      </c>
      <c r="D5" s="3">
        <v>0.3</v>
      </c>
      <c r="E5" s="3">
        <v>0.3</v>
      </c>
      <c r="F5" s="3">
        <v>10</v>
      </c>
      <c r="G5" s="3"/>
      <c r="H5" s="6">
        <f>E5/D5</f>
        <v>1</v>
      </c>
      <c r="I5" s="3">
        <v>10</v>
      </c>
      <c r="J5" s="3"/>
    </row>
    <row r="6" ht="31" customHeight="1" spans="1:10">
      <c r="A6" s="3"/>
      <c r="B6" s="7" t="s">
        <v>43</v>
      </c>
      <c r="C6" s="3">
        <v>0.5</v>
      </c>
      <c r="D6" s="3">
        <v>0.3</v>
      </c>
      <c r="E6" s="3">
        <v>0.3</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68" customHeight="1" spans="1:10">
      <c r="A10" s="3" t="s">
        <v>182</v>
      </c>
      <c r="B10" s="7" t="s">
        <v>580</v>
      </c>
      <c r="C10" s="7"/>
      <c r="D10" s="7"/>
      <c r="E10" s="7"/>
      <c r="F10" s="7"/>
      <c r="G10" s="7" t="s">
        <v>580</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69</v>
      </c>
      <c r="D13" s="3" t="s">
        <v>124</v>
      </c>
      <c r="E13" s="3">
        <v>1</v>
      </c>
      <c r="F13" s="3" t="s">
        <v>581</v>
      </c>
      <c r="G13" s="3" t="s">
        <v>582</v>
      </c>
      <c r="H13" s="3">
        <v>10</v>
      </c>
      <c r="I13" s="3">
        <v>10</v>
      </c>
      <c r="J13" s="3" t="s">
        <v>26</v>
      </c>
    </row>
    <row r="14" ht="31" customHeight="1" spans="1:10">
      <c r="A14" s="3"/>
      <c r="B14" s="11"/>
      <c r="C14" s="3" t="s">
        <v>583</v>
      </c>
      <c r="D14" s="3" t="s">
        <v>61</v>
      </c>
      <c r="E14" s="9">
        <v>1</v>
      </c>
      <c r="F14" s="3" t="s">
        <v>67</v>
      </c>
      <c r="G14" s="3" t="s">
        <v>403</v>
      </c>
      <c r="H14" s="3">
        <v>10</v>
      </c>
      <c r="I14" s="3">
        <v>10</v>
      </c>
      <c r="J14" s="3" t="s">
        <v>26</v>
      </c>
    </row>
    <row r="15" ht="31" customHeight="1" spans="1:10">
      <c r="A15" s="3"/>
      <c r="B15" s="3" t="s">
        <v>92</v>
      </c>
      <c r="C15" s="3" t="s">
        <v>251</v>
      </c>
      <c r="D15" s="3" t="s">
        <v>61</v>
      </c>
      <c r="E15" s="3">
        <v>100</v>
      </c>
      <c r="F15" s="3" t="s">
        <v>94</v>
      </c>
      <c r="G15" s="8">
        <v>1</v>
      </c>
      <c r="H15" s="3">
        <v>10</v>
      </c>
      <c r="I15" s="3">
        <v>10</v>
      </c>
      <c r="J15" s="3" t="s">
        <v>26</v>
      </c>
    </row>
    <row r="16" ht="31" customHeight="1" spans="1:10">
      <c r="A16" s="3"/>
      <c r="B16" s="3" t="s">
        <v>105</v>
      </c>
      <c r="C16" s="3" t="s">
        <v>584</v>
      </c>
      <c r="D16" s="3" t="s">
        <v>124</v>
      </c>
      <c r="E16" s="3" t="s">
        <v>585</v>
      </c>
      <c r="F16" s="3" t="s">
        <v>26</v>
      </c>
      <c r="G16" s="8" t="s">
        <v>585</v>
      </c>
      <c r="H16" s="3">
        <v>10</v>
      </c>
      <c r="I16" s="3">
        <v>10</v>
      </c>
      <c r="J16" s="3" t="s">
        <v>26</v>
      </c>
    </row>
    <row r="17" ht="31" customHeight="1" spans="1:10">
      <c r="A17" s="3"/>
      <c r="B17" s="3" t="s">
        <v>115</v>
      </c>
      <c r="C17" s="3" t="s">
        <v>116</v>
      </c>
      <c r="D17" s="3" t="s">
        <v>124</v>
      </c>
      <c r="E17" s="3">
        <v>3000</v>
      </c>
      <c r="F17" s="3" t="s">
        <v>127</v>
      </c>
      <c r="G17" s="3" t="s">
        <v>586</v>
      </c>
      <c r="H17" s="3">
        <v>10</v>
      </c>
      <c r="I17" s="3">
        <v>10</v>
      </c>
      <c r="J17" s="3" t="s">
        <v>26</v>
      </c>
    </row>
    <row r="18" ht="50" customHeight="1" spans="1:10">
      <c r="A18" s="4" t="s">
        <v>119</v>
      </c>
      <c r="B18" s="3" t="s">
        <v>151</v>
      </c>
      <c r="C18" s="3" t="s">
        <v>587</v>
      </c>
      <c r="D18" s="10" t="s">
        <v>124</v>
      </c>
      <c r="E18" s="3" t="s">
        <v>573</v>
      </c>
      <c r="F18" s="3" t="s">
        <v>26</v>
      </c>
      <c r="G18" s="3" t="s">
        <v>573</v>
      </c>
      <c r="H18" s="3">
        <v>15</v>
      </c>
      <c r="I18" s="3">
        <v>15</v>
      </c>
      <c r="J18" s="3" t="s">
        <v>26</v>
      </c>
    </row>
    <row r="19" ht="31" customHeight="1" spans="1:10">
      <c r="A19" s="11"/>
      <c r="B19" s="3" t="s">
        <v>155</v>
      </c>
      <c r="C19" s="3" t="s">
        <v>156</v>
      </c>
      <c r="D19" s="10" t="s">
        <v>61</v>
      </c>
      <c r="E19" s="3">
        <v>1</v>
      </c>
      <c r="F19" s="3" t="s">
        <v>157</v>
      </c>
      <c r="G19" s="3" t="s">
        <v>199</v>
      </c>
      <c r="H19" s="3">
        <v>15</v>
      </c>
      <c r="I19" s="3">
        <v>15</v>
      </c>
      <c r="J19" s="3" t="s">
        <v>26</v>
      </c>
    </row>
    <row r="20" ht="41" customHeight="1" spans="1:10">
      <c r="A20" s="3" t="s">
        <v>159</v>
      </c>
      <c r="B20" s="4" t="s">
        <v>200</v>
      </c>
      <c r="C20" s="3" t="s">
        <v>162</v>
      </c>
      <c r="D20" s="10" t="s">
        <v>61</v>
      </c>
      <c r="E20" s="3">
        <v>100</v>
      </c>
      <c r="F20" s="3" t="s">
        <v>94</v>
      </c>
      <c r="G20" s="8">
        <v>1</v>
      </c>
      <c r="H20" s="3">
        <v>10</v>
      </c>
      <c r="I20" s="3">
        <v>10</v>
      </c>
      <c r="J20" s="3" t="s">
        <v>26</v>
      </c>
    </row>
    <row r="21" ht="31" customHeight="1" spans="1:10">
      <c r="A21" s="3" t="s">
        <v>202</v>
      </c>
      <c r="B21" s="3"/>
      <c r="C21" s="3" t="s">
        <v>26</v>
      </c>
      <c r="D21" s="3"/>
      <c r="E21" s="3"/>
      <c r="F21" s="3"/>
      <c r="G21" s="3"/>
      <c r="H21" s="3"/>
      <c r="I21" s="3"/>
      <c r="J21" s="3"/>
    </row>
    <row r="22" ht="24" customHeight="1" spans="1:10">
      <c r="A22" s="3" t="s">
        <v>203</v>
      </c>
      <c r="B22" s="3">
        <v>100</v>
      </c>
      <c r="C22" s="3"/>
      <c r="D22" s="3"/>
      <c r="E22" s="3"/>
      <c r="F22" s="3"/>
      <c r="G22" s="3"/>
      <c r="H22" s="3"/>
      <c r="I22" s="3">
        <f>SUM(I5,I13:I20)</f>
        <v>100</v>
      </c>
      <c r="J22" s="3" t="s">
        <v>204</v>
      </c>
    </row>
    <row r="23" spans="1:10">
      <c r="A23" s="12" t="s">
        <v>205</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A23:J27"/>
  </mergeCells>
  <pageMargins left="0.75" right="0.75" top="1" bottom="1" header="0.5" footer="0.5"/>
  <pageSetup paperSize="9" scale="74"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J29"/>
  <sheetViews>
    <sheetView topLeftCell="A11" workbookViewId="0">
      <selection activeCell="J13" sqref="J13:J22"/>
    </sheetView>
  </sheetViews>
  <sheetFormatPr defaultColWidth="9" defaultRowHeight="14.25"/>
  <cols>
    <col min="1" max="1" width="11.5" customWidth="1"/>
    <col min="2" max="2" width="21.2583333333333" customWidth="1"/>
    <col min="3" max="3" width="40.37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588</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1.5</v>
      </c>
      <c r="D5" s="3">
        <v>1.5</v>
      </c>
      <c r="E5" s="3">
        <v>1.5</v>
      </c>
      <c r="F5" s="3">
        <v>10</v>
      </c>
      <c r="G5" s="3"/>
      <c r="H5" s="6">
        <f>E5/D5</f>
        <v>1</v>
      </c>
      <c r="I5" s="3">
        <v>10</v>
      </c>
      <c r="J5" s="3"/>
    </row>
    <row r="6" ht="31" customHeight="1" spans="1:10">
      <c r="A6" s="3"/>
      <c r="B6" s="7" t="s">
        <v>43</v>
      </c>
      <c r="C6" s="3">
        <v>1.5</v>
      </c>
      <c r="D6" s="3">
        <v>1.5</v>
      </c>
      <c r="E6" s="3">
        <v>1.5</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60" customHeight="1" spans="1:10">
      <c r="A10" s="3" t="s">
        <v>182</v>
      </c>
      <c r="B10" s="7" t="s">
        <v>589</v>
      </c>
      <c r="C10" s="7"/>
      <c r="D10" s="7"/>
      <c r="E10" s="7"/>
      <c r="F10" s="7"/>
      <c r="G10" s="7" t="s">
        <v>589</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6" customHeight="1" spans="1:10">
      <c r="A13" s="3" t="s">
        <v>58</v>
      </c>
      <c r="B13" s="4" t="s">
        <v>59</v>
      </c>
      <c r="C13" s="3" t="s">
        <v>496</v>
      </c>
      <c r="D13" s="3" t="s">
        <v>61</v>
      </c>
      <c r="E13" s="3">
        <v>10</v>
      </c>
      <c r="F13" s="3" t="s">
        <v>90</v>
      </c>
      <c r="G13" s="3" t="s">
        <v>590</v>
      </c>
      <c r="H13" s="3">
        <v>10</v>
      </c>
      <c r="I13" s="3">
        <v>10</v>
      </c>
      <c r="J13" s="3" t="s">
        <v>26</v>
      </c>
    </row>
    <row r="14" ht="31" customHeight="1" spans="1:10">
      <c r="A14" s="3"/>
      <c r="B14" s="14"/>
      <c r="C14" s="3" t="s">
        <v>69</v>
      </c>
      <c r="D14" s="3" t="s">
        <v>61</v>
      </c>
      <c r="E14" s="3">
        <v>1</v>
      </c>
      <c r="F14" s="3" t="s">
        <v>70</v>
      </c>
      <c r="G14" s="3" t="s">
        <v>368</v>
      </c>
      <c r="H14" s="3">
        <v>5</v>
      </c>
      <c r="I14" s="3">
        <v>5</v>
      </c>
      <c r="J14" s="3" t="s">
        <v>26</v>
      </c>
    </row>
    <row r="15" ht="31" customHeight="1" spans="1:10">
      <c r="A15" s="3"/>
      <c r="B15" s="11"/>
      <c r="C15" s="3" t="s">
        <v>591</v>
      </c>
      <c r="D15" s="3" t="s">
        <v>61</v>
      </c>
      <c r="E15" s="9">
        <v>1</v>
      </c>
      <c r="F15" s="3" t="s">
        <v>67</v>
      </c>
      <c r="G15" s="3" t="s">
        <v>403</v>
      </c>
      <c r="H15" s="3">
        <v>5</v>
      </c>
      <c r="I15" s="3">
        <v>5</v>
      </c>
      <c r="J15" s="3" t="s">
        <v>26</v>
      </c>
    </row>
    <row r="16" ht="45" customHeight="1" spans="1:10">
      <c r="A16" s="3"/>
      <c r="B16" s="3" t="s">
        <v>92</v>
      </c>
      <c r="C16" s="3" t="s">
        <v>96</v>
      </c>
      <c r="D16" s="3" t="s">
        <v>61</v>
      </c>
      <c r="E16" s="3">
        <v>100</v>
      </c>
      <c r="F16" s="3" t="s">
        <v>94</v>
      </c>
      <c r="G16" s="8">
        <v>1</v>
      </c>
      <c r="H16" s="3">
        <v>10</v>
      </c>
      <c r="I16" s="3">
        <v>10</v>
      </c>
      <c r="J16" s="3" t="s">
        <v>26</v>
      </c>
    </row>
    <row r="17" ht="75" customHeight="1" spans="1:10">
      <c r="A17" s="3"/>
      <c r="B17" s="3" t="s">
        <v>105</v>
      </c>
      <c r="C17" s="3" t="s">
        <v>112</v>
      </c>
      <c r="D17" s="3" t="s">
        <v>61</v>
      </c>
      <c r="E17" s="3">
        <v>100</v>
      </c>
      <c r="F17" s="3" t="s">
        <v>94</v>
      </c>
      <c r="G17" s="8">
        <v>1</v>
      </c>
      <c r="H17" s="3">
        <v>10</v>
      </c>
      <c r="I17" s="3">
        <v>10</v>
      </c>
      <c r="J17" s="3" t="s">
        <v>26</v>
      </c>
    </row>
    <row r="18" ht="31" customHeight="1" spans="1:10">
      <c r="A18" s="3"/>
      <c r="B18" s="3" t="s">
        <v>115</v>
      </c>
      <c r="C18" s="3" t="s">
        <v>116</v>
      </c>
      <c r="D18" s="3" t="s">
        <v>107</v>
      </c>
      <c r="E18" s="3">
        <v>1.5</v>
      </c>
      <c r="F18" s="3" t="s">
        <v>117</v>
      </c>
      <c r="G18" s="3" t="s">
        <v>499</v>
      </c>
      <c r="H18" s="3">
        <v>10</v>
      </c>
      <c r="I18" s="3">
        <v>10</v>
      </c>
      <c r="J18" s="3" t="s">
        <v>26</v>
      </c>
    </row>
    <row r="19" ht="69" customHeight="1" spans="1:10">
      <c r="A19" s="4" t="s">
        <v>119</v>
      </c>
      <c r="B19" s="3" t="s">
        <v>138</v>
      </c>
      <c r="C19" s="3" t="s">
        <v>149</v>
      </c>
      <c r="D19" s="10" t="s">
        <v>124</v>
      </c>
      <c r="E19" s="3" t="s">
        <v>150</v>
      </c>
      <c r="F19" s="3" t="s">
        <v>150</v>
      </c>
      <c r="G19" s="8">
        <v>1</v>
      </c>
      <c r="H19" s="3">
        <v>10</v>
      </c>
      <c r="I19" s="3">
        <v>10</v>
      </c>
      <c r="J19" s="3" t="s">
        <v>26</v>
      </c>
    </row>
    <row r="20" ht="50" customHeight="1" spans="1:10">
      <c r="A20" s="14"/>
      <c r="B20" s="3" t="s">
        <v>151</v>
      </c>
      <c r="C20" s="3" t="s">
        <v>153</v>
      </c>
      <c r="D20" s="10" t="s">
        <v>124</v>
      </c>
      <c r="E20" s="3" t="s">
        <v>154</v>
      </c>
      <c r="F20" s="3" t="s">
        <v>26</v>
      </c>
      <c r="G20" s="3" t="s">
        <v>154</v>
      </c>
      <c r="H20" s="3">
        <v>10</v>
      </c>
      <c r="I20" s="3">
        <v>10</v>
      </c>
      <c r="J20" s="3" t="s">
        <v>26</v>
      </c>
    </row>
    <row r="21" ht="31" customHeight="1" spans="1:10">
      <c r="A21" s="11"/>
      <c r="B21" s="3" t="s">
        <v>155</v>
      </c>
      <c r="C21" s="3" t="s">
        <v>156</v>
      </c>
      <c r="D21" s="10" t="s">
        <v>61</v>
      </c>
      <c r="E21" s="3">
        <v>5</v>
      </c>
      <c r="F21" s="3" t="s">
        <v>157</v>
      </c>
      <c r="G21" s="3" t="s">
        <v>158</v>
      </c>
      <c r="H21" s="3">
        <v>10</v>
      </c>
      <c r="I21" s="3">
        <v>10</v>
      </c>
      <c r="J21" s="3" t="s">
        <v>26</v>
      </c>
    </row>
    <row r="22" ht="41" customHeight="1" spans="1:10">
      <c r="A22" s="3" t="s">
        <v>159</v>
      </c>
      <c r="B22" s="4" t="s">
        <v>200</v>
      </c>
      <c r="C22" s="3" t="s">
        <v>162</v>
      </c>
      <c r="D22" s="10" t="s">
        <v>61</v>
      </c>
      <c r="E22" s="3">
        <v>100</v>
      </c>
      <c r="F22" s="3" t="s">
        <v>94</v>
      </c>
      <c r="G22" s="8">
        <v>1</v>
      </c>
      <c r="H22" s="3">
        <v>10</v>
      </c>
      <c r="I22" s="3">
        <v>10</v>
      </c>
      <c r="J22" s="3" t="s">
        <v>26</v>
      </c>
    </row>
    <row r="23" ht="31" customHeight="1" spans="1:10">
      <c r="A23" s="3" t="s">
        <v>202</v>
      </c>
      <c r="B23" s="3"/>
      <c r="C23" s="3" t="s">
        <v>26</v>
      </c>
      <c r="D23" s="3"/>
      <c r="E23" s="3"/>
      <c r="F23" s="3"/>
      <c r="G23" s="3"/>
      <c r="H23" s="3"/>
      <c r="I23" s="3"/>
      <c r="J23" s="3"/>
    </row>
    <row r="24" ht="24" customHeight="1" spans="1:10">
      <c r="A24" s="3" t="s">
        <v>203</v>
      </c>
      <c r="B24" s="3">
        <v>100</v>
      </c>
      <c r="C24" s="3"/>
      <c r="D24" s="3"/>
      <c r="E24" s="3"/>
      <c r="F24" s="3"/>
      <c r="G24" s="3"/>
      <c r="H24" s="3"/>
      <c r="I24" s="3">
        <f>SUM(I5,I13:I22)</f>
        <v>100</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8"/>
    <mergeCell ref="A19:A21"/>
    <mergeCell ref="B13:B15"/>
    <mergeCell ref="A25:J29"/>
  </mergeCells>
  <pageMargins left="0.75" right="0.75" top="1" bottom="1" header="0.5" footer="0.5"/>
  <pageSetup paperSize="9" scale="69" fitToWidth="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J30"/>
  <sheetViews>
    <sheetView topLeftCell="A12" workbookViewId="0">
      <selection activeCell="J13" sqref="J13:J23"/>
    </sheetView>
  </sheetViews>
  <sheetFormatPr defaultColWidth="9" defaultRowHeight="14.25"/>
  <cols>
    <col min="1" max="1" width="11.5" customWidth="1"/>
    <col min="2" max="2" width="21.2583333333333" customWidth="1"/>
    <col min="3" max="3" width="46.62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592</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2</v>
      </c>
      <c r="D5" s="3">
        <v>2</v>
      </c>
      <c r="E5" s="3">
        <v>2</v>
      </c>
      <c r="F5" s="3">
        <v>10</v>
      </c>
      <c r="G5" s="3"/>
      <c r="H5" s="6">
        <f>E5/D5</f>
        <v>1</v>
      </c>
      <c r="I5" s="3">
        <v>10</v>
      </c>
      <c r="J5" s="3"/>
    </row>
    <row r="6" ht="31" customHeight="1" spans="1:10">
      <c r="A6" s="3"/>
      <c r="B6" s="7" t="s">
        <v>43</v>
      </c>
      <c r="C6" s="3">
        <v>2</v>
      </c>
      <c r="D6" s="3">
        <v>2</v>
      </c>
      <c r="E6" s="3">
        <v>2</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593</v>
      </c>
      <c r="C10" s="7"/>
      <c r="D10" s="7"/>
      <c r="E10" s="7"/>
      <c r="F10" s="7"/>
      <c r="G10" s="7" t="s">
        <v>594</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187</v>
      </c>
      <c r="D13" s="3" t="s">
        <v>61</v>
      </c>
      <c r="E13" s="3">
        <v>1</v>
      </c>
      <c r="F13" s="3" t="s">
        <v>67</v>
      </c>
      <c r="G13" s="3" t="s">
        <v>245</v>
      </c>
      <c r="H13" s="3">
        <v>10</v>
      </c>
      <c r="I13" s="3">
        <v>10</v>
      </c>
      <c r="J13" s="3" t="s">
        <v>26</v>
      </c>
    </row>
    <row r="14" ht="44" customHeight="1" spans="1:10">
      <c r="A14" s="3"/>
      <c r="B14" s="11"/>
      <c r="C14" s="3" t="s">
        <v>595</v>
      </c>
      <c r="D14" s="3" t="s">
        <v>61</v>
      </c>
      <c r="E14" s="9">
        <v>1</v>
      </c>
      <c r="F14" s="3" t="s">
        <v>90</v>
      </c>
      <c r="G14" s="3" t="s">
        <v>577</v>
      </c>
      <c r="H14" s="3">
        <v>10</v>
      </c>
      <c r="I14" s="3">
        <v>10</v>
      </c>
      <c r="J14" s="3" t="s">
        <v>26</v>
      </c>
    </row>
    <row r="15" ht="31" customHeight="1" spans="1:10">
      <c r="A15" s="3"/>
      <c r="B15" s="3" t="s">
        <v>92</v>
      </c>
      <c r="C15" s="3" t="s">
        <v>251</v>
      </c>
      <c r="D15" s="3" t="s">
        <v>61</v>
      </c>
      <c r="E15" s="3">
        <v>100</v>
      </c>
      <c r="F15" s="3" t="s">
        <v>94</v>
      </c>
      <c r="G15" s="8">
        <v>1</v>
      </c>
      <c r="H15" s="3">
        <v>10</v>
      </c>
      <c r="I15" s="3">
        <v>10</v>
      </c>
      <c r="J15" s="3" t="s">
        <v>26</v>
      </c>
    </row>
    <row r="16" ht="31" customHeight="1" spans="1:10">
      <c r="A16" s="3"/>
      <c r="B16" s="3" t="s">
        <v>105</v>
      </c>
      <c r="C16" s="3" t="s">
        <v>113</v>
      </c>
      <c r="D16" s="3" t="s">
        <v>61</v>
      </c>
      <c r="E16" s="3">
        <v>100</v>
      </c>
      <c r="F16" s="3" t="s">
        <v>94</v>
      </c>
      <c r="G16" s="8">
        <v>1</v>
      </c>
      <c r="H16" s="3">
        <v>10</v>
      </c>
      <c r="I16" s="3">
        <v>10</v>
      </c>
      <c r="J16" s="3" t="s">
        <v>26</v>
      </c>
    </row>
    <row r="17" ht="31" customHeight="1" spans="1:10">
      <c r="A17" s="3"/>
      <c r="B17" s="3" t="s">
        <v>115</v>
      </c>
      <c r="C17" s="3" t="s">
        <v>116</v>
      </c>
      <c r="D17" s="3" t="s">
        <v>124</v>
      </c>
      <c r="E17" s="3">
        <v>2</v>
      </c>
      <c r="F17" s="3" t="s">
        <v>117</v>
      </c>
      <c r="G17" s="3" t="s">
        <v>548</v>
      </c>
      <c r="H17" s="3">
        <v>10</v>
      </c>
      <c r="I17" s="3">
        <v>10</v>
      </c>
      <c r="J17" s="3" t="s">
        <v>26</v>
      </c>
    </row>
    <row r="18" ht="44" customHeight="1" spans="1:10">
      <c r="A18" s="3" t="s">
        <v>119</v>
      </c>
      <c r="B18" s="3" t="s">
        <v>120</v>
      </c>
      <c r="C18" s="3" t="s">
        <v>596</v>
      </c>
      <c r="D18" s="3" t="s">
        <v>61</v>
      </c>
      <c r="E18" s="3">
        <v>2</v>
      </c>
      <c r="F18" s="3" t="s">
        <v>117</v>
      </c>
      <c r="G18" s="8" t="s">
        <v>548</v>
      </c>
      <c r="H18" s="3">
        <v>10</v>
      </c>
      <c r="I18" s="3">
        <v>10</v>
      </c>
      <c r="J18" s="3" t="s">
        <v>26</v>
      </c>
    </row>
    <row r="19" ht="31" customHeight="1" spans="1:10">
      <c r="A19" s="3"/>
      <c r="B19" s="4" t="s">
        <v>138</v>
      </c>
      <c r="C19" s="3" t="s">
        <v>229</v>
      </c>
      <c r="D19" s="10" t="s">
        <v>124</v>
      </c>
      <c r="E19" s="3" t="s">
        <v>230</v>
      </c>
      <c r="F19" s="3" t="s">
        <v>26</v>
      </c>
      <c r="G19" s="3" t="s">
        <v>230</v>
      </c>
      <c r="H19" s="3">
        <v>5</v>
      </c>
      <c r="I19" s="3">
        <v>5</v>
      </c>
      <c r="J19" s="3" t="s">
        <v>26</v>
      </c>
    </row>
    <row r="20" ht="31" customHeight="1" spans="1:10">
      <c r="A20" s="3"/>
      <c r="B20" s="11"/>
      <c r="C20" s="3" t="s">
        <v>597</v>
      </c>
      <c r="D20" s="10" t="s">
        <v>61</v>
      </c>
      <c r="E20" s="3">
        <v>50</v>
      </c>
      <c r="F20" s="3" t="s">
        <v>85</v>
      </c>
      <c r="G20" s="8" t="s">
        <v>598</v>
      </c>
      <c r="H20" s="3">
        <v>5</v>
      </c>
      <c r="I20" s="3">
        <v>5</v>
      </c>
      <c r="J20" s="3" t="s">
        <v>26</v>
      </c>
    </row>
    <row r="21" ht="50" customHeight="1" spans="1:10">
      <c r="A21" s="3"/>
      <c r="B21" s="3" t="s">
        <v>151</v>
      </c>
      <c r="C21" s="3" t="s">
        <v>599</v>
      </c>
      <c r="D21" s="10" t="s">
        <v>61</v>
      </c>
      <c r="E21" s="3" t="s">
        <v>600</v>
      </c>
      <c r="F21" s="3" t="s">
        <v>26</v>
      </c>
      <c r="G21" s="3" t="s">
        <v>600</v>
      </c>
      <c r="H21" s="3">
        <v>5</v>
      </c>
      <c r="I21" s="3">
        <v>5</v>
      </c>
      <c r="J21" s="3" t="s">
        <v>26</v>
      </c>
    </row>
    <row r="22" ht="31" customHeight="1" spans="1:10">
      <c r="A22" s="3"/>
      <c r="B22" s="3" t="s">
        <v>155</v>
      </c>
      <c r="C22" s="3" t="s">
        <v>601</v>
      </c>
      <c r="D22" s="10" t="s">
        <v>124</v>
      </c>
      <c r="E22" s="3" t="s">
        <v>342</v>
      </c>
      <c r="F22" s="3" t="s">
        <v>26</v>
      </c>
      <c r="G22" s="3" t="s">
        <v>342</v>
      </c>
      <c r="H22" s="3">
        <v>5</v>
      </c>
      <c r="I22" s="3">
        <v>5</v>
      </c>
      <c r="J22" s="3" t="s">
        <v>26</v>
      </c>
    </row>
    <row r="23" ht="41" customHeight="1" spans="1:10">
      <c r="A23" s="3" t="s">
        <v>159</v>
      </c>
      <c r="B23" s="4" t="s">
        <v>200</v>
      </c>
      <c r="C23" s="3" t="s">
        <v>162</v>
      </c>
      <c r="D23" s="10" t="s">
        <v>61</v>
      </c>
      <c r="E23" s="3">
        <v>100</v>
      </c>
      <c r="F23" s="3" t="s">
        <v>94</v>
      </c>
      <c r="G23" s="8">
        <v>1</v>
      </c>
      <c r="H23" s="3">
        <v>10</v>
      </c>
      <c r="I23" s="3">
        <v>10</v>
      </c>
      <c r="J23" s="3" t="s">
        <v>26</v>
      </c>
    </row>
    <row r="24" ht="31" customHeight="1" spans="1:10">
      <c r="A24" s="3" t="s">
        <v>202</v>
      </c>
      <c r="B24" s="3"/>
      <c r="C24" s="3" t="s">
        <v>26</v>
      </c>
      <c r="D24" s="3"/>
      <c r="E24" s="3"/>
      <c r="F24" s="3"/>
      <c r="G24" s="3"/>
      <c r="H24" s="3"/>
      <c r="I24" s="3"/>
      <c r="J24" s="3"/>
    </row>
    <row r="25" ht="24" customHeight="1" spans="1:10">
      <c r="A25" s="3" t="s">
        <v>203</v>
      </c>
      <c r="B25" s="3">
        <v>100</v>
      </c>
      <c r="C25" s="3"/>
      <c r="D25" s="3"/>
      <c r="E25" s="3"/>
      <c r="F25" s="3"/>
      <c r="G25" s="3"/>
      <c r="H25" s="3"/>
      <c r="I25" s="3">
        <f>SUM(I5,I13:I23)</f>
        <v>100</v>
      </c>
      <c r="J25" s="3" t="s">
        <v>204</v>
      </c>
    </row>
    <row r="26" spans="1:10">
      <c r="A26" s="12" t="s">
        <v>205</v>
      </c>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row r="30" spans="1:10">
      <c r="A30" s="13"/>
      <c r="B30" s="13"/>
      <c r="C30" s="13"/>
      <c r="D30" s="13"/>
      <c r="E30" s="13"/>
      <c r="F30" s="13"/>
      <c r="G30" s="13"/>
      <c r="H30" s="13"/>
      <c r="I30" s="13"/>
      <c r="J30" s="13"/>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7"/>
    <mergeCell ref="A18:A22"/>
    <mergeCell ref="B13:B14"/>
    <mergeCell ref="B19:B20"/>
    <mergeCell ref="A26:J30"/>
  </mergeCells>
  <pageMargins left="0.75" right="0.75" top="1" bottom="1" header="0.5" footer="0.5"/>
  <pageSetup paperSize="9" scale="69" fitToHeight="0"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J26"/>
  <sheetViews>
    <sheetView topLeftCell="A7" workbookViewId="0">
      <selection activeCell="J13" sqref="J13:J19"/>
    </sheetView>
  </sheetViews>
  <sheetFormatPr defaultColWidth="9" defaultRowHeight="14.25"/>
  <cols>
    <col min="1" max="1" width="11.5" customWidth="1"/>
    <col min="2" max="2" width="21.2583333333333" customWidth="1"/>
    <col min="3" max="3" width="34.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602</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0.96</v>
      </c>
      <c r="D5" s="3">
        <v>0.96</v>
      </c>
      <c r="E5" s="3">
        <v>0.96</v>
      </c>
      <c r="F5" s="3">
        <v>10</v>
      </c>
      <c r="G5" s="3"/>
      <c r="H5" s="6">
        <f>E5/D5</f>
        <v>1</v>
      </c>
      <c r="I5" s="3">
        <v>10</v>
      </c>
      <c r="J5" s="3"/>
    </row>
    <row r="6" ht="31" customHeight="1" spans="1:10">
      <c r="A6" s="3"/>
      <c r="B6" s="7" t="s">
        <v>43</v>
      </c>
      <c r="C6" s="3">
        <v>0.96</v>
      </c>
      <c r="D6" s="3">
        <v>0.96</v>
      </c>
      <c r="E6" s="3">
        <v>0.96</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46" customHeight="1" spans="1:10">
      <c r="A10" s="3" t="s">
        <v>182</v>
      </c>
      <c r="B10" s="7" t="s">
        <v>603</v>
      </c>
      <c r="C10" s="7"/>
      <c r="D10" s="7"/>
      <c r="E10" s="7"/>
      <c r="F10" s="7"/>
      <c r="G10" s="7" t="s">
        <v>603</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604</v>
      </c>
      <c r="D13" s="3" t="s">
        <v>61</v>
      </c>
      <c r="E13" s="3">
        <v>1</v>
      </c>
      <c r="F13" s="3" t="s">
        <v>265</v>
      </c>
      <c r="G13" s="3" t="s">
        <v>426</v>
      </c>
      <c r="H13" s="3">
        <v>20</v>
      </c>
      <c r="I13" s="3">
        <v>20</v>
      </c>
      <c r="J13" s="3" t="s">
        <v>26</v>
      </c>
    </row>
    <row r="14" ht="31" customHeight="1" spans="1:10">
      <c r="A14" s="3"/>
      <c r="B14" s="3" t="s">
        <v>92</v>
      </c>
      <c r="C14" s="3" t="s">
        <v>251</v>
      </c>
      <c r="D14" s="3" t="s">
        <v>61</v>
      </c>
      <c r="E14" s="3">
        <v>100</v>
      </c>
      <c r="F14" s="3" t="s">
        <v>94</v>
      </c>
      <c r="G14" s="8">
        <v>1</v>
      </c>
      <c r="H14" s="3">
        <v>10</v>
      </c>
      <c r="I14" s="3">
        <v>10</v>
      </c>
      <c r="J14" s="3" t="s">
        <v>26</v>
      </c>
    </row>
    <row r="15" ht="31" customHeight="1" spans="1:10">
      <c r="A15" s="3"/>
      <c r="B15" s="3" t="s">
        <v>105</v>
      </c>
      <c r="C15" s="3" t="s">
        <v>110</v>
      </c>
      <c r="D15" s="3" t="s">
        <v>61</v>
      </c>
      <c r="E15" s="3">
        <v>100</v>
      </c>
      <c r="F15" s="3" t="s">
        <v>94</v>
      </c>
      <c r="G15" s="8">
        <v>1</v>
      </c>
      <c r="H15" s="3">
        <v>10</v>
      </c>
      <c r="I15" s="3">
        <v>10</v>
      </c>
      <c r="J15" s="3" t="s">
        <v>26</v>
      </c>
    </row>
    <row r="16" ht="31" customHeight="1" spans="1:10">
      <c r="A16" s="3"/>
      <c r="B16" s="3" t="s">
        <v>115</v>
      </c>
      <c r="C16" s="3" t="s">
        <v>116</v>
      </c>
      <c r="D16" s="3" t="s">
        <v>124</v>
      </c>
      <c r="E16" s="3">
        <v>9600</v>
      </c>
      <c r="F16" s="3" t="s">
        <v>127</v>
      </c>
      <c r="G16" s="3" t="s">
        <v>605</v>
      </c>
      <c r="H16" s="3">
        <v>10</v>
      </c>
      <c r="I16" s="3">
        <v>10</v>
      </c>
      <c r="J16" s="3" t="s">
        <v>26</v>
      </c>
    </row>
    <row r="17" ht="31" customHeight="1" spans="1:10">
      <c r="A17" s="4" t="s">
        <v>119</v>
      </c>
      <c r="B17" s="3" t="s">
        <v>138</v>
      </c>
      <c r="C17" s="3" t="s">
        <v>461</v>
      </c>
      <c r="D17" s="10" t="s">
        <v>61</v>
      </c>
      <c r="E17" s="3">
        <v>50</v>
      </c>
      <c r="F17" s="3" t="s">
        <v>144</v>
      </c>
      <c r="G17" s="8" t="s">
        <v>606</v>
      </c>
      <c r="H17" s="3">
        <v>15</v>
      </c>
      <c r="I17" s="3">
        <v>15</v>
      </c>
      <c r="J17" s="3" t="s">
        <v>26</v>
      </c>
    </row>
    <row r="18" ht="31" customHeight="1" spans="1:10">
      <c r="A18" s="11"/>
      <c r="B18" s="3" t="s">
        <v>155</v>
      </c>
      <c r="C18" s="3" t="s">
        <v>156</v>
      </c>
      <c r="D18" s="10" t="s">
        <v>61</v>
      </c>
      <c r="E18" s="3">
        <v>5</v>
      </c>
      <c r="F18" s="3" t="s">
        <v>157</v>
      </c>
      <c r="G18" s="3" t="s">
        <v>158</v>
      </c>
      <c r="H18" s="3">
        <v>15</v>
      </c>
      <c r="I18" s="3">
        <v>15</v>
      </c>
      <c r="J18" s="3" t="s">
        <v>26</v>
      </c>
    </row>
    <row r="19" ht="41" customHeight="1" spans="1:10">
      <c r="A19" s="3" t="s">
        <v>159</v>
      </c>
      <c r="B19" s="4" t="s">
        <v>200</v>
      </c>
      <c r="C19" s="3" t="s">
        <v>162</v>
      </c>
      <c r="D19" s="10" t="s">
        <v>61</v>
      </c>
      <c r="E19" s="3">
        <v>100</v>
      </c>
      <c r="F19" s="3" t="s">
        <v>94</v>
      </c>
      <c r="G19" s="8">
        <v>1</v>
      </c>
      <c r="H19" s="3">
        <v>10</v>
      </c>
      <c r="I19" s="3">
        <v>10</v>
      </c>
      <c r="J19" s="3" t="s">
        <v>26</v>
      </c>
    </row>
    <row r="20" ht="31" customHeight="1" spans="1:10">
      <c r="A20" s="3" t="s">
        <v>202</v>
      </c>
      <c r="B20" s="3"/>
      <c r="C20" s="3" t="s">
        <v>26</v>
      </c>
      <c r="D20" s="3"/>
      <c r="E20" s="3"/>
      <c r="F20" s="3"/>
      <c r="G20" s="3"/>
      <c r="H20" s="3"/>
      <c r="I20" s="3"/>
      <c r="J20" s="3"/>
    </row>
    <row r="21" ht="24" customHeight="1" spans="1:10">
      <c r="A21" s="3" t="s">
        <v>203</v>
      </c>
      <c r="B21" s="3">
        <v>100</v>
      </c>
      <c r="C21" s="3"/>
      <c r="D21" s="3"/>
      <c r="E21" s="3"/>
      <c r="F21" s="3"/>
      <c r="G21" s="3"/>
      <c r="H21" s="3"/>
      <c r="I21" s="3">
        <f>SUM(I5,I13:I19)</f>
        <v>100</v>
      </c>
      <c r="J21" s="3" t="s">
        <v>204</v>
      </c>
    </row>
    <row r="22" spans="1:10">
      <c r="A22" s="12" t="s">
        <v>205</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pageSetup paperSize="9" scale="74" fitToHeight="0"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J27"/>
  <sheetViews>
    <sheetView topLeftCell="A10" workbookViewId="0">
      <selection activeCell="J13" sqref="J13:J20"/>
    </sheetView>
  </sheetViews>
  <sheetFormatPr defaultColWidth="9" defaultRowHeight="14.25"/>
  <cols>
    <col min="1" max="1" width="11.5" customWidth="1"/>
    <col min="2" max="2" width="21.2583333333333" customWidth="1"/>
    <col min="3" max="3" width="29.2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607</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3.17</v>
      </c>
      <c r="D5" s="3">
        <v>3.17</v>
      </c>
      <c r="E5" s="3">
        <v>3.17</v>
      </c>
      <c r="F5" s="3">
        <v>10</v>
      </c>
      <c r="G5" s="3"/>
      <c r="H5" s="6">
        <f>E5/D5</f>
        <v>1</v>
      </c>
      <c r="I5" s="3">
        <v>10</v>
      </c>
      <c r="J5" s="3"/>
    </row>
    <row r="6" ht="31" customHeight="1" spans="1:10">
      <c r="A6" s="3"/>
      <c r="B6" s="7" t="s">
        <v>43</v>
      </c>
      <c r="C6" s="3">
        <v>3.17</v>
      </c>
      <c r="D6" s="3">
        <v>3.17</v>
      </c>
      <c r="E6" s="3">
        <v>3.17</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608</v>
      </c>
      <c r="C10" s="7"/>
      <c r="D10" s="7"/>
      <c r="E10" s="7"/>
      <c r="F10" s="7"/>
      <c r="G10" s="7" t="s">
        <v>608</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7" customHeight="1" spans="1:10">
      <c r="A13" s="3" t="s">
        <v>58</v>
      </c>
      <c r="B13" s="4" t="s">
        <v>59</v>
      </c>
      <c r="C13" s="3" t="s">
        <v>609</v>
      </c>
      <c r="D13" s="3" t="s">
        <v>61</v>
      </c>
      <c r="E13" s="3">
        <v>30</v>
      </c>
      <c r="F13" s="3" t="s">
        <v>90</v>
      </c>
      <c r="G13" s="3" t="s">
        <v>610</v>
      </c>
      <c r="H13" s="3">
        <v>20</v>
      </c>
      <c r="I13" s="3">
        <v>20</v>
      </c>
      <c r="J13" s="3" t="s">
        <v>26</v>
      </c>
    </row>
    <row r="14" ht="31" customHeight="1" spans="1:10">
      <c r="A14" s="3"/>
      <c r="B14" s="3" t="s">
        <v>92</v>
      </c>
      <c r="C14" s="3" t="s">
        <v>251</v>
      </c>
      <c r="D14" s="3" t="s">
        <v>61</v>
      </c>
      <c r="E14" s="3">
        <v>100</v>
      </c>
      <c r="F14" s="3" t="s">
        <v>94</v>
      </c>
      <c r="G14" s="8">
        <v>1</v>
      </c>
      <c r="H14" s="3">
        <v>10</v>
      </c>
      <c r="I14" s="3">
        <v>10</v>
      </c>
      <c r="J14" s="3" t="s">
        <v>26</v>
      </c>
    </row>
    <row r="15" ht="31" customHeight="1" spans="1:10">
      <c r="A15" s="3"/>
      <c r="B15" s="3" t="s">
        <v>105</v>
      </c>
      <c r="C15" s="3" t="s">
        <v>611</v>
      </c>
      <c r="D15" s="3" t="s">
        <v>61</v>
      </c>
      <c r="E15" s="3">
        <v>100</v>
      </c>
      <c r="F15" s="3" t="s">
        <v>94</v>
      </c>
      <c r="G15" s="8">
        <v>1</v>
      </c>
      <c r="H15" s="3">
        <v>10</v>
      </c>
      <c r="I15" s="3">
        <v>10</v>
      </c>
      <c r="J15" s="3" t="s">
        <v>26</v>
      </c>
    </row>
    <row r="16" ht="31" customHeight="1" spans="1:10">
      <c r="A16" s="3"/>
      <c r="B16" s="3" t="s">
        <v>115</v>
      </c>
      <c r="C16" s="3" t="s">
        <v>116</v>
      </c>
      <c r="D16" s="3" t="s">
        <v>124</v>
      </c>
      <c r="E16" s="3">
        <v>31690</v>
      </c>
      <c r="F16" s="3" t="s">
        <v>127</v>
      </c>
      <c r="G16" s="3" t="s">
        <v>612</v>
      </c>
      <c r="H16" s="3">
        <v>10</v>
      </c>
      <c r="I16" s="3">
        <v>10</v>
      </c>
      <c r="J16" s="3" t="s">
        <v>26</v>
      </c>
    </row>
    <row r="17" ht="44" customHeight="1" spans="1:10">
      <c r="A17" s="3" t="s">
        <v>119</v>
      </c>
      <c r="B17" s="3" t="s">
        <v>120</v>
      </c>
      <c r="C17" s="3" t="s">
        <v>613</v>
      </c>
      <c r="D17" s="3" t="s">
        <v>61</v>
      </c>
      <c r="E17" s="3">
        <v>2000</v>
      </c>
      <c r="F17" s="3" t="s">
        <v>127</v>
      </c>
      <c r="G17" s="8" t="s">
        <v>134</v>
      </c>
      <c r="H17" s="3">
        <v>10</v>
      </c>
      <c r="I17" s="3">
        <v>10</v>
      </c>
      <c r="J17" s="3" t="s">
        <v>26</v>
      </c>
    </row>
    <row r="18" ht="72" customHeight="1" spans="1:10">
      <c r="A18" s="3"/>
      <c r="B18" s="3" t="s">
        <v>138</v>
      </c>
      <c r="C18" s="3" t="s">
        <v>614</v>
      </c>
      <c r="D18" s="10" t="s">
        <v>124</v>
      </c>
      <c r="E18" s="3" t="s">
        <v>615</v>
      </c>
      <c r="F18" s="3" t="s">
        <v>26</v>
      </c>
      <c r="G18" s="3" t="s">
        <v>307</v>
      </c>
      <c r="H18" s="3">
        <v>10</v>
      </c>
      <c r="I18" s="3">
        <v>10</v>
      </c>
      <c r="J18" s="3" t="s">
        <v>26</v>
      </c>
    </row>
    <row r="19" ht="31" customHeight="1" spans="1:10">
      <c r="A19" s="3"/>
      <c r="B19" s="3" t="s">
        <v>155</v>
      </c>
      <c r="C19" s="3" t="s">
        <v>156</v>
      </c>
      <c r="D19" s="10" t="s">
        <v>61</v>
      </c>
      <c r="E19" s="3">
        <v>10</v>
      </c>
      <c r="F19" s="3" t="s">
        <v>157</v>
      </c>
      <c r="G19" s="3" t="s">
        <v>433</v>
      </c>
      <c r="H19" s="3">
        <v>10</v>
      </c>
      <c r="I19" s="3">
        <v>10</v>
      </c>
      <c r="J19" s="3" t="s">
        <v>26</v>
      </c>
    </row>
    <row r="20" ht="41" customHeight="1" spans="1:10">
      <c r="A20" s="3" t="s">
        <v>159</v>
      </c>
      <c r="B20" s="4" t="s">
        <v>200</v>
      </c>
      <c r="C20" s="3" t="s">
        <v>162</v>
      </c>
      <c r="D20" s="10" t="s">
        <v>61</v>
      </c>
      <c r="E20" s="3">
        <v>100</v>
      </c>
      <c r="F20" s="3" t="s">
        <v>94</v>
      </c>
      <c r="G20" s="8">
        <v>1</v>
      </c>
      <c r="H20" s="3">
        <v>10</v>
      </c>
      <c r="I20" s="3">
        <v>10</v>
      </c>
      <c r="J20" s="3" t="s">
        <v>26</v>
      </c>
    </row>
    <row r="21" ht="31" customHeight="1" spans="1:10">
      <c r="A21" s="3" t="s">
        <v>202</v>
      </c>
      <c r="B21" s="3"/>
      <c r="C21" s="3" t="s">
        <v>26</v>
      </c>
      <c r="D21" s="3"/>
      <c r="E21" s="3"/>
      <c r="F21" s="3"/>
      <c r="G21" s="3"/>
      <c r="H21" s="3"/>
      <c r="I21" s="3"/>
      <c r="J21" s="3"/>
    </row>
    <row r="22" ht="24" customHeight="1" spans="1:10">
      <c r="A22" s="3" t="s">
        <v>203</v>
      </c>
      <c r="B22" s="3">
        <v>100</v>
      </c>
      <c r="C22" s="3"/>
      <c r="D22" s="3"/>
      <c r="E22" s="3"/>
      <c r="F22" s="3"/>
      <c r="G22" s="3"/>
      <c r="H22" s="3"/>
      <c r="I22" s="3">
        <f>SUM(I5,I13:I20)</f>
        <v>100</v>
      </c>
      <c r="J22" s="3" t="s">
        <v>204</v>
      </c>
    </row>
    <row r="23" spans="1:10">
      <c r="A23" s="12" t="s">
        <v>205</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J26"/>
  <sheetViews>
    <sheetView topLeftCell="A10" workbookViewId="0">
      <selection activeCell="J13" sqref="J13:J19"/>
    </sheetView>
  </sheetViews>
  <sheetFormatPr defaultColWidth="9" defaultRowHeight="14.25"/>
  <cols>
    <col min="1" max="1" width="11.5" customWidth="1"/>
    <col min="2" max="2" width="21.2583333333333" customWidth="1"/>
    <col min="3" max="3" width="29.12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616</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17.29</v>
      </c>
      <c r="D5" s="3">
        <v>13.74</v>
      </c>
      <c r="E5" s="3">
        <v>13.74</v>
      </c>
      <c r="F5" s="3">
        <v>10</v>
      </c>
      <c r="G5" s="3"/>
      <c r="H5" s="6">
        <f>E5/D5</f>
        <v>1</v>
      </c>
      <c r="I5" s="3">
        <v>10</v>
      </c>
      <c r="J5" s="3"/>
    </row>
    <row r="6" ht="31" customHeight="1" spans="1:10">
      <c r="A6" s="3"/>
      <c r="B6" s="7" t="s">
        <v>43</v>
      </c>
      <c r="C6" s="3">
        <v>17.29</v>
      </c>
      <c r="D6" s="3">
        <v>13.74</v>
      </c>
      <c r="E6" s="3">
        <v>13.74</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63" customHeight="1" spans="1:10">
      <c r="A10" s="3" t="s">
        <v>182</v>
      </c>
      <c r="B10" s="7" t="s">
        <v>617</v>
      </c>
      <c r="C10" s="7"/>
      <c r="D10" s="7"/>
      <c r="E10" s="7"/>
      <c r="F10" s="7"/>
      <c r="G10" s="7" t="s">
        <v>617</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7" customHeight="1" spans="1:10">
      <c r="A13" s="3" t="s">
        <v>58</v>
      </c>
      <c r="B13" s="4" t="s">
        <v>59</v>
      </c>
      <c r="C13" s="3" t="s">
        <v>618</v>
      </c>
      <c r="D13" s="3" t="s">
        <v>124</v>
      </c>
      <c r="E13" s="3">
        <v>1</v>
      </c>
      <c r="F13" s="3" t="s">
        <v>265</v>
      </c>
      <c r="G13" s="3" t="s">
        <v>426</v>
      </c>
      <c r="H13" s="3">
        <v>20</v>
      </c>
      <c r="I13" s="3">
        <v>20</v>
      </c>
      <c r="J13" s="3" t="s">
        <v>26</v>
      </c>
    </row>
    <row r="14" ht="60" customHeight="1" spans="1:10">
      <c r="A14" s="3"/>
      <c r="B14" s="3" t="s">
        <v>92</v>
      </c>
      <c r="C14" s="3" t="s">
        <v>619</v>
      </c>
      <c r="D14" s="3" t="s">
        <v>124</v>
      </c>
      <c r="E14" s="3" t="s">
        <v>620</v>
      </c>
      <c r="F14" s="3" t="s">
        <v>26</v>
      </c>
      <c r="G14" s="3" t="s">
        <v>620</v>
      </c>
      <c r="H14" s="3">
        <v>10</v>
      </c>
      <c r="I14" s="3">
        <v>10</v>
      </c>
      <c r="J14" s="3" t="s">
        <v>26</v>
      </c>
    </row>
    <row r="15" ht="31" customHeight="1" spans="1:10">
      <c r="A15" s="3"/>
      <c r="B15" s="3" t="s">
        <v>105</v>
      </c>
      <c r="C15" s="3" t="s">
        <v>621</v>
      </c>
      <c r="D15" s="3" t="s">
        <v>124</v>
      </c>
      <c r="E15" s="18">
        <v>45323</v>
      </c>
      <c r="F15" s="3" t="s">
        <v>26</v>
      </c>
      <c r="G15" s="19" t="s">
        <v>622</v>
      </c>
      <c r="H15" s="3">
        <v>10</v>
      </c>
      <c r="I15" s="3">
        <v>10</v>
      </c>
      <c r="J15" s="3" t="s">
        <v>26</v>
      </c>
    </row>
    <row r="16" ht="31" customHeight="1" spans="1:10">
      <c r="A16" s="3"/>
      <c r="B16" s="3" t="s">
        <v>115</v>
      </c>
      <c r="C16" s="3" t="s">
        <v>116</v>
      </c>
      <c r="D16" s="3" t="s">
        <v>124</v>
      </c>
      <c r="E16" s="9">
        <v>172902.5</v>
      </c>
      <c r="F16" s="3" t="s">
        <v>127</v>
      </c>
      <c r="G16" s="3" t="s">
        <v>623</v>
      </c>
      <c r="H16" s="3">
        <v>10</v>
      </c>
      <c r="I16" s="3">
        <v>10</v>
      </c>
      <c r="J16" s="3" t="s">
        <v>26</v>
      </c>
    </row>
    <row r="17" ht="72" customHeight="1" spans="1:10">
      <c r="A17" s="4" t="s">
        <v>119</v>
      </c>
      <c r="B17" s="3" t="s">
        <v>138</v>
      </c>
      <c r="C17" s="3" t="s">
        <v>624</v>
      </c>
      <c r="D17" s="10" t="s">
        <v>124</v>
      </c>
      <c r="E17" s="3" t="s">
        <v>625</v>
      </c>
      <c r="F17" s="3" t="s">
        <v>26</v>
      </c>
      <c r="G17" s="3" t="s">
        <v>625</v>
      </c>
      <c r="H17" s="3">
        <v>15</v>
      </c>
      <c r="I17" s="3">
        <v>15</v>
      </c>
      <c r="J17" s="3" t="s">
        <v>26</v>
      </c>
    </row>
    <row r="18" ht="31" customHeight="1" spans="1:10">
      <c r="A18" s="11"/>
      <c r="B18" s="3" t="s">
        <v>155</v>
      </c>
      <c r="C18" s="3" t="s">
        <v>156</v>
      </c>
      <c r="D18" s="10" t="s">
        <v>61</v>
      </c>
      <c r="E18" s="3">
        <v>10</v>
      </c>
      <c r="F18" s="3" t="s">
        <v>157</v>
      </c>
      <c r="G18" s="3" t="s">
        <v>433</v>
      </c>
      <c r="H18" s="3">
        <v>15</v>
      </c>
      <c r="I18" s="3">
        <v>15</v>
      </c>
      <c r="J18" s="3" t="s">
        <v>26</v>
      </c>
    </row>
    <row r="19" ht="41" customHeight="1" spans="1:10">
      <c r="A19" s="3" t="s">
        <v>159</v>
      </c>
      <c r="B19" s="4" t="s">
        <v>200</v>
      </c>
      <c r="C19" s="3" t="s">
        <v>162</v>
      </c>
      <c r="D19" s="10" t="s">
        <v>61</v>
      </c>
      <c r="E19" s="3">
        <v>100</v>
      </c>
      <c r="F19" s="3" t="s">
        <v>94</v>
      </c>
      <c r="G19" s="8">
        <v>1</v>
      </c>
      <c r="H19" s="3">
        <v>10</v>
      </c>
      <c r="I19" s="3">
        <v>10</v>
      </c>
      <c r="J19" s="3" t="s">
        <v>26</v>
      </c>
    </row>
    <row r="20" ht="31" customHeight="1" spans="1:10">
      <c r="A20" s="3" t="s">
        <v>202</v>
      </c>
      <c r="B20" s="3"/>
      <c r="C20" s="3" t="s">
        <v>26</v>
      </c>
      <c r="D20" s="3"/>
      <c r="E20" s="3"/>
      <c r="F20" s="3"/>
      <c r="G20" s="3"/>
      <c r="H20" s="3"/>
      <c r="I20" s="3"/>
      <c r="J20" s="3"/>
    </row>
    <row r="21" ht="24" customHeight="1" spans="1:10">
      <c r="A21" s="3" t="s">
        <v>203</v>
      </c>
      <c r="B21" s="3">
        <v>100</v>
      </c>
      <c r="C21" s="3"/>
      <c r="D21" s="3"/>
      <c r="E21" s="3"/>
      <c r="F21" s="3"/>
      <c r="G21" s="3"/>
      <c r="H21" s="3"/>
      <c r="I21" s="3">
        <f>SUM(I5,I13:I19)</f>
        <v>100</v>
      </c>
      <c r="J21" s="3" t="s">
        <v>204</v>
      </c>
    </row>
    <row r="22" spans="1:10">
      <c r="A22" s="12" t="s">
        <v>205</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pageSetup paperSize="9" scale="74" fitToHeight="0"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J28"/>
  <sheetViews>
    <sheetView topLeftCell="A11" workbookViewId="0">
      <selection activeCell="J13" sqref="J13:J21"/>
    </sheetView>
  </sheetViews>
  <sheetFormatPr defaultColWidth="9" defaultRowHeight="14.25"/>
  <cols>
    <col min="1" max="1" width="11.5" customWidth="1"/>
    <col min="2" max="2" width="21.2583333333333" customWidth="1"/>
    <col min="3" max="3" width="26.5" customWidth="1"/>
    <col min="5" max="5" width="13.375" customWidth="1"/>
    <col min="7" max="7" width="15.625" customWidth="1"/>
    <col min="10" max="10" width="16" customWidth="1"/>
  </cols>
  <sheetData>
    <row r="1" ht="27" spans="1:10">
      <c r="A1" s="2" t="s">
        <v>166</v>
      </c>
      <c r="B1" s="2"/>
      <c r="C1" s="2"/>
      <c r="D1" s="2"/>
      <c r="E1" s="2"/>
      <c r="F1" s="2"/>
      <c r="G1" s="2"/>
      <c r="H1" s="2"/>
      <c r="I1" s="2"/>
      <c r="J1" s="2"/>
    </row>
    <row r="2" ht="26" customHeight="1" spans="1:10">
      <c r="A2" s="3" t="s">
        <v>167</v>
      </c>
      <c r="B2" s="3" t="s">
        <v>626</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5</v>
      </c>
      <c r="D5" s="3">
        <v>5</v>
      </c>
      <c r="E5" s="3">
        <v>5</v>
      </c>
      <c r="F5" s="3">
        <v>10</v>
      </c>
      <c r="G5" s="3"/>
      <c r="H5" s="6">
        <f>E5/D5</f>
        <v>1</v>
      </c>
      <c r="I5" s="3">
        <v>10</v>
      </c>
      <c r="J5" s="3"/>
    </row>
    <row r="6" ht="31" customHeight="1" spans="1:10">
      <c r="A6" s="3"/>
      <c r="B6" s="7" t="s">
        <v>43</v>
      </c>
      <c r="C6" s="3">
        <v>5</v>
      </c>
      <c r="D6" s="3">
        <v>5</v>
      </c>
      <c r="E6" s="3">
        <v>5</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627</v>
      </c>
      <c r="C10" s="7"/>
      <c r="D10" s="7"/>
      <c r="E10" s="7"/>
      <c r="F10" s="7"/>
      <c r="G10" s="7" t="s">
        <v>628</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7" customHeight="1" spans="1:10">
      <c r="A13" s="3" t="s">
        <v>58</v>
      </c>
      <c r="B13" s="4" t="s">
        <v>59</v>
      </c>
      <c r="C13" s="3" t="s">
        <v>629</v>
      </c>
      <c r="D13" s="3" t="s">
        <v>61</v>
      </c>
      <c r="E13" s="3">
        <v>30</v>
      </c>
      <c r="F13" s="3" t="s">
        <v>630</v>
      </c>
      <c r="G13" s="3" t="s">
        <v>631</v>
      </c>
      <c r="H13" s="3">
        <v>20</v>
      </c>
      <c r="I13" s="3">
        <v>20</v>
      </c>
      <c r="J13" s="3" t="s">
        <v>26</v>
      </c>
    </row>
    <row r="14" ht="31" customHeight="1" spans="1:10">
      <c r="A14" s="3"/>
      <c r="B14" s="3" t="s">
        <v>92</v>
      </c>
      <c r="C14" s="3" t="s">
        <v>632</v>
      </c>
      <c r="D14" s="3" t="s">
        <v>61</v>
      </c>
      <c r="E14" s="3">
        <v>100</v>
      </c>
      <c r="F14" s="3" t="s">
        <v>94</v>
      </c>
      <c r="G14" s="8">
        <v>1</v>
      </c>
      <c r="H14" s="3">
        <v>10</v>
      </c>
      <c r="I14" s="3">
        <v>10</v>
      </c>
      <c r="J14" s="3" t="s">
        <v>26</v>
      </c>
    </row>
    <row r="15" ht="31" customHeight="1" spans="1:10">
      <c r="A15" s="3"/>
      <c r="B15" s="3" t="s">
        <v>105</v>
      </c>
      <c r="C15" s="3" t="s">
        <v>633</v>
      </c>
      <c r="D15" s="3" t="s">
        <v>107</v>
      </c>
      <c r="E15" s="15">
        <v>46569</v>
      </c>
      <c r="F15" s="16"/>
      <c r="G15" s="17">
        <v>46569</v>
      </c>
      <c r="H15" s="3">
        <v>10</v>
      </c>
      <c r="I15" s="3">
        <v>10</v>
      </c>
      <c r="J15" s="3" t="s">
        <v>26</v>
      </c>
    </row>
    <row r="16" ht="31" customHeight="1" spans="1:10">
      <c r="A16" s="3"/>
      <c r="B16" s="3" t="s">
        <v>115</v>
      </c>
      <c r="C16" s="3" t="s">
        <v>116</v>
      </c>
      <c r="D16" s="3" t="s">
        <v>107</v>
      </c>
      <c r="E16" s="3">
        <v>5</v>
      </c>
      <c r="F16" s="3" t="s">
        <v>117</v>
      </c>
      <c r="G16" s="3" t="s">
        <v>634</v>
      </c>
      <c r="H16" s="3">
        <v>10</v>
      </c>
      <c r="I16" s="3">
        <v>10</v>
      </c>
      <c r="J16" s="3" t="s">
        <v>26</v>
      </c>
    </row>
    <row r="17" ht="44" customHeight="1" spans="1:10">
      <c r="A17" s="3" t="s">
        <v>119</v>
      </c>
      <c r="B17" s="3" t="s">
        <v>120</v>
      </c>
      <c r="C17" s="3" t="s">
        <v>635</v>
      </c>
      <c r="D17" s="3" t="s">
        <v>61</v>
      </c>
      <c r="E17" s="3">
        <v>8</v>
      </c>
      <c r="F17" s="3" t="s">
        <v>117</v>
      </c>
      <c r="G17" s="8" t="s">
        <v>636</v>
      </c>
      <c r="H17" s="3">
        <v>10</v>
      </c>
      <c r="I17" s="3">
        <v>10</v>
      </c>
      <c r="J17" s="3" t="s">
        <v>26</v>
      </c>
    </row>
    <row r="18" ht="72" customHeight="1" spans="1:10">
      <c r="A18" s="3"/>
      <c r="B18" s="3" t="s">
        <v>138</v>
      </c>
      <c r="C18" s="3" t="s">
        <v>637</v>
      </c>
      <c r="D18" s="10" t="s">
        <v>124</v>
      </c>
      <c r="E18" s="3" t="s">
        <v>638</v>
      </c>
      <c r="F18" s="3" t="s">
        <v>26</v>
      </c>
      <c r="G18" s="3" t="s">
        <v>638</v>
      </c>
      <c r="H18" s="3">
        <v>5</v>
      </c>
      <c r="I18" s="3">
        <v>5</v>
      </c>
      <c r="J18" s="3" t="s">
        <v>26</v>
      </c>
    </row>
    <row r="19" ht="72" customHeight="1" spans="1:10">
      <c r="A19" s="3"/>
      <c r="B19" s="3" t="s">
        <v>151</v>
      </c>
      <c r="C19" s="3" t="s">
        <v>639</v>
      </c>
      <c r="D19" s="10" t="s">
        <v>61</v>
      </c>
      <c r="E19" s="3" t="s">
        <v>640</v>
      </c>
      <c r="F19" s="3" t="s">
        <v>26</v>
      </c>
      <c r="G19" s="3" t="s">
        <v>640</v>
      </c>
      <c r="H19" s="3">
        <v>5</v>
      </c>
      <c r="I19" s="3">
        <v>5</v>
      </c>
      <c r="J19" s="3" t="s">
        <v>26</v>
      </c>
    </row>
    <row r="20" ht="31" customHeight="1" spans="1:10">
      <c r="A20" s="3"/>
      <c r="B20" s="3" t="s">
        <v>155</v>
      </c>
      <c r="C20" s="3" t="s">
        <v>156</v>
      </c>
      <c r="D20" s="10" t="s">
        <v>61</v>
      </c>
      <c r="E20" s="3">
        <v>30</v>
      </c>
      <c r="F20" s="3" t="s">
        <v>157</v>
      </c>
      <c r="G20" s="3" t="s">
        <v>641</v>
      </c>
      <c r="H20" s="3">
        <v>10</v>
      </c>
      <c r="I20" s="3">
        <v>10</v>
      </c>
      <c r="J20" s="3" t="s">
        <v>26</v>
      </c>
    </row>
    <row r="21" ht="41" customHeight="1" spans="1:10">
      <c r="A21" s="3" t="s">
        <v>159</v>
      </c>
      <c r="B21" s="4" t="s">
        <v>200</v>
      </c>
      <c r="C21" s="3" t="s">
        <v>162</v>
      </c>
      <c r="D21" s="10" t="s">
        <v>61</v>
      </c>
      <c r="E21" s="3">
        <v>95</v>
      </c>
      <c r="F21" s="3" t="s">
        <v>94</v>
      </c>
      <c r="G21" s="8">
        <v>1</v>
      </c>
      <c r="H21" s="3">
        <v>10</v>
      </c>
      <c r="I21" s="3">
        <v>10</v>
      </c>
      <c r="J21" s="3" t="s">
        <v>26</v>
      </c>
    </row>
    <row r="22" ht="31" customHeight="1" spans="1:10">
      <c r="A22" s="3" t="s">
        <v>202</v>
      </c>
      <c r="B22" s="3"/>
      <c r="C22" s="3" t="s">
        <v>26</v>
      </c>
      <c r="D22" s="3"/>
      <c r="E22" s="3"/>
      <c r="F22" s="3"/>
      <c r="G22" s="3"/>
      <c r="H22" s="3"/>
      <c r="I22" s="3"/>
      <c r="J22" s="3"/>
    </row>
    <row r="23" ht="24" customHeight="1" spans="1:10">
      <c r="A23" s="3" t="s">
        <v>203</v>
      </c>
      <c r="B23" s="3">
        <v>100</v>
      </c>
      <c r="C23" s="3"/>
      <c r="D23" s="3"/>
      <c r="E23" s="3"/>
      <c r="F23" s="3"/>
      <c r="G23" s="3"/>
      <c r="H23" s="3"/>
      <c r="I23" s="3">
        <f>SUM(I5,I13:I21)</f>
        <v>100</v>
      </c>
      <c r="J23" s="3" t="s">
        <v>204</v>
      </c>
    </row>
    <row r="24" spans="1:10">
      <c r="A24" s="12" t="s">
        <v>205</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74" fitToHeight="0"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J27"/>
  <sheetViews>
    <sheetView topLeftCell="A11" workbookViewId="0">
      <selection activeCell="J13" sqref="J13:J20"/>
    </sheetView>
  </sheetViews>
  <sheetFormatPr defaultColWidth="9" defaultRowHeight="14.25"/>
  <cols>
    <col min="1" max="1" width="11.5" customWidth="1"/>
    <col min="2" max="2" width="21.2583333333333" customWidth="1"/>
    <col min="3" max="3" width="38.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642</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23</v>
      </c>
      <c r="D5" s="3">
        <v>20.34</v>
      </c>
      <c r="E5" s="3">
        <v>20.34</v>
      </c>
      <c r="F5" s="3">
        <v>10</v>
      </c>
      <c r="G5" s="3"/>
      <c r="H5" s="6">
        <f>E5/D5</f>
        <v>1</v>
      </c>
      <c r="I5" s="3">
        <v>10</v>
      </c>
      <c r="J5" s="3"/>
    </row>
    <row r="6" ht="31" customHeight="1" spans="1:10">
      <c r="A6" s="3"/>
      <c r="B6" s="7" t="s">
        <v>43</v>
      </c>
      <c r="C6" s="3">
        <v>23</v>
      </c>
      <c r="D6" s="3">
        <v>20.34</v>
      </c>
      <c r="E6" s="3">
        <v>20.34</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54" customHeight="1" spans="1:10">
      <c r="A10" s="3" t="s">
        <v>182</v>
      </c>
      <c r="B10" s="7" t="s">
        <v>643</v>
      </c>
      <c r="C10" s="7"/>
      <c r="D10" s="7"/>
      <c r="E10" s="7"/>
      <c r="F10" s="7"/>
      <c r="G10" s="7" t="s">
        <v>644</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7" customHeight="1" spans="1:10">
      <c r="A13" s="3" t="s">
        <v>58</v>
      </c>
      <c r="B13" s="4" t="s">
        <v>59</v>
      </c>
      <c r="C13" s="3" t="s">
        <v>645</v>
      </c>
      <c r="D13" s="3" t="s">
        <v>124</v>
      </c>
      <c r="E13" s="3">
        <v>130</v>
      </c>
      <c r="F13" s="3" t="s">
        <v>90</v>
      </c>
      <c r="G13" s="3" t="s">
        <v>646</v>
      </c>
      <c r="H13" s="3">
        <v>20</v>
      </c>
      <c r="I13" s="3">
        <v>20</v>
      </c>
      <c r="J13" s="3" t="s">
        <v>26</v>
      </c>
    </row>
    <row r="14" ht="43" customHeight="1" spans="1:10">
      <c r="A14" s="3"/>
      <c r="B14" s="3" t="s">
        <v>92</v>
      </c>
      <c r="C14" s="3" t="s">
        <v>647</v>
      </c>
      <c r="D14" s="3" t="s">
        <v>61</v>
      </c>
      <c r="E14" s="3">
        <v>100</v>
      </c>
      <c r="F14" s="3" t="s">
        <v>94</v>
      </c>
      <c r="G14" s="8">
        <v>1</v>
      </c>
      <c r="H14" s="3">
        <v>10</v>
      </c>
      <c r="I14" s="3">
        <v>10</v>
      </c>
      <c r="J14" s="3" t="s">
        <v>26</v>
      </c>
    </row>
    <row r="15" ht="43" customHeight="1" spans="1:10">
      <c r="A15" s="3"/>
      <c r="B15" s="3" t="s">
        <v>105</v>
      </c>
      <c r="C15" s="3" t="s">
        <v>648</v>
      </c>
      <c r="D15" s="3" t="s">
        <v>61</v>
      </c>
      <c r="E15" s="3">
        <v>100</v>
      </c>
      <c r="F15" s="3" t="s">
        <v>94</v>
      </c>
      <c r="G15" s="8">
        <v>1</v>
      </c>
      <c r="H15" s="3">
        <v>10</v>
      </c>
      <c r="I15" s="3">
        <v>10</v>
      </c>
      <c r="J15" s="3" t="s">
        <v>26</v>
      </c>
    </row>
    <row r="16" ht="31" customHeight="1" spans="1:10">
      <c r="A16" s="3"/>
      <c r="B16" s="3" t="s">
        <v>115</v>
      </c>
      <c r="C16" s="3" t="s">
        <v>116</v>
      </c>
      <c r="D16" s="3" t="s">
        <v>107</v>
      </c>
      <c r="E16" s="3">
        <v>23</v>
      </c>
      <c r="F16" s="3" t="s">
        <v>117</v>
      </c>
      <c r="G16" s="3" t="s">
        <v>649</v>
      </c>
      <c r="H16" s="3">
        <v>10</v>
      </c>
      <c r="I16" s="3">
        <v>10</v>
      </c>
      <c r="J16" s="3" t="s">
        <v>26</v>
      </c>
    </row>
    <row r="17" ht="44" customHeight="1" spans="1:10">
      <c r="A17" s="3" t="s">
        <v>119</v>
      </c>
      <c r="B17" s="3" t="s">
        <v>120</v>
      </c>
      <c r="C17" s="3" t="s">
        <v>650</v>
      </c>
      <c r="D17" s="3" t="s">
        <v>61</v>
      </c>
      <c r="E17" s="3">
        <v>36</v>
      </c>
      <c r="F17" s="3" t="s">
        <v>117</v>
      </c>
      <c r="G17" s="8" t="s">
        <v>651</v>
      </c>
      <c r="H17" s="3">
        <v>10</v>
      </c>
      <c r="I17" s="3">
        <v>10</v>
      </c>
      <c r="J17" s="3" t="s">
        <v>26</v>
      </c>
    </row>
    <row r="18" ht="97" customHeight="1" spans="1:10">
      <c r="A18" s="3"/>
      <c r="B18" s="3" t="s">
        <v>138</v>
      </c>
      <c r="C18" s="3" t="s">
        <v>652</v>
      </c>
      <c r="D18" s="10" t="s">
        <v>124</v>
      </c>
      <c r="E18" s="3" t="s">
        <v>653</v>
      </c>
      <c r="F18" s="3" t="s">
        <v>26</v>
      </c>
      <c r="G18" s="3" t="s">
        <v>653</v>
      </c>
      <c r="H18" s="3">
        <v>10</v>
      </c>
      <c r="I18" s="3">
        <v>10</v>
      </c>
      <c r="J18" s="3" t="s">
        <v>26</v>
      </c>
    </row>
    <row r="19" ht="31" customHeight="1" spans="1:10">
      <c r="A19" s="3"/>
      <c r="B19" s="3" t="s">
        <v>155</v>
      </c>
      <c r="C19" s="3" t="s">
        <v>156</v>
      </c>
      <c r="D19" s="10" t="s">
        <v>61</v>
      </c>
      <c r="E19" s="3">
        <v>5</v>
      </c>
      <c r="F19" s="3" t="s">
        <v>157</v>
      </c>
      <c r="G19" s="3" t="s">
        <v>158</v>
      </c>
      <c r="H19" s="3">
        <v>10</v>
      </c>
      <c r="I19" s="3">
        <v>10</v>
      </c>
      <c r="J19" s="3" t="s">
        <v>26</v>
      </c>
    </row>
    <row r="20" ht="41" customHeight="1" spans="1:10">
      <c r="A20" s="3" t="s">
        <v>159</v>
      </c>
      <c r="B20" s="4" t="s">
        <v>200</v>
      </c>
      <c r="C20" s="3" t="s">
        <v>162</v>
      </c>
      <c r="D20" s="10" t="s">
        <v>61</v>
      </c>
      <c r="E20" s="3">
        <v>100</v>
      </c>
      <c r="F20" s="3" t="s">
        <v>94</v>
      </c>
      <c r="G20" s="8">
        <v>1</v>
      </c>
      <c r="H20" s="3">
        <v>10</v>
      </c>
      <c r="I20" s="3">
        <v>10</v>
      </c>
      <c r="J20" s="3" t="s">
        <v>26</v>
      </c>
    </row>
    <row r="21" ht="31" customHeight="1" spans="1:10">
      <c r="A21" s="3" t="s">
        <v>202</v>
      </c>
      <c r="B21" s="3"/>
      <c r="C21" s="3" t="s">
        <v>26</v>
      </c>
      <c r="D21" s="3"/>
      <c r="E21" s="3"/>
      <c r="F21" s="3"/>
      <c r="G21" s="3"/>
      <c r="H21" s="3"/>
      <c r="I21" s="3"/>
      <c r="J21" s="3"/>
    </row>
    <row r="22" ht="24" customHeight="1" spans="1:10">
      <c r="A22" s="3" t="s">
        <v>203</v>
      </c>
      <c r="B22" s="3">
        <v>100</v>
      </c>
      <c r="C22" s="3"/>
      <c r="D22" s="3"/>
      <c r="E22" s="3"/>
      <c r="F22" s="3"/>
      <c r="G22" s="3"/>
      <c r="H22" s="3"/>
      <c r="I22" s="3">
        <f>SUM(I5,I13:I20)</f>
        <v>100</v>
      </c>
      <c r="J22" s="3" t="s">
        <v>204</v>
      </c>
    </row>
    <row r="23" spans="1:10">
      <c r="A23" s="12" t="s">
        <v>205</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J27"/>
  <sheetViews>
    <sheetView topLeftCell="A12" workbookViewId="0">
      <selection activeCell="J13" sqref="J13:J20"/>
    </sheetView>
  </sheetViews>
  <sheetFormatPr defaultColWidth="9" defaultRowHeight="14.25"/>
  <cols>
    <col min="1" max="1" width="11.5" customWidth="1"/>
    <col min="2" max="2" width="21.2583333333333" customWidth="1"/>
    <col min="3" max="3" width="29.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654</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49" customHeight="1" spans="1:10">
      <c r="A10" s="3" t="s">
        <v>182</v>
      </c>
      <c r="B10" s="7" t="s">
        <v>655</v>
      </c>
      <c r="C10" s="7"/>
      <c r="D10" s="7"/>
      <c r="E10" s="7"/>
      <c r="F10" s="7"/>
      <c r="G10" s="7" t="s">
        <v>655</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7" customHeight="1" spans="1:10">
      <c r="A13" s="3" t="s">
        <v>58</v>
      </c>
      <c r="B13" s="4" t="s">
        <v>59</v>
      </c>
      <c r="C13" s="3" t="s">
        <v>69</v>
      </c>
      <c r="D13" s="3" t="s">
        <v>61</v>
      </c>
      <c r="E13" s="3">
        <v>1</v>
      </c>
      <c r="F13" s="3" t="s">
        <v>70</v>
      </c>
      <c r="G13" s="3" t="s">
        <v>332</v>
      </c>
      <c r="H13" s="3">
        <v>20</v>
      </c>
      <c r="I13" s="3">
        <v>20</v>
      </c>
      <c r="J13" s="3" t="s">
        <v>26</v>
      </c>
    </row>
    <row r="14" ht="31" customHeight="1" spans="1:10">
      <c r="A14" s="3"/>
      <c r="B14" s="3" t="s">
        <v>92</v>
      </c>
      <c r="C14" s="3" t="s">
        <v>98</v>
      </c>
      <c r="D14" s="3" t="s">
        <v>61</v>
      </c>
      <c r="E14" s="3">
        <v>100</v>
      </c>
      <c r="F14" s="3" t="s">
        <v>94</v>
      </c>
      <c r="G14" s="8">
        <v>1</v>
      </c>
      <c r="H14" s="3">
        <v>10</v>
      </c>
      <c r="I14" s="3">
        <v>10</v>
      </c>
      <c r="J14" s="3" t="s">
        <v>26</v>
      </c>
    </row>
    <row r="15" ht="31" customHeight="1" spans="1:10">
      <c r="A15" s="3"/>
      <c r="B15" s="3" t="s">
        <v>105</v>
      </c>
      <c r="C15" s="3" t="s">
        <v>113</v>
      </c>
      <c r="D15" s="3" t="s">
        <v>61</v>
      </c>
      <c r="E15" s="3">
        <v>100</v>
      </c>
      <c r="F15" s="3" t="s">
        <v>94</v>
      </c>
      <c r="G15" s="8">
        <v>1</v>
      </c>
      <c r="H15" s="3">
        <v>10</v>
      </c>
      <c r="I15" s="3">
        <v>10</v>
      </c>
      <c r="J15" s="3" t="s">
        <v>26</v>
      </c>
    </row>
    <row r="16" ht="31" customHeight="1" spans="1:10">
      <c r="A16" s="3"/>
      <c r="B16" s="3" t="s">
        <v>115</v>
      </c>
      <c r="C16" s="3" t="s">
        <v>116</v>
      </c>
      <c r="D16" s="3" t="s">
        <v>107</v>
      </c>
      <c r="E16" s="3">
        <v>10000</v>
      </c>
      <c r="F16" s="3" t="s">
        <v>127</v>
      </c>
      <c r="G16" s="3" t="s">
        <v>405</v>
      </c>
      <c r="H16" s="3">
        <v>10</v>
      </c>
      <c r="I16" s="3">
        <v>10</v>
      </c>
      <c r="J16" s="3" t="s">
        <v>26</v>
      </c>
    </row>
    <row r="17" ht="41" customHeight="1" spans="1:10">
      <c r="A17" s="3" t="s">
        <v>119</v>
      </c>
      <c r="B17" s="3" t="s">
        <v>120</v>
      </c>
      <c r="C17" s="3" t="s">
        <v>121</v>
      </c>
      <c r="D17" s="3" t="s">
        <v>107</v>
      </c>
      <c r="E17" s="3" t="s">
        <v>312</v>
      </c>
      <c r="F17" s="3" t="s">
        <v>26</v>
      </c>
      <c r="G17" s="3" t="s">
        <v>312</v>
      </c>
      <c r="H17" s="3">
        <v>10</v>
      </c>
      <c r="I17" s="3">
        <v>10</v>
      </c>
      <c r="J17" s="3" t="s">
        <v>26</v>
      </c>
    </row>
    <row r="18" ht="51" customHeight="1" spans="1:10">
      <c r="A18" s="3"/>
      <c r="B18" s="3" t="s">
        <v>138</v>
      </c>
      <c r="C18" s="3" t="s">
        <v>229</v>
      </c>
      <c r="D18" s="10" t="s">
        <v>124</v>
      </c>
      <c r="E18" s="3" t="s">
        <v>230</v>
      </c>
      <c r="F18" s="3" t="s">
        <v>26</v>
      </c>
      <c r="G18" s="3" t="s">
        <v>230</v>
      </c>
      <c r="H18" s="3">
        <v>10</v>
      </c>
      <c r="I18" s="3">
        <v>10</v>
      </c>
      <c r="J18" s="3" t="s">
        <v>26</v>
      </c>
    </row>
    <row r="19" ht="31" customHeight="1" spans="1:10">
      <c r="A19" s="3"/>
      <c r="B19" s="3" t="s">
        <v>155</v>
      </c>
      <c r="C19" s="3" t="s">
        <v>156</v>
      </c>
      <c r="D19" s="10" t="s">
        <v>61</v>
      </c>
      <c r="E19" s="3">
        <v>1</v>
      </c>
      <c r="F19" s="3" t="s">
        <v>157</v>
      </c>
      <c r="G19" s="3" t="s">
        <v>433</v>
      </c>
      <c r="H19" s="3">
        <v>10</v>
      </c>
      <c r="I19" s="3">
        <v>10</v>
      </c>
      <c r="J19" s="3" t="s">
        <v>26</v>
      </c>
    </row>
    <row r="20" ht="41" customHeight="1" spans="1:10">
      <c r="A20" s="3" t="s">
        <v>159</v>
      </c>
      <c r="B20" s="4" t="s">
        <v>200</v>
      </c>
      <c r="C20" s="3" t="s">
        <v>162</v>
      </c>
      <c r="D20" s="10" t="s">
        <v>61</v>
      </c>
      <c r="E20" s="3">
        <v>100</v>
      </c>
      <c r="F20" s="3" t="s">
        <v>94</v>
      </c>
      <c r="G20" s="8">
        <v>1</v>
      </c>
      <c r="H20" s="3">
        <v>10</v>
      </c>
      <c r="I20" s="3">
        <v>10</v>
      </c>
      <c r="J20" s="3" t="s">
        <v>26</v>
      </c>
    </row>
    <row r="21" ht="31" customHeight="1" spans="1:10">
      <c r="A21" s="3" t="s">
        <v>202</v>
      </c>
      <c r="B21" s="3"/>
      <c r="C21" s="3" t="s">
        <v>26</v>
      </c>
      <c r="D21" s="3"/>
      <c r="E21" s="3"/>
      <c r="F21" s="3"/>
      <c r="G21" s="3"/>
      <c r="H21" s="3"/>
      <c r="I21" s="3"/>
      <c r="J21" s="3"/>
    </row>
    <row r="22" ht="24" customHeight="1" spans="1:10">
      <c r="A22" s="3" t="s">
        <v>203</v>
      </c>
      <c r="B22" s="3">
        <v>100</v>
      </c>
      <c r="C22" s="3"/>
      <c r="D22" s="3"/>
      <c r="E22" s="3"/>
      <c r="F22" s="3"/>
      <c r="G22" s="3"/>
      <c r="H22" s="3"/>
      <c r="I22" s="3">
        <f>SUM(I5,I13:I20)</f>
        <v>100</v>
      </c>
      <c r="J22" s="3" t="s">
        <v>204</v>
      </c>
    </row>
    <row r="23" spans="1:10">
      <c r="A23" s="12" t="s">
        <v>205</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pageSetup paperSize="9" scale="74" fitToHeight="0"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J29"/>
  <sheetViews>
    <sheetView topLeftCell="A17" workbookViewId="0">
      <selection activeCell="J13" sqref="J13:J22"/>
    </sheetView>
  </sheetViews>
  <sheetFormatPr defaultColWidth="9" defaultRowHeight="14.25"/>
  <cols>
    <col min="1" max="1" width="11.5" customWidth="1"/>
    <col min="2" max="2" width="21.2583333333333" customWidth="1"/>
    <col min="3" max="3" width="32.62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656</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8</v>
      </c>
      <c r="D5" s="3">
        <v>7.1</v>
      </c>
      <c r="E5" s="3">
        <v>7.1</v>
      </c>
      <c r="F5" s="3">
        <v>10</v>
      </c>
      <c r="G5" s="3"/>
      <c r="H5" s="6">
        <f>E5/D5</f>
        <v>1</v>
      </c>
      <c r="I5" s="3">
        <v>10</v>
      </c>
      <c r="J5" s="3"/>
    </row>
    <row r="6" ht="31" customHeight="1" spans="1:10">
      <c r="A6" s="3"/>
      <c r="B6" s="7" t="s">
        <v>43</v>
      </c>
      <c r="C6" s="3">
        <v>8</v>
      </c>
      <c r="D6" s="3">
        <v>7.1</v>
      </c>
      <c r="E6" s="3">
        <v>7.1</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657</v>
      </c>
      <c r="C10" s="7"/>
      <c r="D10" s="7"/>
      <c r="E10" s="7"/>
      <c r="F10" s="7"/>
      <c r="G10" s="7" t="s">
        <v>657</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7" customHeight="1" spans="1:10">
      <c r="A13" s="3" t="s">
        <v>58</v>
      </c>
      <c r="B13" s="4" t="s">
        <v>59</v>
      </c>
      <c r="C13" s="3" t="s">
        <v>658</v>
      </c>
      <c r="D13" s="3" t="s">
        <v>124</v>
      </c>
      <c r="E13" s="3">
        <v>6</v>
      </c>
      <c r="F13" s="3" t="s">
        <v>85</v>
      </c>
      <c r="G13" s="3" t="s">
        <v>659</v>
      </c>
      <c r="H13" s="3">
        <v>10</v>
      </c>
      <c r="I13" s="3">
        <v>10</v>
      </c>
      <c r="J13" s="3" t="s">
        <v>26</v>
      </c>
    </row>
    <row r="14" ht="53" customHeight="1" spans="1:10">
      <c r="A14" s="3"/>
      <c r="B14" s="14"/>
      <c r="C14" s="3" t="s">
        <v>660</v>
      </c>
      <c r="D14" s="3" t="s">
        <v>124</v>
      </c>
      <c r="E14" s="3">
        <v>1</v>
      </c>
      <c r="F14" s="3" t="s">
        <v>85</v>
      </c>
      <c r="G14" s="3" t="s">
        <v>446</v>
      </c>
      <c r="H14" s="3">
        <v>10</v>
      </c>
      <c r="I14" s="3">
        <v>10</v>
      </c>
      <c r="J14" s="3" t="s">
        <v>26</v>
      </c>
    </row>
    <row r="15" ht="73" customHeight="1" spans="1:10">
      <c r="A15" s="3"/>
      <c r="B15" s="3" t="s">
        <v>92</v>
      </c>
      <c r="C15" s="3" t="s">
        <v>661</v>
      </c>
      <c r="D15" s="3" t="s">
        <v>124</v>
      </c>
      <c r="E15" s="3" t="s">
        <v>195</v>
      </c>
      <c r="F15" s="3" t="s">
        <v>26</v>
      </c>
      <c r="G15" s="3" t="s">
        <v>195</v>
      </c>
      <c r="H15" s="3">
        <v>10</v>
      </c>
      <c r="I15" s="3">
        <v>10</v>
      </c>
      <c r="J15" s="3" t="s">
        <v>26</v>
      </c>
    </row>
    <row r="16" ht="31" customHeight="1" spans="1:10">
      <c r="A16" s="3"/>
      <c r="B16" s="3" t="s">
        <v>105</v>
      </c>
      <c r="C16" s="3" t="s">
        <v>662</v>
      </c>
      <c r="D16" s="3" t="s">
        <v>124</v>
      </c>
      <c r="E16" s="3" t="s">
        <v>663</v>
      </c>
      <c r="F16" s="3" t="s">
        <v>26</v>
      </c>
      <c r="G16" s="3" t="s">
        <v>663</v>
      </c>
      <c r="H16" s="3">
        <v>10</v>
      </c>
      <c r="I16" s="3">
        <v>10</v>
      </c>
      <c r="J16" s="3" t="s">
        <v>26</v>
      </c>
    </row>
    <row r="17" ht="31" customHeight="1" spans="1:10">
      <c r="A17" s="3"/>
      <c r="B17" s="3" t="s">
        <v>115</v>
      </c>
      <c r="C17" s="3" t="s">
        <v>116</v>
      </c>
      <c r="D17" s="3" t="s">
        <v>107</v>
      </c>
      <c r="E17" s="3">
        <v>80000</v>
      </c>
      <c r="F17" s="3" t="s">
        <v>127</v>
      </c>
      <c r="G17" s="3" t="s">
        <v>664</v>
      </c>
      <c r="H17" s="3">
        <v>10</v>
      </c>
      <c r="I17" s="3">
        <v>10</v>
      </c>
      <c r="J17" s="3" t="s">
        <v>26</v>
      </c>
    </row>
    <row r="18" ht="70" customHeight="1" spans="1:10">
      <c r="A18" s="3" t="s">
        <v>119</v>
      </c>
      <c r="B18" s="3" t="s">
        <v>120</v>
      </c>
      <c r="C18" s="3" t="s">
        <v>665</v>
      </c>
      <c r="D18" s="3" t="s">
        <v>124</v>
      </c>
      <c r="E18" s="3" t="s">
        <v>666</v>
      </c>
      <c r="F18" s="3" t="s">
        <v>26</v>
      </c>
      <c r="G18" s="3" t="s">
        <v>666</v>
      </c>
      <c r="H18" s="3">
        <v>10</v>
      </c>
      <c r="I18" s="3">
        <v>10</v>
      </c>
      <c r="J18" s="3" t="s">
        <v>26</v>
      </c>
    </row>
    <row r="19" ht="96" customHeight="1" spans="1:10">
      <c r="A19" s="3"/>
      <c r="B19" s="3" t="s">
        <v>138</v>
      </c>
      <c r="C19" s="3" t="s">
        <v>667</v>
      </c>
      <c r="D19" s="10" t="s">
        <v>124</v>
      </c>
      <c r="E19" s="3" t="s">
        <v>668</v>
      </c>
      <c r="F19" s="3" t="s">
        <v>26</v>
      </c>
      <c r="G19" s="3" t="s">
        <v>668</v>
      </c>
      <c r="H19" s="3">
        <v>5</v>
      </c>
      <c r="I19" s="3">
        <v>5</v>
      </c>
      <c r="J19" s="3" t="s">
        <v>26</v>
      </c>
    </row>
    <row r="20" ht="96" customHeight="1" spans="1:10">
      <c r="A20" s="3"/>
      <c r="B20" s="3" t="s">
        <v>151</v>
      </c>
      <c r="C20" s="3" t="s">
        <v>152</v>
      </c>
      <c r="D20" s="10" t="s">
        <v>124</v>
      </c>
      <c r="E20" s="3" t="s">
        <v>140</v>
      </c>
      <c r="F20" s="3" t="s">
        <v>26</v>
      </c>
      <c r="G20" s="3" t="s">
        <v>140</v>
      </c>
      <c r="H20" s="3">
        <v>5</v>
      </c>
      <c r="I20" s="3">
        <v>5</v>
      </c>
      <c r="J20" s="3" t="s">
        <v>26</v>
      </c>
    </row>
    <row r="21" ht="31" customHeight="1" spans="1:10">
      <c r="A21" s="3"/>
      <c r="B21" s="3" t="s">
        <v>155</v>
      </c>
      <c r="C21" s="3" t="s">
        <v>156</v>
      </c>
      <c r="D21" s="10" t="s">
        <v>61</v>
      </c>
      <c r="E21" s="3">
        <v>1</v>
      </c>
      <c r="F21" s="3" t="s">
        <v>157</v>
      </c>
      <c r="G21" s="3" t="s">
        <v>199</v>
      </c>
      <c r="H21" s="3">
        <v>10</v>
      </c>
      <c r="I21" s="3">
        <v>10</v>
      </c>
      <c r="J21" s="3" t="s">
        <v>26</v>
      </c>
    </row>
    <row r="22" ht="41" customHeight="1" spans="1:10">
      <c r="A22" s="3" t="s">
        <v>159</v>
      </c>
      <c r="B22" s="4" t="s">
        <v>200</v>
      </c>
      <c r="C22" s="3" t="s">
        <v>162</v>
      </c>
      <c r="D22" s="10" t="s">
        <v>61</v>
      </c>
      <c r="E22" s="3">
        <v>100</v>
      </c>
      <c r="F22" s="3" t="s">
        <v>94</v>
      </c>
      <c r="G22" s="8">
        <v>1</v>
      </c>
      <c r="H22" s="3">
        <v>10</v>
      </c>
      <c r="I22" s="3">
        <v>10</v>
      </c>
      <c r="J22" s="3" t="s">
        <v>26</v>
      </c>
    </row>
    <row r="23" ht="31" customHeight="1" spans="1:10">
      <c r="A23" s="3" t="s">
        <v>202</v>
      </c>
      <c r="B23" s="3"/>
      <c r="C23" s="3" t="s">
        <v>26</v>
      </c>
      <c r="D23" s="3"/>
      <c r="E23" s="3"/>
      <c r="F23" s="3"/>
      <c r="G23" s="3"/>
      <c r="H23" s="3"/>
      <c r="I23" s="3"/>
      <c r="J23" s="3"/>
    </row>
    <row r="24" ht="24" customHeight="1" spans="1:10">
      <c r="A24" s="3" t="s">
        <v>203</v>
      </c>
      <c r="B24" s="3">
        <v>100</v>
      </c>
      <c r="C24" s="3"/>
      <c r="D24" s="3"/>
      <c r="E24" s="3"/>
      <c r="F24" s="3"/>
      <c r="G24" s="3"/>
      <c r="H24" s="3"/>
      <c r="I24" s="3">
        <f>SUM(I5,I13:I22)</f>
        <v>100</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pageSetup paperSize="9" scale="61" fitToWidth="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9"/>
  <sheetViews>
    <sheetView topLeftCell="A10" workbookViewId="0">
      <selection activeCell="J13" sqref="J13:J22"/>
    </sheetView>
  </sheetViews>
  <sheetFormatPr defaultColWidth="9" defaultRowHeight="14.25"/>
  <cols>
    <col min="1" max="1" width="11.5" customWidth="1"/>
    <col min="2" max="2" width="21.2583333333333" customWidth="1"/>
    <col min="3" max="3" width="44"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218</v>
      </c>
      <c r="C2" s="3"/>
      <c r="D2" s="3"/>
      <c r="E2" s="3"/>
      <c r="F2" s="3"/>
      <c r="G2" s="3"/>
      <c r="H2" s="3"/>
      <c r="I2" s="3"/>
      <c r="J2" s="3"/>
    </row>
    <row r="3" ht="26" customHeight="1" spans="1:10">
      <c r="A3" s="3" t="s">
        <v>169</v>
      </c>
      <c r="B3" s="3" t="s">
        <v>30</v>
      </c>
      <c r="C3" s="3"/>
      <c r="D3" s="3"/>
      <c r="E3" s="4" t="s">
        <v>170</v>
      </c>
      <c r="F3" s="3" t="s">
        <v>30</v>
      </c>
      <c r="G3" s="3"/>
      <c r="H3" s="3"/>
      <c r="I3" s="3"/>
      <c r="J3" s="3"/>
    </row>
    <row r="4" ht="44" customHeight="1" spans="1:10">
      <c r="A4" s="3" t="s">
        <v>171</v>
      </c>
      <c r="B4" s="5"/>
      <c r="C4" s="4" t="s">
        <v>33</v>
      </c>
      <c r="D4" s="4" t="s">
        <v>172</v>
      </c>
      <c r="E4" s="4" t="s">
        <v>173</v>
      </c>
      <c r="F4" s="3" t="s">
        <v>174</v>
      </c>
      <c r="G4" s="3"/>
      <c r="H4" s="3" t="s">
        <v>175</v>
      </c>
      <c r="I4" s="3" t="s">
        <v>176</v>
      </c>
      <c r="J4" s="3"/>
    </row>
    <row r="5" ht="31" customHeight="1" spans="1:10">
      <c r="A5" s="3"/>
      <c r="B5" s="3" t="s">
        <v>40</v>
      </c>
      <c r="C5" s="3">
        <v>0.8</v>
      </c>
      <c r="D5" s="3">
        <v>0.4</v>
      </c>
      <c r="E5" s="3">
        <v>0.4</v>
      </c>
      <c r="F5" s="3">
        <v>10</v>
      </c>
      <c r="G5" s="3"/>
      <c r="H5" s="6">
        <f>E5/D5</f>
        <v>1</v>
      </c>
      <c r="I5" s="3">
        <v>10</v>
      </c>
      <c r="J5" s="3"/>
    </row>
    <row r="6" ht="31" customHeight="1" spans="1:10">
      <c r="A6" s="3"/>
      <c r="B6" s="7" t="s">
        <v>43</v>
      </c>
      <c r="C6" s="3">
        <v>0.8</v>
      </c>
      <c r="D6" s="3">
        <v>0.4</v>
      </c>
      <c r="E6" s="3">
        <v>0.4</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71" customHeight="1" spans="1:10">
      <c r="A10" s="3" t="s">
        <v>182</v>
      </c>
      <c r="B10" s="7" t="s">
        <v>219</v>
      </c>
      <c r="C10" s="7"/>
      <c r="D10" s="7"/>
      <c r="E10" s="7"/>
      <c r="F10" s="7"/>
      <c r="G10" s="3" t="s">
        <v>220</v>
      </c>
      <c r="H10" s="3"/>
      <c r="I10" s="3"/>
      <c r="J10" s="3"/>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9" customHeight="1" spans="1:10">
      <c r="A13" s="3" t="s">
        <v>58</v>
      </c>
      <c r="B13" s="3" t="s">
        <v>59</v>
      </c>
      <c r="C13" s="3" t="s">
        <v>87</v>
      </c>
      <c r="D13" s="3" t="s">
        <v>188</v>
      </c>
      <c r="E13" s="3">
        <v>2</v>
      </c>
      <c r="F13" s="3" t="s">
        <v>67</v>
      </c>
      <c r="G13" s="3" t="s">
        <v>88</v>
      </c>
      <c r="H13" s="3">
        <v>15</v>
      </c>
      <c r="I13" s="3">
        <v>15</v>
      </c>
      <c r="J13" s="3" t="s">
        <v>26</v>
      </c>
    </row>
    <row r="14" ht="31" customHeight="1" spans="1:10">
      <c r="A14" s="3"/>
      <c r="B14" s="3" t="s">
        <v>92</v>
      </c>
      <c r="C14" s="3" t="s">
        <v>113</v>
      </c>
      <c r="D14" s="3" t="s">
        <v>61</v>
      </c>
      <c r="E14" s="3">
        <v>100</v>
      </c>
      <c r="F14" s="3" t="s">
        <v>94</v>
      </c>
      <c r="G14" s="6">
        <v>1</v>
      </c>
      <c r="H14" s="3">
        <v>10</v>
      </c>
      <c r="I14" s="3">
        <v>10</v>
      </c>
      <c r="J14" s="3" t="s">
        <v>26</v>
      </c>
    </row>
    <row r="15" ht="31" customHeight="1" spans="1:10">
      <c r="A15" s="3"/>
      <c r="B15" s="3" t="s">
        <v>105</v>
      </c>
      <c r="C15" s="3" t="s">
        <v>190</v>
      </c>
      <c r="D15" s="3" t="s">
        <v>188</v>
      </c>
      <c r="E15" s="3" t="s">
        <v>209</v>
      </c>
      <c r="F15" s="3" t="s">
        <v>157</v>
      </c>
      <c r="G15" s="6">
        <v>1</v>
      </c>
      <c r="H15" s="3">
        <v>10</v>
      </c>
      <c r="I15" s="3">
        <v>10</v>
      </c>
      <c r="J15" s="3" t="s">
        <v>26</v>
      </c>
    </row>
    <row r="16" ht="31" customHeight="1" spans="1:10">
      <c r="A16" s="3"/>
      <c r="B16" s="3" t="s">
        <v>115</v>
      </c>
      <c r="C16" s="3" t="s">
        <v>116</v>
      </c>
      <c r="D16" s="3" t="s">
        <v>107</v>
      </c>
      <c r="E16" s="3">
        <v>8000</v>
      </c>
      <c r="F16" s="3" t="s">
        <v>127</v>
      </c>
      <c r="G16" s="3" t="s">
        <v>221</v>
      </c>
      <c r="H16" s="3">
        <v>15</v>
      </c>
      <c r="I16" s="3">
        <v>15</v>
      </c>
      <c r="J16" s="3" t="s">
        <v>26</v>
      </c>
    </row>
    <row r="17" ht="48" customHeight="1" spans="1:10">
      <c r="A17" s="3" t="s">
        <v>119</v>
      </c>
      <c r="B17" s="3" t="s">
        <v>120</v>
      </c>
      <c r="C17" s="3" t="s">
        <v>211</v>
      </c>
      <c r="D17" s="3" t="s">
        <v>107</v>
      </c>
      <c r="E17" s="3" t="s">
        <v>212</v>
      </c>
      <c r="F17" s="3" t="s">
        <v>26</v>
      </c>
      <c r="G17" s="3" t="s">
        <v>212</v>
      </c>
      <c r="H17" s="3">
        <v>10</v>
      </c>
      <c r="I17" s="3">
        <v>10</v>
      </c>
      <c r="J17" s="3" t="s">
        <v>26</v>
      </c>
    </row>
    <row r="18" ht="31" customHeight="1" spans="1:10">
      <c r="A18" s="3"/>
      <c r="B18" s="4" t="s">
        <v>138</v>
      </c>
      <c r="C18" s="3" t="s">
        <v>213</v>
      </c>
      <c r="D18" s="10" t="s">
        <v>188</v>
      </c>
      <c r="E18" s="3" t="s">
        <v>214</v>
      </c>
      <c r="F18" s="3" t="s">
        <v>26</v>
      </c>
      <c r="G18" s="3" t="s">
        <v>214</v>
      </c>
      <c r="H18" s="3">
        <v>5</v>
      </c>
      <c r="I18" s="3">
        <v>5</v>
      </c>
      <c r="J18" s="3" t="s">
        <v>26</v>
      </c>
    </row>
    <row r="19" ht="60" customHeight="1" spans="1:10">
      <c r="A19" s="3"/>
      <c r="B19" s="11"/>
      <c r="C19" s="3" t="s">
        <v>215</v>
      </c>
      <c r="D19" s="10" t="s">
        <v>188</v>
      </c>
      <c r="E19" s="3" t="s">
        <v>216</v>
      </c>
      <c r="F19" s="3" t="s">
        <v>26</v>
      </c>
      <c r="G19" s="3" t="s">
        <v>216</v>
      </c>
      <c r="H19" s="3">
        <v>5</v>
      </c>
      <c r="I19" s="3">
        <v>5</v>
      </c>
      <c r="J19" s="3" t="s">
        <v>26</v>
      </c>
    </row>
    <row r="20" ht="55" customHeight="1" spans="1:10">
      <c r="A20" s="3"/>
      <c r="B20" s="3" t="s">
        <v>151</v>
      </c>
      <c r="C20" s="3" t="s">
        <v>217</v>
      </c>
      <c r="D20" s="10" t="s">
        <v>188</v>
      </c>
      <c r="E20" s="3" t="s">
        <v>150</v>
      </c>
      <c r="F20" s="3" t="s">
        <v>26</v>
      </c>
      <c r="G20" s="3" t="s">
        <v>150</v>
      </c>
      <c r="H20" s="3">
        <v>5</v>
      </c>
      <c r="I20" s="3">
        <v>5</v>
      </c>
      <c r="J20" s="3" t="s">
        <v>26</v>
      </c>
    </row>
    <row r="21" ht="31" customHeight="1" spans="1:10">
      <c r="A21" s="3"/>
      <c r="B21" s="3" t="s">
        <v>155</v>
      </c>
      <c r="C21" s="3" t="s">
        <v>156</v>
      </c>
      <c r="D21" s="10" t="s">
        <v>61</v>
      </c>
      <c r="E21" s="3">
        <v>1</v>
      </c>
      <c r="F21" s="3" t="s">
        <v>157</v>
      </c>
      <c r="G21" s="3" t="s">
        <v>199</v>
      </c>
      <c r="H21" s="3">
        <v>5</v>
      </c>
      <c r="I21" s="3">
        <v>5</v>
      </c>
      <c r="J21" s="3" t="s">
        <v>26</v>
      </c>
    </row>
    <row r="22" ht="41" customHeight="1" spans="1:10">
      <c r="A22" s="3" t="s">
        <v>159</v>
      </c>
      <c r="B22" s="4" t="s">
        <v>200</v>
      </c>
      <c r="C22" s="3" t="s">
        <v>162</v>
      </c>
      <c r="D22" s="10" t="s">
        <v>61</v>
      </c>
      <c r="E22" s="3">
        <v>90</v>
      </c>
      <c r="F22" s="3" t="s">
        <v>94</v>
      </c>
      <c r="G22" s="8">
        <v>1</v>
      </c>
      <c r="H22" s="3">
        <v>10</v>
      </c>
      <c r="I22" s="3">
        <v>10</v>
      </c>
      <c r="J22" s="3" t="s">
        <v>26</v>
      </c>
    </row>
    <row r="23" ht="31" customHeight="1" spans="1:10">
      <c r="A23" s="3" t="s">
        <v>202</v>
      </c>
      <c r="B23" s="3"/>
      <c r="C23" s="5" t="s">
        <v>26</v>
      </c>
      <c r="D23" s="5"/>
      <c r="E23" s="5"/>
      <c r="F23" s="5"/>
      <c r="G23" s="5"/>
      <c r="H23" s="5"/>
      <c r="I23" s="5"/>
      <c r="J23" s="5"/>
    </row>
    <row r="24" ht="30" customHeight="1" spans="1:10">
      <c r="A24" s="3" t="s">
        <v>203</v>
      </c>
      <c r="B24" s="3">
        <v>100</v>
      </c>
      <c r="C24" s="3"/>
      <c r="D24" s="3"/>
      <c r="E24" s="3"/>
      <c r="F24" s="3"/>
      <c r="G24" s="3"/>
      <c r="H24" s="3"/>
      <c r="I24" s="3">
        <f>SUM(I5,I13:I22)</f>
        <v>100</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6"/>
    <mergeCell ref="A17:A21"/>
    <mergeCell ref="B18:B19"/>
    <mergeCell ref="A25:J29"/>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J30"/>
  <sheetViews>
    <sheetView topLeftCell="A20" workbookViewId="0">
      <selection activeCell="J13" sqref="J13:J23"/>
    </sheetView>
  </sheetViews>
  <sheetFormatPr defaultColWidth="9" defaultRowHeight="14.25"/>
  <cols>
    <col min="1" max="1" width="11.5" customWidth="1"/>
    <col min="2" max="2" width="21.2583333333333" customWidth="1"/>
    <col min="3" max="3" width="31.37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669</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59.08</v>
      </c>
      <c r="D5" s="3">
        <v>16.44</v>
      </c>
      <c r="E5" s="3">
        <v>16.44</v>
      </c>
      <c r="F5" s="3">
        <v>10</v>
      </c>
      <c r="G5" s="3"/>
      <c r="H5" s="6">
        <f>E5/D5</f>
        <v>1</v>
      </c>
      <c r="I5" s="3">
        <v>10</v>
      </c>
      <c r="J5" s="3"/>
    </row>
    <row r="6" ht="31" customHeight="1" spans="1:10">
      <c r="A6" s="3"/>
      <c r="B6" s="7" t="s">
        <v>43</v>
      </c>
      <c r="C6" s="3">
        <v>59.08</v>
      </c>
      <c r="D6" s="3">
        <v>16.44</v>
      </c>
      <c r="E6" s="3">
        <v>16.44</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64" customHeight="1" spans="1:10">
      <c r="A10" s="3" t="s">
        <v>182</v>
      </c>
      <c r="B10" s="7" t="s">
        <v>501</v>
      </c>
      <c r="C10" s="7"/>
      <c r="D10" s="7"/>
      <c r="E10" s="7"/>
      <c r="F10" s="7"/>
      <c r="G10" s="7" t="s">
        <v>670</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7" customHeight="1" spans="1:10">
      <c r="A13" s="3" t="s">
        <v>58</v>
      </c>
      <c r="B13" s="4" t="s">
        <v>59</v>
      </c>
      <c r="C13" s="3" t="s">
        <v>496</v>
      </c>
      <c r="D13" s="3" t="s">
        <v>107</v>
      </c>
      <c r="E13" s="3">
        <v>1936.43</v>
      </c>
      <c r="F13" s="3" t="s">
        <v>90</v>
      </c>
      <c r="G13" s="3" t="s">
        <v>671</v>
      </c>
      <c r="H13" s="3">
        <v>10</v>
      </c>
      <c r="I13" s="3">
        <v>10</v>
      </c>
      <c r="J13" s="3" t="s">
        <v>26</v>
      </c>
    </row>
    <row r="14" ht="39" customHeight="1" spans="1:10">
      <c r="A14" s="3"/>
      <c r="B14" s="4" t="s">
        <v>92</v>
      </c>
      <c r="C14" s="3" t="s">
        <v>96</v>
      </c>
      <c r="D14" s="3" t="s">
        <v>61</v>
      </c>
      <c r="E14" s="3">
        <v>100</v>
      </c>
      <c r="F14" s="3" t="s">
        <v>94</v>
      </c>
      <c r="G14" s="8">
        <v>1</v>
      </c>
      <c r="H14" s="3">
        <v>10</v>
      </c>
      <c r="I14" s="3">
        <v>10</v>
      </c>
      <c r="J14" s="3" t="s">
        <v>26</v>
      </c>
    </row>
    <row r="15" ht="51" customHeight="1" spans="1:10">
      <c r="A15" s="3"/>
      <c r="B15" s="11"/>
      <c r="C15" s="3" t="s">
        <v>97</v>
      </c>
      <c r="D15" s="3" t="s">
        <v>61</v>
      </c>
      <c r="E15" s="3">
        <v>98</v>
      </c>
      <c r="F15" s="3" t="s">
        <v>94</v>
      </c>
      <c r="G15" s="8">
        <v>1</v>
      </c>
      <c r="H15" s="3">
        <v>10</v>
      </c>
      <c r="I15" s="3">
        <v>10</v>
      </c>
      <c r="J15" s="3" t="s">
        <v>26</v>
      </c>
    </row>
    <row r="16" ht="81" customHeight="1" spans="1:10">
      <c r="A16" s="3"/>
      <c r="B16" s="3" t="s">
        <v>105</v>
      </c>
      <c r="C16" s="3" t="s">
        <v>112</v>
      </c>
      <c r="D16" s="3" t="s">
        <v>61</v>
      </c>
      <c r="E16" s="3">
        <v>98</v>
      </c>
      <c r="F16" s="3" t="s">
        <v>94</v>
      </c>
      <c r="G16" s="8">
        <v>1</v>
      </c>
      <c r="H16" s="3">
        <v>10</v>
      </c>
      <c r="I16" s="3">
        <v>10</v>
      </c>
      <c r="J16" s="3" t="s">
        <v>26</v>
      </c>
    </row>
    <row r="17" ht="31" customHeight="1" spans="1:10">
      <c r="A17" s="3"/>
      <c r="B17" s="3" t="s">
        <v>115</v>
      </c>
      <c r="C17" s="3" t="s">
        <v>116</v>
      </c>
      <c r="D17" s="3" t="s">
        <v>107</v>
      </c>
      <c r="E17" s="3">
        <v>59.08</v>
      </c>
      <c r="F17" s="3" t="s">
        <v>117</v>
      </c>
      <c r="G17" s="3" t="s">
        <v>672</v>
      </c>
      <c r="H17" s="3">
        <v>10</v>
      </c>
      <c r="I17" s="3">
        <v>10</v>
      </c>
      <c r="J17" s="3" t="s">
        <v>26</v>
      </c>
    </row>
    <row r="18" ht="44" customHeight="1" spans="1:10">
      <c r="A18" s="3" t="s">
        <v>119</v>
      </c>
      <c r="B18" s="3" t="s">
        <v>120</v>
      </c>
      <c r="C18" s="3" t="s">
        <v>136</v>
      </c>
      <c r="D18" s="3" t="s">
        <v>124</v>
      </c>
      <c r="E18" s="3" t="s">
        <v>137</v>
      </c>
      <c r="F18" s="3" t="s">
        <v>26</v>
      </c>
      <c r="G18" s="3" t="s">
        <v>137</v>
      </c>
      <c r="H18" s="3">
        <v>5</v>
      </c>
      <c r="I18" s="3">
        <v>5</v>
      </c>
      <c r="J18" s="3" t="s">
        <v>26</v>
      </c>
    </row>
    <row r="19" ht="72" customHeight="1" spans="1:10">
      <c r="A19" s="3"/>
      <c r="B19" s="3" t="s">
        <v>138</v>
      </c>
      <c r="C19" s="3" t="s">
        <v>149</v>
      </c>
      <c r="D19" s="10" t="s">
        <v>124</v>
      </c>
      <c r="E19" s="3" t="s">
        <v>150</v>
      </c>
      <c r="F19" s="3" t="s">
        <v>26</v>
      </c>
      <c r="G19" s="3" t="s">
        <v>150</v>
      </c>
      <c r="H19" s="3">
        <v>10</v>
      </c>
      <c r="I19" s="3">
        <v>10</v>
      </c>
      <c r="J19" s="3" t="s">
        <v>26</v>
      </c>
    </row>
    <row r="20" ht="72" customHeight="1" spans="1:10">
      <c r="A20" s="3"/>
      <c r="B20" s="4" t="s">
        <v>151</v>
      </c>
      <c r="C20" s="3" t="s">
        <v>153</v>
      </c>
      <c r="D20" s="10" t="s">
        <v>124</v>
      </c>
      <c r="E20" s="3" t="s">
        <v>154</v>
      </c>
      <c r="F20" s="3" t="s">
        <v>26</v>
      </c>
      <c r="G20" s="3" t="s">
        <v>154</v>
      </c>
      <c r="H20" s="3">
        <v>5</v>
      </c>
      <c r="I20" s="3">
        <v>5</v>
      </c>
      <c r="J20" s="3" t="s">
        <v>26</v>
      </c>
    </row>
    <row r="21" ht="72" customHeight="1" spans="1:10">
      <c r="A21" s="3"/>
      <c r="B21" s="11"/>
      <c r="C21" s="3" t="s">
        <v>673</v>
      </c>
      <c r="D21" s="10" t="s">
        <v>124</v>
      </c>
      <c r="E21" s="3" t="s">
        <v>573</v>
      </c>
      <c r="F21" s="3" t="s">
        <v>26</v>
      </c>
      <c r="G21" s="3" t="s">
        <v>573</v>
      </c>
      <c r="H21" s="3">
        <v>5</v>
      </c>
      <c r="I21" s="3">
        <v>5</v>
      </c>
      <c r="J21" s="3" t="s">
        <v>26</v>
      </c>
    </row>
    <row r="22" ht="31" customHeight="1" spans="1:10">
      <c r="A22" s="3"/>
      <c r="B22" s="3" t="s">
        <v>155</v>
      </c>
      <c r="C22" s="3" t="s">
        <v>156</v>
      </c>
      <c r="D22" s="10" t="s">
        <v>61</v>
      </c>
      <c r="E22" s="3">
        <v>5</v>
      </c>
      <c r="F22" s="3" t="s">
        <v>157</v>
      </c>
      <c r="G22" s="3" t="s">
        <v>433</v>
      </c>
      <c r="H22" s="3">
        <v>5</v>
      </c>
      <c r="I22" s="3">
        <v>5</v>
      </c>
      <c r="J22" s="3" t="s">
        <v>26</v>
      </c>
    </row>
    <row r="23" ht="41" customHeight="1" spans="1:10">
      <c r="A23" s="3" t="s">
        <v>159</v>
      </c>
      <c r="B23" s="4" t="s">
        <v>200</v>
      </c>
      <c r="C23" s="3" t="s">
        <v>162</v>
      </c>
      <c r="D23" s="10" t="s">
        <v>61</v>
      </c>
      <c r="E23" s="3">
        <v>98</v>
      </c>
      <c r="F23" s="3" t="s">
        <v>94</v>
      </c>
      <c r="G23" s="8">
        <v>1</v>
      </c>
      <c r="H23" s="3">
        <v>10</v>
      </c>
      <c r="I23" s="3">
        <v>10</v>
      </c>
      <c r="J23" s="3" t="s">
        <v>26</v>
      </c>
    </row>
    <row r="24" ht="31" customHeight="1" spans="1:10">
      <c r="A24" s="3" t="s">
        <v>202</v>
      </c>
      <c r="B24" s="3"/>
      <c r="C24" s="3" t="s">
        <v>26</v>
      </c>
      <c r="D24" s="3"/>
      <c r="E24" s="3"/>
      <c r="F24" s="3"/>
      <c r="G24" s="3"/>
      <c r="H24" s="3"/>
      <c r="I24" s="3"/>
      <c r="J24" s="3"/>
    </row>
    <row r="25" ht="24" customHeight="1" spans="1:10">
      <c r="A25" s="3" t="s">
        <v>203</v>
      </c>
      <c r="B25" s="3">
        <v>100</v>
      </c>
      <c r="C25" s="3"/>
      <c r="D25" s="3"/>
      <c r="E25" s="3"/>
      <c r="F25" s="3"/>
      <c r="G25" s="3"/>
      <c r="H25" s="3"/>
      <c r="I25" s="3">
        <f>SUM(I5,I13:I23)</f>
        <v>100</v>
      </c>
      <c r="J25" s="3" t="s">
        <v>204</v>
      </c>
    </row>
    <row r="26" spans="1:10">
      <c r="A26" s="12" t="s">
        <v>205</v>
      </c>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row r="30" spans="1:10">
      <c r="A30" s="13"/>
      <c r="B30" s="13"/>
      <c r="C30" s="13"/>
      <c r="D30" s="13"/>
      <c r="E30" s="13"/>
      <c r="F30" s="13"/>
      <c r="G30" s="13"/>
      <c r="H30" s="13"/>
      <c r="I30" s="13"/>
      <c r="J30" s="13"/>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7"/>
    <mergeCell ref="A18:A22"/>
    <mergeCell ref="B14:B15"/>
    <mergeCell ref="B20:B21"/>
    <mergeCell ref="A26:J30"/>
  </mergeCells>
  <pageMargins left="0.75" right="0.75" top="1" bottom="1" header="0.5" footer="0.5"/>
  <pageSetup paperSize="9" scale="61" fitToWidth="0"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J29"/>
  <sheetViews>
    <sheetView topLeftCell="A14" workbookViewId="0">
      <selection activeCell="J13" sqref="J13:J22"/>
    </sheetView>
  </sheetViews>
  <sheetFormatPr defaultColWidth="9" defaultRowHeight="14.25"/>
  <cols>
    <col min="1" max="1" width="11.5" customWidth="1"/>
    <col min="2" max="2" width="21.2583333333333" customWidth="1"/>
    <col min="3" max="3" width="37.12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674</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7</v>
      </c>
      <c r="D5" s="3">
        <v>7</v>
      </c>
      <c r="E5" s="3">
        <v>7</v>
      </c>
      <c r="F5" s="3">
        <v>10</v>
      </c>
      <c r="G5" s="3"/>
      <c r="H5" s="6">
        <f>E5/D5</f>
        <v>1</v>
      </c>
      <c r="I5" s="3">
        <v>10</v>
      </c>
      <c r="J5" s="3"/>
    </row>
    <row r="6" ht="31" customHeight="1" spans="1:10">
      <c r="A6" s="3"/>
      <c r="B6" s="7" t="s">
        <v>43</v>
      </c>
      <c r="C6" s="3">
        <v>7</v>
      </c>
      <c r="D6" s="3">
        <v>7</v>
      </c>
      <c r="E6" s="3">
        <v>7</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64" customHeight="1" spans="1:10">
      <c r="A10" s="3" t="s">
        <v>182</v>
      </c>
      <c r="B10" s="7" t="s">
        <v>675</v>
      </c>
      <c r="C10" s="7"/>
      <c r="D10" s="7"/>
      <c r="E10" s="7"/>
      <c r="F10" s="7"/>
      <c r="G10" s="7" t="s">
        <v>675</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7" customHeight="1" spans="1:10">
      <c r="A13" s="3" t="s">
        <v>58</v>
      </c>
      <c r="B13" s="4" t="s">
        <v>59</v>
      </c>
      <c r="C13" s="3" t="s">
        <v>496</v>
      </c>
      <c r="D13" s="3" t="s">
        <v>61</v>
      </c>
      <c r="E13" s="3">
        <v>60.72</v>
      </c>
      <c r="F13" s="3" t="s">
        <v>90</v>
      </c>
      <c r="G13" s="3" t="s">
        <v>676</v>
      </c>
      <c r="H13" s="3">
        <v>10</v>
      </c>
      <c r="I13" s="3">
        <v>10</v>
      </c>
      <c r="J13" s="3" t="s">
        <v>26</v>
      </c>
    </row>
    <row r="14" ht="39" customHeight="1" spans="1:10">
      <c r="A14" s="3"/>
      <c r="B14" s="4" t="s">
        <v>92</v>
      </c>
      <c r="C14" s="3" t="s">
        <v>96</v>
      </c>
      <c r="D14" s="3" t="s">
        <v>61</v>
      </c>
      <c r="E14" s="3">
        <v>100</v>
      </c>
      <c r="F14" s="3" t="s">
        <v>94</v>
      </c>
      <c r="G14" s="8">
        <v>1</v>
      </c>
      <c r="H14" s="3">
        <v>10</v>
      </c>
      <c r="I14" s="3">
        <v>10</v>
      </c>
      <c r="J14" s="3" t="s">
        <v>26</v>
      </c>
    </row>
    <row r="15" ht="51" customHeight="1" spans="1:10">
      <c r="A15" s="3"/>
      <c r="B15" s="11"/>
      <c r="C15" s="3" t="s">
        <v>97</v>
      </c>
      <c r="D15" s="3" t="s">
        <v>61</v>
      </c>
      <c r="E15" s="3">
        <v>100</v>
      </c>
      <c r="F15" s="3" t="s">
        <v>94</v>
      </c>
      <c r="G15" s="8">
        <v>1</v>
      </c>
      <c r="H15" s="3">
        <v>10</v>
      </c>
      <c r="I15" s="3">
        <v>10</v>
      </c>
      <c r="J15" s="3" t="s">
        <v>26</v>
      </c>
    </row>
    <row r="16" ht="81" customHeight="1" spans="1:10">
      <c r="A16" s="3"/>
      <c r="B16" s="3" t="s">
        <v>105</v>
      </c>
      <c r="C16" s="3" t="s">
        <v>112</v>
      </c>
      <c r="D16" s="3" t="s">
        <v>61</v>
      </c>
      <c r="E16" s="3">
        <v>100</v>
      </c>
      <c r="F16" s="3" t="s">
        <v>94</v>
      </c>
      <c r="G16" s="8">
        <v>1</v>
      </c>
      <c r="H16" s="3">
        <v>10</v>
      </c>
      <c r="I16" s="3">
        <v>10</v>
      </c>
      <c r="J16" s="3" t="s">
        <v>26</v>
      </c>
    </row>
    <row r="17" ht="31" customHeight="1" spans="1:10">
      <c r="A17" s="3"/>
      <c r="B17" s="3" t="s">
        <v>115</v>
      </c>
      <c r="C17" s="3" t="s">
        <v>116</v>
      </c>
      <c r="D17" s="3" t="s">
        <v>107</v>
      </c>
      <c r="E17" s="3">
        <v>70000</v>
      </c>
      <c r="F17" s="3" t="s">
        <v>127</v>
      </c>
      <c r="G17" s="3" t="s">
        <v>677</v>
      </c>
      <c r="H17" s="3">
        <v>10</v>
      </c>
      <c r="I17" s="3">
        <v>10</v>
      </c>
      <c r="J17" s="3" t="s">
        <v>26</v>
      </c>
    </row>
    <row r="18" ht="44" customHeight="1" spans="1:10">
      <c r="A18" s="3" t="s">
        <v>119</v>
      </c>
      <c r="B18" s="3" t="s">
        <v>120</v>
      </c>
      <c r="C18" s="3" t="s">
        <v>136</v>
      </c>
      <c r="D18" s="3" t="s">
        <v>124</v>
      </c>
      <c r="E18" s="3" t="s">
        <v>137</v>
      </c>
      <c r="F18" s="3" t="s">
        <v>26</v>
      </c>
      <c r="G18" s="8" t="s">
        <v>137</v>
      </c>
      <c r="H18" s="3">
        <v>5</v>
      </c>
      <c r="I18" s="3">
        <v>5</v>
      </c>
      <c r="J18" s="3" t="s">
        <v>26</v>
      </c>
    </row>
    <row r="19" ht="72" customHeight="1" spans="1:10">
      <c r="A19" s="3"/>
      <c r="B19" s="3" t="s">
        <v>138</v>
      </c>
      <c r="C19" s="3" t="s">
        <v>149</v>
      </c>
      <c r="D19" s="10" t="s">
        <v>124</v>
      </c>
      <c r="E19" s="3" t="s">
        <v>150</v>
      </c>
      <c r="F19" s="3" t="s">
        <v>26</v>
      </c>
      <c r="G19" s="3" t="s">
        <v>150</v>
      </c>
      <c r="H19" s="3">
        <v>10</v>
      </c>
      <c r="I19" s="3">
        <v>10</v>
      </c>
      <c r="J19" s="3" t="s">
        <v>26</v>
      </c>
    </row>
    <row r="20" ht="72" customHeight="1" spans="1:10">
      <c r="A20" s="3"/>
      <c r="B20" s="4" t="s">
        <v>151</v>
      </c>
      <c r="C20" s="3" t="s">
        <v>153</v>
      </c>
      <c r="D20" s="10" t="s">
        <v>124</v>
      </c>
      <c r="E20" s="3" t="s">
        <v>154</v>
      </c>
      <c r="F20" s="3" t="s">
        <v>26</v>
      </c>
      <c r="G20" s="3" t="s">
        <v>154</v>
      </c>
      <c r="H20" s="3">
        <v>10</v>
      </c>
      <c r="I20" s="3">
        <v>10</v>
      </c>
      <c r="J20" s="3" t="s">
        <v>26</v>
      </c>
    </row>
    <row r="21" ht="31" customHeight="1" spans="1:10">
      <c r="A21" s="3"/>
      <c r="B21" s="3" t="s">
        <v>155</v>
      </c>
      <c r="C21" s="3" t="s">
        <v>156</v>
      </c>
      <c r="D21" s="10" t="s">
        <v>61</v>
      </c>
      <c r="E21" s="3">
        <v>1</v>
      </c>
      <c r="F21" s="3" t="s">
        <v>157</v>
      </c>
      <c r="G21" s="3" t="s">
        <v>433</v>
      </c>
      <c r="H21" s="3">
        <v>5</v>
      </c>
      <c r="I21" s="3">
        <v>5</v>
      </c>
      <c r="J21" s="3" t="s">
        <v>26</v>
      </c>
    </row>
    <row r="22" ht="41" customHeight="1" spans="1:10">
      <c r="A22" s="3" t="s">
        <v>159</v>
      </c>
      <c r="B22" s="4" t="s">
        <v>200</v>
      </c>
      <c r="C22" s="3" t="s">
        <v>162</v>
      </c>
      <c r="D22" s="10" t="s">
        <v>61</v>
      </c>
      <c r="E22" s="3">
        <v>100</v>
      </c>
      <c r="F22" s="3" t="s">
        <v>94</v>
      </c>
      <c r="G22" s="8">
        <v>1</v>
      </c>
      <c r="H22" s="3">
        <v>10</v>
      </c>
      <c r="I22" s="3">
        <v>10</v>
      </c>
      <c r="J22" s="3" t="s">
        <v>26</v>
      </c>
    </row>
    <row r="23" ht="31" customHeight="1" spans="1:10">
      <c r="A23" s="3" t="s">
        <v>202</v>
      </c>
      <c r="B23" s="3"/>
      <c r="C23" s="3" t="s">
        <v>26</v>
      </c>
      <c r="D23" s="3"/>
      <c r="E23" s="3"/>
      <c r="F23" s="3"/>
      <c r="G23" s="3"/>
      <c r="H23" s="3"/>
      <c r="I23" s="3"/>
      <c r="J23" s="3"/>
    </row>
    <row r="24" ht="24" customHeight="1" spans="1:10">
      <c r="A24" s="3" t="s">
        <v>203</v>
      </c>
      <c r="B24" s="3">
        <v>100</v>
      </c>
      <c r="C24" s="3"/>
      <c r="D24" s="3"/>
      <c r="E24" s="3"/>
      <c r="F24" s="3"/>
      <c r="G24" s="3"/>
      <c r="H24" s="3"/>
      <c r="I24" s="3">
        <f>SUM(I5,I13:I22)</f>
        <v>100</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4:B15"/>
    <mergeCell ref="A25:J29"/>
  </mergeCells>
  <pageMargins left="0.75" right="0.75" top="1" bottom="1" header="0.5" footer="0.5"/>
  <pageSetup paperSize="9" scale="65" fitToWidth="0"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J29"/>
  <sheetViews>
    <sheetView tabSelected="1" topLeftCell="A20" workbookViewId="0">
      <selection activeCell="H42" sqref="H42"/>
    </sheetView>
  </sheetViews>
  <sheetFormatPr defaultColWidth="9" defaultRowHeight="14.25"/>
  <cols>
    <col min="1" max="1" width="11.5" customWidth="1"/>
    <col min="2" max="2" width="21.2583333333333" customWidth="1"/>
    <col min="3" max="3" width="35.875" customWidth="1"/>
    <col min="5" max="5" width="13.375" customWidth="1"/>
    <col min="7" max="7" width="10.7583333333333" customWidth="1"/>
    <col min="10" max="10" width="16" customWidth="1"/>
  </cols>
  <sheetData>
    <row r="1" ht="27" spans="1:10">
      <c r="A1" s="2" t="s">
        <v>166</v>
      </c>
      <c r="B1" s="2"/>
      <c r="C1" s="2"/>
      <c r="D1" s="2"/>
      <c r="E1" s="2"/>
      <c r="F1" s="2"/>
      <c r="G1" s="2"/>
      <c r="H1" s="2"/>
      <c r="I1" s="2"/>
      <c r="J1" s="2"/>
    </row>
    <row r="2" ht="26" customHeight="1" spans="1:10">
      <c r="A2" s="3" t="s">
        <v>167</v>
      </c>
      <c r="B2" s="3" t="s">
        <v>678</v>
      </c>
      <c r="C2" s="3"/>
      <c r="D2" s="3"/>
      <c r="E2" s="3"/>
      <c r="F2" s="3"/>
      <c r="G2" s="3"/>
      <c r="H2" s="3"/>
      <c r="I2" s="3"/>
      <c r="J2" s="3"/>
    </row>
    <row r="3" ht="26" customHeight="1" spans="1:10">
      <c r="A3" s="3" t="s">
        <v>169</v>
      </c>
      <c r="B3" s="3" t="s">
        <v>30</v>
      </c>
      <c r="C3" s="3"/>
      <c r="D3" s="3"/>
      <c r="E3" s="4" t="s">
        <v>170</v>
      </c>
      <c r="F3" s="3" t="s">
        <v>30</v>
      </c>
      <c r="G3" s="3"/>
      <c r="H3" s="3"/>
      <c r="I3" s="3"/>
      <c r="J3" s="3"/>
    </row>
    <row r="4" ht="45" customHeight="1" spans="1:10">
      <c r="A4" s="3" t="s">
        <v>171</v>
      </c>
      <c r="B4" s="5"/>
      <c r="C4" s="4" t="s">
        <v>33</v>
      </c>
      <c r="D4" s="4" t="s">
        <v>172</v>
      </c>
      <c r="E4" s="4" t="s">
        <v>173</v>
      </c>
      <c r="F4" s="3" t="s">
        <v>174</v>
      </c>
      <c r="G4" s="3"/>
      <c r="H4" s="3" t="s">
        <v>175</v>
      </c>
      <c r="I4" s="3" t="s">
        <v>176</v>
      </c>
      <c r="J4" s="3"/>
    </row>
    <row r="5" ht="31" customHeight="1" spans="1:10">
      <c r="A5" s="3"/>
      <c r="B5" s="3" t="s">
        <v>40</v>
      </c>
      <c r="C5" s="3">
        <v>10.06</v>
      </c>
      <c r="D5" s="3">
        <v>10.06</v>
      </c>
      <c r="E5" s="3">
        <v>10.06</v>
      </c>
      <c r="F5" s="3">
        <v>10</v>
      </c>
      <c r="G5" s="3"/>
      <c r="H5" s="6">
        <f>E5/D5</f>
        <v>1</v>
      </c>
      <c r="I5" s="3">
        <v>10</v>
      </c>
      <c r="J5" s="3"/>
    </row>
    <row r="6" ht="31" customHeight="1" spans="1:10">
      <c r="A6" s="3"/>
      <c r="B6" s="7" t="s">
        <v>43</v>
      </c>
      <c r="C6" s="3">
        <v>10.06</v>
      </c>
      <c r="D6" s="3">
        <v>10.06</v>
      </c>
      <c r="E6" s="3">
        <v>10.06</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48" customHeight="1" spans="1:10">
      <c r="A10" s="3" t="s">
        <v>182</v>
      </c>
      <c r="B10" s="7" t="s">
        <v>679</v>
      </c>
      <c r="C10" s="7"/>
      <c r="D10" s="7"/>
      <c r="E10" s="7"/>
      <c r="F10" s="7"/>
      <c r="G10" s="7" t="s">
        <v>679</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7" customHeight="1" spans="1:10">
      <c r="A13" s="3" t="s">
        <v>58</v>
      </c>
      <c r="B13" s="4" t="s">
        <v>59</v>
      </c>
      <c r="C13" s="3" t="s">
        <v>496</v>
      </c>
      <c r="D13" s="3" t="s">
        <v>61</v>
      </c>
      <c r="E13" s="3">
        <v>19</v>
      </c>
      <c r="F13" s="3" t="s">
        <v>90</v>
      </c>
      <c r="G13" s="3" t="s">
        <v>680</v>
      </c>
      <c r="H13" s="3">
        <v>15</v>
      </c>
      <c r="I13" s="3">
        <v>15</v>
      </c>
      <c r="J13" s="3" t="s">
        <v>26</v>
      </c>
    </row>
    <row r="14" ht="39" customHeight="1" spans="1:10">
      <c r="A14" s="3"/>
      <c r="B14" s="4" t="s">
        <v>92</v>
      </c>
      <c r="C14" s="3" t="s">
        <v>96</v>
      </c>
      <c r="D14" s="3" t="s">
        <v>61</v>
      </c>
      <c r="E14" s="3">
        <v>100</v>
      </c>
      <c r="F14" s="3" t="s">
        <v>94</v>
      </c>
      <c r="G14" s="8">
        <v>1</v>
      </c>
      <c r="H14" s="3">
        <v>15</v>
      </c>
      <c r="I14" s="3">
        <v>15</v>
      </c>
      <c r="J14" s="3" t="s">
        <v>26</v>
      </c>
    </row>
    <row r="15" ht="77" customHeight="1" spans="1:10">
      <c r="A15" s="3"/>
      <c r="B15" s="3" t="s">
        <v>105</v>
      </c>
      <c r="C15" s="3" t="s">
        <v>112</v>
      </c>
      <c r="D15" s="3" t="s">
        <v>61</v>
      </c>
      <c r="E15" s="3">
        <v>100</v>
      </c>
      <c r="F15" s="3" t="s">
        <v>94</v>
      </c>
      <c r="G15" s="8">
        <v>1</v>
      </c>
      <c r="H15" s="3">
        <v>10</v>
      </c>
      <c r="I15" s="3">
        <v>10</v>
      </c>
      <c r="J15" s="3" t="s">
        <v>26</v>
      </c>
    </row>
    <row r="16" ht="39" customHeight="1" spans="1:10">
      <c r="A16" s="3"/>
      <c r="B16" s="3" t="s">
        <v>115</v>
      </c>
      <c r="C16" s="3" t="s">
        <v>116</v>
      </c>
      <c r="D16" s="3" t="s">
        <v>107</v>
      </c>
      <c r="E16" s="9">
        <v>10.058</v>
      </c>
      <c r="F16" s="3" t="s">
        <v>117</v>
      </c>
      <c r="G16" s="3" t="s">
        <v>681</v>
      </c>
      <c r="H16" s="3">
        <v>10</v>
      </c>
      <c r="I16" s="3">
        <v>10</v>
      </c>
      <c r="J16" s="3" t="s">
        <v>26</v>
      </c>
    </row>
    <row r="17" ht="44" customHeight="1" spans="1:10">
      <c r="A17" s="3" t="s">
        <v>119</v>
      </c>
      <c r="B17" s="3" t="s">
        <v>120</v>
      </c>
      <c r="C17" s="3" t="s">
        <v>136</v>
      </c>
      <c r="D17" s="3" t="s">
        <v>124</v>
      </c>
      <c r="E17" s="3" t="s">
        <v>137</v>
      </c>
      <c r="F17" s="3" t="s">
        <v>26</v>
      </c>
      <c r="G17" s="3" t="s">
        <v>137</v>
      </c>
      <c r="H17" s="3">
        <v>5</v>
      </c>
      <c r="I17" s="3">
        <v>5</v>
      </c>
      <c r="J17" s="3" t="s">
        <v>26</v>
      </c>
    </row>
    <row r="18" ht="72" customHeight="1" spans="1:10">
      <c r="A18" s="3"/>
      <c r="B18" s="3" t="s">
        <v>138</v>
      </c>
      <c r="C18" s="3" t="s">
        <v>149</v>
      </c>
      <c r="D18" s="10" t="s">
        <v>124</v>
      </c>
      <c r="E18" s="3" t="s">
        <v>150</v>
      </c>
      <c r="F18" s="3" t="s">
        <v>26</v>
      </c>
      <c r="G18" s="3" t="s">
        <v>150</v>
      </c>
      <c r="H18" s="3">
        <v>10</v>
      </c>
      <c r="I18" s="3">
        <v>10</v>
      </c>
      <c r="J18" s="3" t="s">
        <v>26</v>
      </c>
    </row>
    <row r="19" ht="72" customHeight="1" spans="1:10">
      <c r="A19" s="3"/>
      <c r="B19" s="4" t="s">
        <v>151</v>
      </c>
      <c r="C19" s="3" t="s">
        <v>153</v>
      </c>
      <c r="D19" s="10" t="s">
        <v>124</v>
      </c>
      <c r="E19" s="3" t="s">
        <v>154</v>
      </c>
      <c r="F19" s="3" t="s">
        <v>26</v>
      </c>
      <c r="G19" s="3" t="s">
        <v>154</v>
      </c>
      <c r="H19" s="3">
        <v>5</v>
      </c>
      <c r="I19" s="3">
        <v>5</v>
      </c>
      <c r="J19" s="3" t="s">
        <v>26</v>
      </c>
    </row>
    <row r="20" ht="72" customHeight="1" spans="1:10">
      <c r="A20" s="3"/>
      <c r="B20" s="11"/>
      <c r="C20" s="3" t="s">
        <v>673</v>
      </c>
      <c r="D20" s="10" t="s">
        <v>124</v>
      </c>
      <c r="E20" s="3" t="s">
        <v>573</v>
      </c>
      <c r="F20" s="3" t="s">
        <v>26</v>
      </c>
      <c r="G20" s="3" t="s">
        <v>573</v>
      </c>
      <c r="H20" s="3">
        <v>5</v>
      </c>
      <c r="I20" s="3">
        <v>5</v>
      </c>
      <c r="J20" s="3" t="s">
        <v>26</v>
      </c>
    </row>
    <row r="21" ht="31" customHeight="1" spans="1:10">
      <c r="A21" s="3"/>
      <c r="B21" s="3" t="s">
        <v>155</v>
      </c>
      <c r="C21" s="3" t="s">
        <v>156</v>
      </c>
      <c r="D21" s="10" t="s">
        <v>61</v>
      </c>
      <c r="E21" s="3">
        <v>10</v>
      </c>
      <c r="F21" s="3" t="s">
        <v>157</v>
      </c>
      <c r="G21" s="3" t="s">
        <v>433</v>
      </c>
      <c r="H21" s="3">
        <v>5</v>
      </c>
      <c r="I21" s="3">
        <v>5</v>
      </c>
      <c r="J21" s="3" t="s">
        <v>26</v>
      </c>
    </row>
    <row r="22" ht="41" customHeight="1" spans="1:10">
      <c r="A22" s="3" t="s">
        <v>159</v>
      </c>
      <c r="B22" s="4" t="s">
        <v>200</v>
      </c>
      <c r="C22" s="3" t="s">
        <v>162</v>
      </c>
      <c r="D22" s="10" t="s">
        <v>61</v>
      </c>
      <c r="E22" s="3">
        <v>90</v>
      </c>
      <c r="F22" s="3" t="s">
        <v>94</v>
      </c>
      <c r="G22" s="8">
        <v>1</v>
      </c>
      <c r="H22" s="3">
        <v>10</v>
      </c>
      <c r="I22" s="3">
        <v>10</v>
      </c>
      <c r="J22" s="3" t="s">
        <v>26</v>
      </c>
    </row>
    <row r="23" ht="31" customHeight="1" spans="1:10">
      <c r="A23" s="3" t="s">
        <v>202</v>
      </c>
      <c r="B23" s="3"/>
      <c r="C23" s="3" t="s">
        <v>26</v>
      </c>
      <c r="D23" s="3"/>
      <c r="E23" s="3"/>
      <c r="F23" s="3"/>
      <c r="G23" s="3"/>
      <c r="H23" s="3"/>
      <c r="I23" s="3"/>
      <c r="J23" s="3"/>
    </row>
    <row r="24" ht="24" customHeight="1" spans="1:10">
      <c r="A24" s="3" t="s">
        <v>203</v>
      </c>
      <c r="B24" s="3">
        <v>100</v>
      </c>
      <c r="C24" s="3"/>
      <c r="D24" s="3"/>
      <c r="E24" s="3"/>
      <c r="F24" s="3"/>
      <c r="G24" s="3"/>
      <c r="H24" s="3"/>
      <c r="I24" s="3">
        <f>SUM(I5,I13:I22)</f>
        <v>100</v>
      </c>
      <c r="J24" s="3" t="s">
        <v>204</v>
      </c>
    </row>
    <row r="25" spans="1:10">
      <c r="A25" s="12" t="s">
        <v>205</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6"/>
    <mergeCell ref="A17:A21"/>
    <mergeCell ref="B19:B20"/>
    <mergeCell ref="A25:J29"/>
  </mergeCells>
  <pageMargins left="0.75" right="0.75" top="1" bottom="1" header="0.5" footer="0.5"/>
  <pageSetup paperSize="9" scale="64" fitToWidth="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1"/>
  <sheetViews>
    <sheetView topLeftCell="A12" workbookViewId="0">
      <selection activeCell="J13" sqref="J13:J24"/>
    </sheetView>
  </sheetViews>
  <sheetFormatPr defaultColWidth="9" defaultRowHeight="14.25"/>
  <cols>
    <col min="1" max="1" width="11.5" customWidth="1"/>
    <col min="2" max="2" width="21.2583333333333" customWidth="1"/>
    <col min="3" max="3" width="42.5"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222</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1</v>
      </c>
      <c r="D5" s="3">
        <v>0.95</v>
      </c>
      <c r="E5" s="3">
        <v>0.95</v>
      </c>
      <c r="F5" s="3">
        <v>10</v>
      </c>
      <c r="G5" s="3"/>
      <c r="H5" s="6">
        <f>E5/D5</f>
        <v>1</v>
      </c>
      <c r="I5" s="3">
        <v>10</v>
      </c>
      <c r="J5" s="3"/>
    </row>
    <row r="6" ht="31" customHeight="1" spans="1:10">
      <c r="A6" s="3"/>
      <c r="B6" s="7" t="s">
        <v>43</v>
      </c>
      <c r="C6" s="3">
        <v>1</v>
      </c>
      <c r="D6" s="3">
        <v>0.95</v>
      </c>
      <c r="E6" s="3">
        <v>0.95</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89" customHeight="1" spans="1:10">
      <c r="A10" s="3" t="s">
        <v>182</v>
      </c>
      <c r="B10" s="7" t="s">
        <v>223</v>
      </c>
      <c r="C10" s="7"/>
      <c r="D10" s="7"/>
      <c r="E10" s="7"/>
      <c r="F10" s="7"/>
      <c r="G10" s="7" t="s">
        <v>223</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69</v>
      </c>
      <c r="D13" s="3" t="s">
        <v>188</v>
      </c>
      <c r="E13" s="3">
        <v>4</v>
      </c>
      <c r="F13" s="3" t="s">
        <v>70</v>
      </c>
      <c r="G13" s="3" t="s">
        <v>224</v>
      </c>
      <c r="H13" s="3">
        <v>10</v>
      </c>
      <c r="I13" s="3">
        <v>10</v>
      </c>
      <c r="J13" s="3" t="s">
        <v>26</v>
      </c>
    </row>
    <row r="14" ht="41" customHeight="1" spans="1:10">
      <c r="A14" s="3"/>
      <c r="B14" s="11"/>
      <c r="C14" s="3" t="s">
        <v>75</v>
      </c>
      <c r="D14" s="3" t="s">
        <v>61</v>
      </c>
      <c r="E14" s="3">
        <v>1</v>
      </c>
      <c r="F14" s="3" t="s">
        <v>67</v>
      </c>
      <c r="G14" s="3" t="s">
        <v>225</v>
      </c>
      <c r="H14" s="3">
        <v>5</v>
      </c>
      <c r="I14" s="3">
        <v>5</v>
      </c>
      <c r="J14" s="3" t="s">
        <v>26</v>
      </c>
    </row>
    <row r="15" ht="42" customHeight="1" spans="1:10">
      <c r="A15" s="3"/>
      <c r="B15" s="3" t="s">
        <v>92</v>
      </c>
      <c r="C15" s="3" t="s">
        <v>100</v>
      </c>
      <c r="D15" s="3" t="s">
        <v>61</v>
      </c>
      <c r="E15" s="3">
        <v>100</v>
      </c>
      <c r="F15" s="3" t="s">
        <v>94</v>
      </c>
      <c r="G15" s="8">
        <v>1</v>
      </c>
      <c r="H15" s="3">
        <v>10</v>
      </c>
      <c r="I15" s="3">
        <v>10</v>
      </c>
      <c r="J15" s="3" t="s">
        <v>26</v>
      </c>
    </row>
    <row r="16" ht="40" customHeight="1" spans="1:10">
      <c r="A16" s="3"/>
      <c r="B16" s="3" t="s">
        <v>105</v>
      </c>
      <c r="C16" s="3" t="s">
        <v>226</v>
      </c>
      <c r="D16" s="3" t="s">
        <v>61</v>
      </c>
      <c r="E16" s="3">
        <v>100</v>
      </c>
      <c r="F16" s="3" t="s">
        <v>94</v>
      </c>
      <c r="G16" s="8">
        <v>1</v>
      </c>
      <c r="H16" s="3">
        <v>10</v>
      </c>
      <c r="I16" s="3">
        <v>10</v>
      </c>
      <c r="J16" s="3" t="s">
        <v>26</v>
      </c>
    </row>
    <row r="17" ht="31" customHeight="1" spans="1:10">
      <c r="A17" s="3"/>
      <c r="B17" s="3" t="s">
        <v>115</v>
      </c>
      <c r="C17" s="3" t="s">
        <v>116</v>
      </c>
      <c r="D17" s="3" t="s">
        <v>107</v>
      </c>
      <c r="E17" s="3">
        <v>10000</v>
      </c>
      <c r="F17" s="3" t="s">
        <v>127</v>
      </c>
      <c r="G17" s="3" t="s">
        <v>227</v>
      </c>
      <c r="H17" s="3">
        <v>15</v>
      </c>
      <c r="I17" s="3">
        <v>15</v>
      </c>
      <c r="J17" s="3" t="s">
        <v>26</v>
      </c>
    </row>
    <row r="18" ht="31" customHeight="1" spans="1:10">
      <c r="A18" s="3" t="s">
        <v>119</v>
      </c>
      <c r="B18" s="3" t="s">
        <v>120</v>
      </c>
      <c r="C18" s="3" t="s">
        <v>123</v>
      </c>
      <c r="D18" s="3" t="s">
        <v>124</v>
      </c>
      <c r="E18" s="3" t="s">
        <v>125</v>
      </c>
      <c r="F18" s="3" t="s">
        <v>26</v>
      </c>
      <c r="G18" s="3" t="s">
        <v>228</v>
      </c>
      <c r="H18" s="3">
        <v>5</v>
      </c>
      <c r="I18" s="3">
        <v>5</v>
      </c>
      <c r="J18" s="3" t="s">
        <v>26</v>
      </c>
    </row>
    <row r="19" ht="48" customHeight="1" spans="1:10">
      <c r="A19" s="3"/>
      <c r="B19" s="4" t="s">
        <v>138</v>
      </c>
      <c r="C19" s="3" t="s">
        <v>229</v>
      </c>
      <c r="D19" s="3" t="s">
        <v>124</v>
      </c>
      <c r="E19" s="3" t="s">
        <v>230</v>
      </c>
      <c r="F19" s="3" t="s">
        <v>26</v>
      </c>
      <c r="G19" s="3" t="s">
        <v>150</v>
      </c>
      <c r="H19" s="3">
        <v>5</v>
      </c>
      <c r="I19" s="3">
        <v>5</v>
      </c>
      <c r="J19" s="3" t="s">
        <v>26</v>
      </c>
    </row>
    <row r="20" ht="40" customHeight="1" spans="1:10">
      <c r="A20" s="3"/>
      <c r="B20" s="14"/>
      <c r="C20" s="3" t="s">
        <v>231</v>
      </c>
      <c r="D20" s="3" t="s">
        <v>124</v>
      </c>
      <c r="E20" s="3" t="s">
        <v>230</v>
      </c>
      <c r="F20" s="3" t="s">
        <v>26</v>
      </c>
      <c r="G20" s="3" t="s">
        <v>150</v>
      </c>
      <c r="H20" s="3">
        <v>5</v>
      </c>
      <c r="I20" s="3">
        <v>5</v>
      </c>
      <c r="J20" s="3" t="s">
        <v>26</v>
      </c>
    </row>
    <row r="21" ht="54" customHeight="1" spans="1:10">
      <c r="A21" s="3"/>
      <c r="B21" s="14"/>
      <c r="C21" s="3" t="s">
        <v>232</v>
      </c>
      <c r="D21" s="10" t="s">
        <v>61</v>
      </c>
      <c r="E21" s="3">
        <v>95</v>
      </c>
      <c r="F21" s="3" t="s">
        <v>94</v>
      </c>
      <c r="G21" s="8">
        <v>1</v>
      </c>
      <c r="H21" s="3">
        <v>5</v>
      </c>
      <c r="I21" s="3">
        <v>5</v>
      </c>
      <c r="J21" s="3" t="s">
        <v>26</v>
      </c>
    </row>
    <row r="22" ht="49" customHeight="1" spans="1:10">
      <c r="A22" s="3"/>
      <c r="B22" s="3" t="s">
        <v>151</v>
      </c>
      <c r="C22" s="3" t="s">
        <v>233</v>
      </c>
      <c r="D22" s="10" t="s">
        <v>124</v>
      </c>
      <c r="E22" s="3" t="s">
        <v>125</v>
      </c>
      <c r="F22" s="3" t="s">
        <v>26</v>
      </c>
      <c r="G22" s="3" t="s">
        <v>228</v>
      </c>
      <c r="H22" s="3">
        <v>5</v>
      </c>
      <c r="I22" s="3">
        <v>5</v>
      </c>
      <c r="J22" s="3" t="s">
        <v>26</v>
      </c>
    </row>
    <row r="23" ht="31" customHeight="1" spans="1:10">
      <c r="A23" s="3"/>
      <c r="B23" s="3" t="s">
        <v>155</v>
      </c>
      <c r="C23" s="3" t="s">
        <v>156</v>
      </c>
      <c r="D23" s="10" t="s">
        <v>61</v>
      </c>
      <c r="E23" s="3">
        <v>1</v>
      </c>
      <c r="F23" s="3" t="s">
        <v>157</v>
      </c>
      <c r="G23" s="3" t="s">
        <v>199</v>
      </c>
      <c r="H23" s="3">
        <v>5</v>
      </c>
      <c r="I23" s="3">
        <v>5</v>
      </c>
      <c r="J23" s="3" t="s">
        <v>26</v>
      </c>
    </row>
    <row r="24" ht="41" customHeight="1" spans="1:10">
      <c r="A24" s="3" t="s">
        <v>159</v>
      </c>
      <c r="B24" s="4" t="s">
        <v>200</v>
      </c>
      <c r="C24" s="3" t="s">
        <v>162</v>
      </c>
      <c r="D24" s="10" t="s">
        <v>61</v>
      </c>
      <c r="E24" s="3">
        <v>95</v>
      </c>
      <c r="F24" s="3" t="s">
        <v>94</v>
      </c>
      <c r="G24" s="8">
        <v>1</v>
      </c>
      <c r="H24" s="3">
        <v>10</v>
      </c>
      <c r="I24" s="3">
        <v>10</v>
      </c>
      <c r="J24" s="3" t="s">
        <v>26</v>
      </c>
    </row>
    <row r="25" ht="31" customHeight="1" spans="1:10">
      <c r="A25" s="3" t="s">
        <v>202</v>
      </c>
      <c r="B25" s="3"/>
      <c r="C25" s="3" t="s">
        <v>26</v>
      </c>
      <c r="D25" s="3"/>
      <c r="E25" s="3"/>
      <c r="F25" s="3"/>
      <c r="G25" s="3"/>
      <c r="H25" s="3"/>
      <c r="I25" s="3"/>
      <c r="J25" s="3"/>
    </row>
    <row r="26" ht="35" customHeight="1" spans="1:10">
      <c r="A26" s="3" t="s">
        <v>203</v>
      </c>
      <c r="B26" s="3">
        <v>100</v>
      </c>
      <c r="C26" s="3"/>
      <c r="D26" s="3"/>
      <c r="E26" s="3"/>
      <c r="F26" s="3"/>
      <c r="G26" s="3"/>
      <c r="H26" s="3"/>
      <c r="I26" s="3">
        <f>SUM(I5,I13:I24)</f>
        <v>100</v>
      </c>
      <c r="J26" s="3" t="s">
        <v>204</v>
      </c>
    </row>
    <row r="27" spans="1:10">
      <c r="A27" s="12" t="s">
        <v>205</v>
      </c>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row r="30" spans="1:10">
      <c r="A30" s="13"/>
      <c r="B30" s="13"/>
      <c r="C30" s="13"/>
      <c r="D30" s="13"/>
      <c r="E30" s="13"/>
      <c r="F30" s="13"/>
      <c r="G30" s="13"/>
      <c r="H30" s="13"/>
      <c r="I30" s="13"/>
      <c r="J30" s="13"/>
    </row>
    <row r="31" spans="1:10">
      <c r="A31" s="13"/>
      <c r="B31" s="13"/>
      <c r="C31" s="13"/>
      <c r="D31" s="13"/>
      <c r="E31" s="13"/>
      <c r="F31" s="13"/>
      <c r="G31" s="13"/>
      <c r="H31" s="13"/>
      <c r="I31" s="13"/>
      <c r="J31" s="13"/>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7"/>
    <mergeCell ref="A18:A23"/>
    <mergeCell ref="B13:B14"/>
    <mergeCell ref="B19:B21"/>
    <mergeCell ref="A27:J3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31"/>
  <sheetViews>
    <sheetView topLeftCell="A14" workbookViewId="0">
      <selection activeCell="J13" sqref="J13:J24"/>
    </sheetView>
  </sheetViews>
  <sheetFormatPr defaultColWidth="9" defaultRowHeight="14.25"/>
  <cols>
    <col min="1" max="1" width="11.5" customWidth="1"/>
    <col min="2" max="2" width="21.2583333333333" customWidth="1"/>
    <col min="3" max="3" width="32"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234</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1</v>
      </c>
      <c r="D5" s="3">
        <v>0.56</v>
      </c>
      <c r="E5" s="3">
        <v>0.56</v>
      </c>
      <c r="F5" s="3">
        <v>10</v>
      </c>
      <c r="G5" s="3"/>
      <c r="H5" s="6">
        <f>E5/D5</f>
        <v>1</v>
      </c>
      <c r="I5" s="3">
        <v>10</v>
      </c>
      <c r="J5" s="3"/>
    </row>
    <row r="6" ht="31" customHeight="1" spans="1:10">
      <c r="A6" s="3"/>
      <c r="B6" s="7" t="s">
        <v>43</v>
      </c>
      <c r="C6" s="3">
        <v>1</v>
      </c>
      <c r="D6" s="3">
        <v>0.56</v>
      </c>
      <c r="E6" s="3">
        <v>0.56</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101" customHeight="1" spans="1:10">
      <c r="A10" s="3" t="s">
        <v>182</v>
      </c>
      <c r="B10" s="7" t="s">
        <v>235</v>
      </c>
      <c r="C10" s="7"/>
      <c r="D10" s="7"/>
      <c r="E10" s="7"/>
      <c r="F10" s="7"/>
      <c r="G10" s="7" t="s">
        <v>235</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31" customHeight="1" spans="1:10">
      <c r="A13" s="3" t="s">
        <v>58</v>
      </c>
      <c r="B13" s="4" t="s">
        <v>59</v>
      </c>
      <c r="C13" s="3" t="s">
        <v>69</v>
      </c>
      <c r="D13" s="3" t="s">
        <v>61</v>
      </c>
      <c r="E13" s="3">
        <v>2</v>
      </c>
      <c r="F13" s="3" t="s">
        <v>70</v>
      </c>
      <c r="G13" s="3" t="s">
        <v>236</v>
      </c>
      <c r="H13" s="3">
        <v>5</v>
      </c>
      <c r="I13" s="3">
        <v>5</v>
      </c>
      <c r="J13" s="3" t="s">
        <v>26</v>
      </c>
    </row>
    <row r="14" ht="48" customHeight="1" spans="1:10">
      <c r="A14" s="3"/>
      <c r="B14" s="11"/>
      <c r="C14" s="3" t="s">
        <v>237</v>
      </c>
      <c r="D14" s="3" t="s">
        <v>61</v>
      </c>
      <c r="E14" s="3">
        <v>2</v>
      </c>
      <c r="F14" s="3" t="s">
        <v>67</v>
      </c>
      <c r="G14" s="3" t="s">
        <v>238</v>
      </c>
      <c r="H14" s="3">
        <v>5</v>
      </c>
      <c r="I14" s="3">
        <v>5</v>
      </c>
      <c r="J14" s="3" t="s">
        <v>26</v>
      </c>
    </row>
    <row r="15" ht="42" customHeight="1" spans="1:10">
      <c r="A15" s="3"/>
      <c r="B15" s="3" t="s">
        <v>92</v>
      </c>
      <c r="C15" s="3" t="s">
        <v>239</v>
      </c>
      <c r="D15" s="3" t="s">
        <v>61</v>
      </c>
      <c r="E15" s="3">
        <v>100</v>
      </c>
      <c r="F15" s="3" t="s">
        <v>94</v>
      </c>
      <c r="G15" s="8">
        <v>1</v>
      </c>
      <c r="H15" s="3">
        <v>15</v>
      </c>
      <c r="I15" s="3">
        <v>15</v>
      </c>
      <c r="J15" s="3" t="s">
        <v>26</v>
      </c>
    </row>
    <row r="16" ht="31" customHeight="1" spans="1:10">
      <c r="A16" s="3"/>
      <c r="B16" s="3" t="s">
        <v>105</v>
      </c>
      <c r="C16" s="3" t="s">
        <v>226</v>
      </c>
      <c r="D16" s="3" t="s">
        <v>61</v>
      </c>
      <c r="E16" s="3">
        <v>100</v>
      </c>
      <c r="F16" s="3" t="s">
        <v>94</v>
      </c>
      <c r="G16" s="8">
        <v>1</v>
      </c>
      <c r="H16" s="3">
        <v>15</v>
      </c>
      <c r="I16" s="3">
        <v>15</v>
      </c>
      <c r="J16" s="3" t="s">
        <v>26</v>
      </c>
    </row>
    <row r="17" ht="31" customHeight="1" spans="1:10">
      <c r="A17" s="3"/>
      <c r="B17" s="3" t="s">
        <v>115</v>
      </c>
      <c r="C17" s="3" t="s">
        <v>116</v>
      </c>
      <c r="D17" s="3" t="s">
        <v>107</v>
      </c>
      <c r="E17" s="3">
        <v>10000</v>
      </c>
      <c r="F17" s="3" t="s">
        <v>127</v>
      </c>
      <c r="G17" s="3" t="s">
        <v>240</v>
      </c>
      <c r="H17" s="3">
        <v>10</v>
      </c>
      <c r="I17" s="3">
        <v>10</v>
      </c>
      <c r="J17" s="3" t="s">
        <v>26</v>
      </c>
    </row>
    <row r="18" ht="31" customHeight="1" spans="1:10">
      <c r="A18" s="3" t="s">
        <v>119</v>
      </c>
      <c r="B18" s="3" t="s">
        <v>120</v>
      </c>
      <c r="C18" s="3" t="s">
        <v>123</v>
      </c>
      <c r="D18" s="3" t="s">
        <v>124</v>
      </c>
      <c r="E18" s="3" t="s">
        <v>125</v>
      </c>
      <c r="F18" s="3" t="s">
        <v>26</v>
      </c>
      <c r="G18" s="3" t="s">
        <v>228</v>
      </c>
      <c r="H18" s="3">
        <v>5</v>
      </c>
      <c r="I18" s="3">
        <v>5</v>
      </c>
      <c r="J18" s="3" t="s">
        <v>26</v>
      </c>
    </row>
    <row r="19" ht="31" customHeight="1" spans="1:10">
      <c r="A19" s="3"/>
      <c r="B19" s="4" t="s">
        <v>138</v>
      </c>
      <c r="C19" s="3" t="s">
        <v>229</v>
      </c>
      <c r="D19" s="10" t="s">
        <v>124</v>
      </c>
      <c r="E19" s="3" t="s">
        <v>230</v>
      </c>
      <c r="F19" s="3" t="s">
        <v>26</v>
      </c>
      <c r="G19" s="3" t="s">
        <v>150</v>
      </c>
      <c r="H19" s="3">
        <v>5</v>
      </c>
      <c r="I19" s="3">
        <v>5</v>
      </c>
      <c r="J19" s="3" t="s">
        <v>26</v>
      </c>
    </row>
    <row r="20" ht="31" customHeight="1" spans="1:10">
      <c r="A20" s="3"/>
      <c r="B20" s="14"/>
      <c r="C20" s="3" t="s">
        <v>231</v>
      </c>
      <c r="D20" s="10" t="s">
        <v>124</v>
      </c>
      <c r="E20" s="3" t="s">
        <v>230</v>
      </c>
      <c r="F20" s="3" t="s">
        <v>26</v>
      </c>
      <c r="G20" s="3" t="s">
        <v>150</v>
      </c>
      <c r="H20" s="3">
        <v>5</v>
      </c>
      <c r="I20" s="3">
        <v>5</v>
      </c>
      <c r="J20" s="3" t="s">
        <v>26</v>
      </c>
    </row>
    <row r="21" ht="40" customHeight="1" spans="1:10">
      <c r="A21" s="3"/>
      <c r="B21" s="11"/>
      <c r="C21" s="3" t="s">
        <v>241</v>
      </c>
      <c r="D21" s="10" t="s">
        <v>61</v>
      </c>
      <c r="E21" s="3">
        <v>95</v>
      </c>
      <c r="F21" s="3" t="s">
        <v>94</v>
      </c>
      <c r="G21" s="8">
        <v>1</v>
      </c>
      <c r="H21" s="3">
        <v>5</v>
      </c>
      <c r="I21" s="3">
        <v>5</v>
      </c>
      <c r="J21" s="3" t="s">
        <v>26</v>
      </c>
    </row>
    <row r="22" ht="31" customHeight="1" spans="1:10">
      <c r="A22" s="3"/>
      <c r="B22" s="3" t="s">
        <v>151</v>
      </c>
      <c r="C22" s="3" t="s">
        <v>233</v>
      </c>
      <c r="D22" s="10" t="s">
        <v>124</v>
      </c>
      <c r="E22" s="3" t="s">
        <v>125</v>
      </c>
      <c r="F22" s="3" t="s">
        <v>228</v>
      </c>
      <c r="G22" s="8">
        <v>1</v>
      </c>
      <c r="H22" s="3">
        <v>5</v>
      </c>
      <c r="I22" s="3">
        <v>5</v>
      </c>
      <c r="J22" s="3" t="s">
        <v>26</v>
      </c>
    </row>
    <row r="23" ht="31" customHeight="1" spans="1:10">
      <c r="A23" s="3"/>
      <c r="B23" s="3" t="s">
        <v>155</v>
      </c>
      <c r="C23" s="3" t="s">
        <v>156</v>
      </c>
      <c r="D23" s="10" t="s">
        <v>61</v>
      </c>
      <c r="E23" s="3">
        <v>1</v>
      </c>
      <c r="F23" s="3" t="s">
        <v>157</v>
      </c>
      <c r="G23" s="3" t="s">
        <v>199</v>
      </c>
      <c r="H23" s="3">
        <v>5</v>
      </c>
      <c r="I23" s="3">
        <v>5</v>
      </c>
      <c r="J23" s="3" t="s">
        <v>26</v>
      </c>
    </row>
    <row r="24" ht="41" customHeight="1" spans="1:10">
      <c r="A24" s="3" t="s">
        <v>159</v>
      </c>
      <c r="B24" s="4" t="s">
        <v>200</v>
      </c>
      <c r="C24" s="3" t="s">
        <v>162</v>
      </c>
      <c r="D24" s="10" t="s">
        <v>61</v>
      </c>
      <c r="E24" s="3">
        <v>95</v>
      </c>
      <c r="F24" s="3" t="s">
        <v>94</v>
      </c>
      <c r="G24" s="8">
        <v>1</v>
      </c>
      <c r="H24" s="3">
        <v>10</v>
      </c>
      <c r="I24" s="3">
        <v>10</v>
      </c>
      <c r="J24" s="3" t="s">
        <v>26</v>
      </c>
    </row>
    <row r="25" ht="31" customHeight="1" spans="1:10">
      <c r="A25" s="3" t="s">
        <v>202</v>
      </c>
      <c r="B25" s="3"/>
      <c r="C25" s="3" t="s">
        <v>26</v>
      </c>
      <c r="D25" s="3"/>
      <c r="E25" s="3"/>
      <c r="F25" s="3"/>
      <c r="G25" s="3"/>
      <c r="H25" s="3"/>
      <c r="I25" s="3"/>
      <c r="J25" s="3"/>
    </row>
    <row r="26" ht="36" customHeight="1" spans="1:10">
      <c r="A26" s="3" t="s">
        <v>203</v>
      </c>
      <c r="B26" s="3">
        <v>100</v>
      </c>
      <c r="C26" s="3"/>
      <c r="D26" s="3"/>
      <c r="E26" s="3"/>
      <c r="F26" s="3"/>
      <c r="G26" s="3"/>
      <c r="H26" s="3"/>
      <c r="I26" s="3">
        <f>SUM(I5,I13:I24)</f>
        <v>100</v>
      </c>
      <c r="J26" s="3" t="s">
        <v>204</v>
      </c>
    </row>
    <row r="27" spans="1:10">
      <c r="A27" s="12" t="s">
        <v>205</v>
      </c>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row r="30" spans="1:10">
      <c r="A30" s="13"/>
      <c r="B30" s="13"/>
      <c r="C30" s="13"/>
      <c r="D30" s="13"/>
      <c r="E30" s="13"/>
      <c r="F30" s="13"/>
      <c r="G30" s="13"/>
      <c r="H30" s="13"/>
      <c r="I30" s="13"/>
      <c r="J30" s="13"/>
    </row>
    <row r="31" spans="1:10">
      <c r="A31" s="13"/>
      <c r="B31" s="13"/>
      <c r="C31" s="13"/>
      <c r="D31" s="13"/>
      <c r="E31" s="13"/>
      <c r="F31" s="13"/>
      <c r="G31" s="13"/>
      <c r="H31" s="13"/>
      <c r="I31" s="13"/>
      <c r="J31" s="13"/>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7"/>
    <mergeCell ref="A18:A23"/>
    <mergeCell ref="B13:B14"/>
    <mergeCell ref="B19:B21"/>
    <mergeCell ref="A27:J3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36"/>
  <sheetViews>
    <sheetView topLeftCell="A16" workbookViewId="0">
      <selection activeCell="J13" sqref="J13:J29"/>
    </sheetView>
  </sheetViews>
  <sheetFormatPr defaultColWidth="9" defaultRowHeight="14.25"/>
  <cols>
    <col min="1" max="1" width="11.5" customWidth="1"/>
    <col min="2" max="2" width="21.2583333333333" customWidth="1"/>
    <col min="3" max="3" width="38.875"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242</v>
      </c>
      <c r="C2" s="3"/>
      <c r="D2" s="3"/>
      <c r="E2" s="3"/>
      <c r="F2" s="3"/>
      <c r="G2" s="3"/>
      <c r="H2" s="3"/>
      <c r="I2" s="3"/>
      <c r="J2" s="3"/>
    </row>
    <row r="3" ht="26" customHeight="1" spans="1:10">
      <c r="A3" s="3" t="s">
        <v>169</v>
      </c>
      <c r="B3" s="3" t="s">
        <v>30</v>
      </c>
      <c r="C3" s="3"/>
      <c r="D3" s="3"/>
      <c r="E3" s="4" t="s">
        <v>170</v>
      </c>
      <c r="F3" s="3" t="s">
        <v>30</v>
      </c>
      <c r="G3" s="3"/>
      <c r="H3" s="3"/>
      <c r="I3" s="3"/>
      <c r="J3" s="3"/>
    </row>
    <row r="4" ht="37" customHeight="1" spans="1:10">
      <c r="A4" s="3" t="s">
        <v>171</v>
      </c>
      <c r="B4" s="5"/>
      <c r="C4" s="4" t="s">
        <v>33</v>
      </c>
      <c r="D4" s="4" t="s">
        <v>172</v>
      </c>
      <c r="E4" s="4" t="s">
        <v>173</v>
      </c>
      <c r="F4" s="3" t="s">
        <v>174</v>
      </c>
      <c r="G4" s="3"/>
      <c r="H4" s="3" t="s">
        <v>175</v>
      </c>
      <c r="I4" s="3" t="s">
        <v>176</v>
      </c>
      <c r="J4" s="3"/>
    </row>
    <row r="5" ht="31" customHeight="1" spans="1:10">
      <c r="A5" s="3"/>
      <c r="B5" s="3" t="s">
        <v>40</v>
      </c>
      <c r="C5" s="3">
        <v>20</v>
      </c>
      <c r="D5" s="3">
        <v>5.17</v>
      </c>
      <c r="E5" s="3">
        <v>5.17</v>
      </c>
      <c r="F5" s="3">
        <v>10</v>
      </c>
      <c r="G5" s="3"/>
      <c r="H5" s="6">
        <f>E5/D5</f>
        <v>1</v>
      </c>
      <c r="I5" s="3">
        <v>10</v>
      </c>
      <c r="J5" s="3"/>
    </row>
    <row r="6" ht="31" customHeight="1" spans="1:10">
      <c r="A6" s="3"/>
      <c r="B6" s="7" t="s">
        <v>43</v>
      </c>
      <c r="C6" s="3">
        <v>20</v>
      </c>
      <c r="D6" s="3">
        <v>5.17</v>
      </c>
      <c r="E6" s="3">
        <v>5.17</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96" customHeight="1" spans="1:10">
      <c r="A10" s="3" t="s">
        <v>182</v>
      </c>
      <c r="B10" s="7" t="s">
        <v>243</v>
      </c>
      <c r="C10" s="7"/>
      <c r="D10" s="7"/>
      <c r="E10" s="7"/>
      <c r="F10" s="7"/>
      <c r="G10" s="7" t="s">
        <v>243</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40" customHeight="1" spans="1:10">
      <c r="A13" s="3" t="s">
        <v>58</v>
      </c>
      <c r="B13" s="4" t="s">
        <v>59</v>
      </c>
      <c r="C13" s="3" t="s">
        <v>244</v>
      </c>
      <c r="D13" s="3" t="s">
        <v>61</v>
      </c>
      <c r="E13" s="9">
        <v>3</v>
      </c>
      <c r="F13" s="3" t="s">
        <v>67</v>
      </c>
      <c r="G13" s="3" t="s">
        <v>245</v>
      </c>
      <c r="H13" s="3">
        <v>4</v>
      </c>
      <c r="I13" s="3">
        <v>4</v>
      </c>
      <c r="J13" s="5" t="s">
        <v>26</v>
      </c>
    </row>
    <row r="14" ht="31" customHeight="1" spans="1:10">
      <c r="A14" s="3"/>
      <c r="B14" s="14"/>
      <c r="C14" s="3" t="s">
        <v>246</v>
      </c>
      <c r="D14" s="3" t="s">
        <v>61</v>
      </c>
      <c r="E14" s="9">
        <v>2</v>
      </c>
      <c r="F14" s="3" t="s">
        <v>67</v>
      </c>
      <c r="G14" s="3" t="s">
        <v>88</v>
      </c>
      <c r="H14" s="3">
        <v>4</v>
      </c>
      <c r="I14" s="3">
        <v>4</v>
      </c>
      <c r="J14" s="5" t="s">
        <v>26</v>
      </c>
    </row>
    <row r="15" ht="31" customHeight="1" spans="1:10">
      <c r="A15" s="3"/>
      <c r="B15" s="14"/>
      <c r="C15" s="3" t="s">
        <v>247</v>
      </c>
      <c r="D15" s="3" t="s">
        <v>61</v>
      </c>
      <c r="E15" s="9">
        <v>5</v>
      </c>
      <c r="F15" s="3" t="s">
        <v>70</v>
      </c>
      <c r="G15" s="3" t="s">
        <v>80</v>
      </c>
      <c r="H15" s="3">
        <v>4</v>
      </c>
      <c r="I15" s="3">
        <v>4</v>
      </c>
      <c r="J15" s="5" t="s">
        <v>26</v>
      </c>
    </row>
    <row r="16" ht="47" customHeight="1" spans="1:10">
      <c r="A16" s="3"/>
      <c r="B16" s="14"/>
      <c r="C16" s="3" t="s">
        <v>248</v>
      </c>
      <c r="D16" s="3" t="s">
        <v>61</v>
      </c>
      <c r="E16" s="9">
        <v>5</v>
      </c>
      <c r="F16" s="3" t="s">
        <v>70</v>
      </c>
      <c r="G16" s="3" t="s">
        <v>80</v>
      </c>
      <c r="H16" s="3">
        <v>4</v>
      </c>
      <c r="I16" s="3">
        <v>4</v>
      </c>
      <c r="J16" s="5" t="s">
        <v>26</v>
      </c>
    </row>
    <row r="17" ht="31" customHeight="1" spans="1:10">
      <c r="A17" s="3"/>
      <c r="B17" s="11"/>
      <c r="C17" s="3" t="s">
        <v>249</v>
      </c>
      <c r="D17" s="3" t="s">
        <v>61</v>
      </c>
      <c r="E17" s="9">
        <v>3</v>
      </c>
      <c r="F17" s="3" t="s">
        <v>85</v>
      </c>
      <c r="G17" s="3" t="s">
        <v>250</v>
      </c>
      <c r="H17" s="3">
        <v>4</v>
      </c>
      <c r="I17" s="3">
        <v>4</v>
      </c>
      <c r="J17" s="5" t="s">
        <v>26</v>
      </c>
    </row>
    <row r="18" ht="31" customHeight="1" spans="1:10">
      <c r="A18" s="3"/>
      <c r="B18" s="4" t="s">
        <v>92</v>
      </c>
      <c r="C18" s="3" t="s">
        <v>251</v>
      </c>
      <c r="D18" s="3" t="s">
        <v>61</v>
      </c>
      <c r="E18" s="9">
        <v>100</v>
      </c>
      <c r="F18" s="3" t="s">
        <v>94</v>
      </c>
      <c r="G18" s="6">
        <v>1</v>
      </c>
      <c r="H18" s="3">
        <v>4</v>
      </c>
      <c r="I18" s="3">
        <v>4</v>
      </c>
      <c r="J18" s="5" t="s">
        <v>26</v>
      </c>
    </row>
    <row r="19" ht="31" customHeight="1" spans="1:10">
      <c r="A19" s="3"/>
      <c r="B19" s="14"/>
      <c r="C19" s="3" t="s">
        <v>99</v>
      </c>
      <c r="D19" s="3" t="s">
        <v>61</v>
      </c>
      <c r="E19" s="9">
        <v>100</v>
      </c>
      <c r="F19" s="3" t="s">
        <v>94</v>
      </c>
      <c r="G19" s="6">
        <v>1</v>
      </c>
      <c r="H19" s="3">
        <v>4</v>
      </c>
      <c r="I19" s="3">
        <v>4</v>
      </c>
      <c r="J19" s="5" t="s">
        <v>26</v>
      </c>
    </row>
    <row r="20" ht="31" customHeight="1" spans="1:10">
      <c r="A20" s="3"/>
      <c r="B20" s="14"/>
      <c r="C20" s="3" t="s">
        <v>252</v>
      </c>
      <c r="D20" s="3" t="s">
        <v>61</v>
      </c>
      <c r="E20" s="9">
        <v>100</v>
      </c>
      <c r="F20" s="3" t="s">
        <v>94</v>
      </c>
      <c r="G20" s="6">
        <v>1</v>
      </c>
      <c r="H20" s="3">
        <v>4</v>
      </c>
      <c r="I20" s="3">
        <v>4</v>
      </c>
      <c r="J20" s="5" t="s">
        <v>26</v>
      </c>
    </row>
    <row r="21" ht="31" customHeight="1" spans="1:10">
      <c r="A21" s="3"/>
      <c r="B21" s="11"/>
      <c r="C21" s="3" t="s">
        <v>253</v>
      </c>
      <c r="D21" s="3" t="s">
        <v>61</v>
      </c>
      <c r="E21" s="89" t="s">
        <v>254</v>
      </c>
      <c r="F21" s="3" t="s">
        <v>26</v>
      </c>
      <c r="G21" s="89" t="s">
        <v>254</v>
      </c>
      <c r="H21" s="3">
        <v>4</v>
      </c>
      <c r="I21" s="3">
        <v>4</v>
      </c>
      <c r="J21" s="5" t="s">
        <v>26</v>
      </c>
    </row>
    <row r="22" ht="31" customHeight="1" spans="1:10">
      <c r="A22" s="3"/>
      <c r="B22" s="3" t="s">
        <v>105</v>
      </c>
      <c r="C22" s="3" t="s">
        <v>113</v>
      </c>
      <c r="D22" s="3" t="s">
        <v>61</v>
      </c>
      <c r="E22" s="9">
        <v>100</v>
      </c>
      <c r="F22" s="3" t="s">
        <v>94</v>
      </c>
      <c r="G22" s="6">
        <v>1</v>
      </c>
      <c r="H22" s="3">
        <v>4</v>
      </c>
      <c r="I22" s="3">
        <v>4</v>
      </c>
      <c r="J22" s="5" t="s">
        <v>26</v>
      </c>
    </row>
    <row r="23" ht="31" customHeight="1" spans="1:10">
      <c r="A23" s="3"/>
      <c r="B23" s="3" t="s">
        <v>115</v>
      </c>
      <c r="C23" s="3" t="s">
        <v>116</v>
      </c>
      <c r="D23" s="3" t="s">
        <v>107</v>
      </c>
      <c r="E23" s="3">
        <v>20</v>
      </c>
      <c r="F23" s="3" t="s">
        <v>117</v>
      </c>
      <c r="G23" s="3" t="s">
        <v>255</v>
      </c>
      <c r="H23" s="3">
        <v>10</v>
      </c>
      <c r="I23" s="3">
        <v>10</v>
      </c>
      <c r="J23" s="5" t="s">
        <v>26</v>
      </c>
    </row>
    <row r="24" ht="31" customHeight="1" spans="1:10">
      <c r="A24" s="3" t="s">
        <v>119</v>
      </c>
      <c r="B24" s="3" t="s">
        <v>120</v>
      </c>
      <c r="C24" s="3" t="s">
        <v>256</v>
      </c>
      <c r="D24" s="3" t="s">
        <v>124</v>
      </c>
      <c r="E24" s="89" t="s">
        <v>257</v>
      </c>
      <c r="F24" s="3" t="s">
        <v>26</v>
      </c>
      <c r="G24" s="89" t="s">
        <v>257</v>
      </c>
      <c r="H24" s="3">
        <v>6</v>
      </c>
      <c r="I24" s="3">
        <v>6</v>
      </c>
      <c r="J24" s="5" t="s">
        <v>26</v>
      </c>
    </row>
    <row r="25" ht="31" customHeight="1" spans="1:10">
      <c r="A25" s="3"/>
      <c r="B25" s="4" t="s">
        <v>138</v>
      </c>
      <c r="C25" s="3" t="s">
        <v>258</v>
      </c>
      <c r="D25" s="10" t="s">
        <v>124</v>
      </c>
      <c r="E25" s="89" t="s">
        <v>230</v>
      </c>
      <c r="F25" s="3" t="s">
        <v>26</v>
      </c>
      <c r="G25" s="89" t="s">
        <v>230</v>
      </c>
      <c r="H25" s="3">
        <v>6</v>
      </c>
      <c r="I25" s="3">
        <v>6</v>
      </c>
      <c r="J25" s="5" t="s">
        <v>26</v>
      </c>
    </row>
    <row r="26" ht="63" customHeight="1" spans="1:10">
      <c r="A26" s="3"/>
      <c r="B26" s="11"/>
      <c r="C26" s="3" t="s">
        <v>259</v>
      </c>
      <c r="D26" s="10" t="s">
        <v>124</v>
      </c>
      <c r="E26" s="89" t="s">
        <v>260</v>
      </c>
      <c r="F26" s="3" t="s">
        <v>26</v>
      </c>
      <c r="G26" s="89" t="s">
        <v>260</v>
      </c>
      <c r="H26" s="3">
        <v>6</v>
      </c>
      <c r="I26" s="3">
        <v>6</v>
      </c>
      <c r="J26" s="5" t="s">
        <v>26</v>
      </c>
    </row>
    <row r="27" ht="31" customHeight="1" spans="1:10">
      <c r="A27" s="3"/>
      <c r="B27" s="3" t="s">
        <v>151</v>
      </c>
      <c r="C27" s="3" t="s">
        <v>233</v>
      </c>
      <c r="D27" s="10" t="s">
        <v>124</v>
      </c>
      <c r="E27" s="89" t="s">
        <v>125</v>
      </c>
      <c r="F27" s="3" t="s">
        <v>26</v>
      </c>
      <c r="G27" s="89" t="s">
        <v>125</v>
      </c>
      <c r="H27" s="3">
        <v>6</v>
      </c>
      <c r="I27" s="3">
        <v>6</v>
      </c>
      <c r="J27" s="5" t="s">
        <v>26</v>
      </c>
    </row>
    <row r="28" ht="31" customHeight="1" spans="1:10">
      <c r="A28" s="3"/>
      <c r="B28" s="3" t="s">
        <v>155</v>
      </c>
      <c r="C28" s="3" t="s">
        <v>156</v>
      </c>
      <c r="D28" s="10" t="s">
        <v>61</v>
      </c>
      <c r="E28" s="9">
        <v>1</v>
      </c>
      <c r="F28" s="3" t="s">
        <v>157</v>
      </c>
      <c r="G28" s="3" t="s">
        <v>199</v>
      </c>
      <c r="H28" s="3">
        <v>6</v>
      </c>
      <c r="I28" s="3">
        <v>6</v>
      </c>
      <c r="J28" s="5" t="s">
        <v>26</v>
      </c>
    </row>
    <row r="29" ht="41" customHeight="1" spans="1:10">
      <c r="A29" s="3" t="s">
        <v>159</v>
      </c>
      <c r="B29" s="4" t="s">
        <v>200</v>
      </c>
      <c r="C29" s="3" t="s">
        <v>261</v>
      </c>
      <c r="D29" s="10" t="s">
        <v>61</v>
      </c>
      <c r="E29" s="9">
        <v>90</v>
      </c>
      <c r="F29" s="3" t="s">
        <v>94</v>
      </c>
      <c r="G29" s="8">
        <v>1</v>
      </c>
      <c r="H29" s="3">
        <v>10</v>
      </c>
      <c r="I29" s="3">
        <v>10</v>
      </c>
      <c r="J29" s="5" t="s">
        <v>26</v>
      </c>
    </row>
    <row r="30" ht="31" customHeight="1" spans="1:10">
      <c r="A30" s="3" t="s">
        <v>202</v>
      </c>
      <c r="B30" s="3"/>
      <c r="C30" s="3" t="s">
        <v>26</v>
      </c>
      <c r="D30" s="3"/>
      <c r="E30" s="3"/>
      <c r="F30" s="3"/>
      <c r="G30" s="3"/>
      <c r="H30" s="3"/>
      <c r="I30" s="3"/>
      <c r="J30" s="3"/>
    </row>
    <row r="31" ht="40" customHeight="1" spans="1:10">
      <c r="A31" s="3" t="s">
        <v>203</v>
      </c>
      <c r="B31" s="3">
        <v>100</v>
      </c>
      <c r="C31" s="3"/>
      <c r="D31" s="3"/>
      <c r="E31" s="3"/>
      <c r="F31" s="3"/>
      <c r="G31" s="3"/>
      <c r="H31" s="3"/>
      <c r="I31" s="3">
        <f>SUM(I5,I13:I29)</f>
        <v>100</v>
      </c>
      <c r="J31" s="3" t="s">
        <v>204</v>
      </c>
    </row>
    <row r="32" spans="1:10">
      <c r="A32" s="12" t="s">
        <v>205</v>
      </c>
      <c r="B32" s="13"/>
      <c r="C32" s="13"/>
      <c r="D32" s="13"/>
      <c r="E32" s="13"/>
      <c r="F32" s="13"/>
      <c r="G32" s="13"/>
      <c r="H32" s="13"/>
      <c r="I32" s="13"/>
      <c r="J32" s="13"/>
    </row>
    <row r="33" spans="1:10">
      <c r="A33" s="13"/>
      <c r="B33" s="13"/>
      <c r="C33" s="13"/>
      <c r="D33" s="13"/>
      <c r="E33" s="13"/>
      <c r="F33" s="13"/>
      <c r="G33" s="13"/>
      <c r="H33" s="13"/>
      <c r="I33" s="13"/>
      <c r="J33" s="13"/>
    </row>
    <row r="34" spans="1:10">
      <c r="A34" s="13"/>
      <c r="B34" s="13"/>
      <c r="C34" s="13"/>
      <c r="D34" s="13"/>
      <c r="E34" s="13"/>
      <c r="F34" s="13"/>
      <c r="G34" s="13"/>
      <c r="H34" s="13"/>
      <c r="I34" s="13"/>
      <c r="J34" s="13"/>
    </row>
    <row r="35" spans="1:10">
      <c r="A35" s="13"/>
      <c r="B35" s="13"/>
      <c r="C35" s="13"/>
      <c r="D35" s="13"/>
      <c r="E35" s="13"/>
      <c r="F35" s="13"/>
      <c r="G35" s="13"/>
      <c r="H35" s="13"/>
      <c r="I35" s="13"/>
      <c r="J35" s="13"/>
    </row>
    <row r="36" spans="1:10">
      <c r="A36" s="13"/>
      <c r="B36" s="13"/>
      <c r="C36" s="13"/>
      <c r="D36" s="13"/>
      <c r="E36" s="13"/>
      <c r="F36" s="13"/>
      <c r="G36" s="13"/>
      <c r="H36" s="13"/>
      <c r="I36" s="13"/>
      <c r="J36" s="13"/>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0:B30"/>
    <mergeCell ref="C30:J30"/>
    <mergeCell ref="B31:H31"/>
    <mergeCell ref="A4:A8"/>
    <mergeCell ref="A13:A23"/>
    <mergeCell ref="A24:A28"/>
    <mergeCell ref="B13:B17"/>
    <mergeCell ref="B18:B21"/>
    <mergeCell ref="B25:B26"/>
    <mergeCell ref="A32:J3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1"/>
  <sheetViews>
    <sheetView topLeftCell="A15" workbookViewId="0">
      <selection activeCell="J13" sqref="J13:J24"/>
    </sheetView>
  </sheetViews>
  <sheetFormatPr defaultColWidth="9" defaultRowHeight="14.25"/>
  <cols>
    <col min="1" max="1" width="11.5" customWidth="1"/>
    <col min="2" max="2" width="21.2583333333333" customWidth="1"/>
    <col min="3" max="3" width="33.5" customWidth="1"/>
    <col min="5" max="5" width="13.375" customWidth="1"/>
    <col min="7" max="7" width="10.7583333333333" customWidth="1"/>
    <col min="10" max="10" width="14.125" customWidth="1"/>
  </cols>
  <sheetData>
    <row r="1" ht="27" spans="1:10">
      <c r="A1" s="2" t="s">
        <v>166</v>
      </c>
      <c r="B1" s="2"/>
      <c r="C1" s="2"/>
      <c r="D1" s="2"/>
      <c r="E1" s="2"/>
      <c r="F1" s="2"/>
      <c r="G1" s="2"/>
      <c r="H1" s="2"/>
      <c r="I1" s="2"/>
      <c r="J1" s="2"/>
    </row>
    <row r="2" ht="26" customHeight="1" spans="1:10">
      <c r="A2" s="3" t="s">
        <v>167</v>
      </c>
      <c r="B2" s="3" t="s">
        <v>262</v>
      </c>
      <c r="C2" s="3"/>
      <c r="D2" s="3"/>
      <c r="E2" s="3"/>
      <c r="F2" s="3"/>
      <c r="G2" s="3"/>
      <c r="H2" s="3"/>
      <c r="I2" s="3"/>
      <c r="J2" s="3"/>
    </row>
    <row r="3" ht="26" customHeight="1" spans="1:10">
      <c r="A3" s="3" t="s">
        <v>169</v>
      </c>
      <c r="B3" s="3" t="s">
        <v>30</v>
      </c>
      <c r="C3" s="3"/>
      <c r="D3" s="3"/>
      <c r="E3" s="4" t="s">
        <v>170</v>
      </c>
      <c r="F3" s="3" t="s">
        <v>30</v>
      </c>
      <c r="G3" s="3"/>
      <c r="H3" s="3"/>
      <c r="I3" s="3"/>
      <c r="J3" s="3"/>
    </row>
    <row r="4" ht="43" customHeight="1" spans="1:10">
      <c r="A4" s="3" t="s">
        <v>171</v>
      </c>
      <c r="B4" s="5"/>
      <c r="C4" s="4" t="s">
        <v>33</v>
      </c>
      <c r="D4" s="4" t="s">
        <v>172</v>
      </c>
      <c r="E4" s="4" t="s">
        <v>173</v>
      </c>
      <c r="F4" s="3" t="s">
        <v>174</v>
      </c>
      <c r="G4" s="3"/>
      <c r="H4" s="3" t="s">
        <v>175</v>
      </c>
      <c r="I4" s="3" t="s">
        <v>176</v>
      </c>
      <c r="J4" s="3"/>
    </row>
    <row r="5" ht="31" customHeight="1" spans="1:10">
      <c r="A5" s="3"/>
      <c r="B5" s="3" t="s">
        <v>40</v>
      </c>
      <c r="C5" s="3">
        <v>2</v>
      </c>
      <c r="D5" s="3">
        <v>1.68</v>
      </c>
      <c r="E5" s="3">
        <v>1.68</v>
      </c>
      <c r="F5" s="3">
        <v>10</v>
      </c>
      <c r="G5" s="3"/>
      <c r="H5" s="6">
        <f>E5/D5</f>
        <v>1</v>
      </c>
      <c r="I5" s="3">
        <v>10</v>
      </c>
      <c r="J5" s="3"/>
    </row>
    <row r="6" ht="31" customHeight="1" spans="1:10">
      <c r="A6" s="3"/>
      <c r="B6" s="7" t="s">
        <v>43</v>
      </c>
      <c r="C6" s="3">
        <v>2</v>
      </c>
      <c r="D6" s="3">
        <v>1.68</v>
      </c>
      <c r="E6" s="3">
        <v>1.68</v>
      </c>
      <c r="F6" s="3" t="s">
        <v>177</v>
      </c>
      <c r="G6" s="3"/>
      <c r="H6" s="3" t="s">
        <v>177</v>
      </c>
      <c r="I6" s="3" t="s">
        <v>177</v>
      </c>
      <c r="J6" s="3"/>
    </row>
    <row r="7" ht="31" customHeight="1" spans="1:10">
      <c r="A7" s="3"/>
      <c r="B7" s="3" t="s">
        <v>178</v>
      </c>
      <c r="C7" s="3"/>
      <c r="D7" s="3"/>
      <c r="E7" s="3"/>
      <c r="F7" s="3" t="s">
        <v>177</v>
      </c>
      <c r="G7" s="3"/>
      <c r="H7" s="3" t="s">
        <v>177</v>
      </c>
      <c r="I7" s="3" t="s">
        <v>177</v>
      </c>
      <c r="J7" s="3"/>
    </row>
    <row r="8" ht="31" customHeight="1" spans="1:10">
      <c r="A8" s="3"/>
      <c r="B8" s="3" t="s">
        <v>179</v>
      </c>
      <c r="C8" s="3"/>
      <c r="D8" s="3"/>
      <c r="E8" s="3"/>
      <c r="F8" s="3" t="s">
        <v>177</v>
      </c>
      <c r="G8" s="3"/>
      <c r="H8" s="3" t="s">
        <v>177</v>
      </c>
      <c r="I8" s="3" t="s">
        <v>177</v>
      </c>
      <c r="J8" s="3"/>
    </row>
    <row r="9" ht="29" customHeight="1" spans="1:10">
      <c r="A9" s="3" t="s">
        <v>180</v>
      </c>
      <c r="B9" s="3"/>
      <c r="C9" s="3"/>
      <c r="D9" s="3"/>
      <c r="E9" s="3"/>
      <c r="F9" s="3"/>
      <c r="G9" s="3" t="s">
        <v>181</v>
      </c>
      <c r="H9" s="3"/>
      <c r="I9" s="3"/>
      <c r="J9" s="3"/>
    </row>
    <row r="10" ht="107" customHeight="1" spans="1:10">
      <c r="A10" s="3" t="s">
        <v>182</v>
      </c>
      <c r="B10" s="7" t="s">
        <v>263</v>
      </c>
      <c r="C10" s="7"/>
      <c r="D10" s="7"/>
      <c r="E10" s="7"/>
      <c r="F10" s="7"/>
      <c r="G10" s="7" t="s">
        <v>263</v>
      </c>
      <c r="H10" s="7"/>
      <c r="I10" s="7"/>
      <c r="J10" s="7"/>
    </row>
    <row r="11" ht="30" customHeight="1" spans="1:10">
      <c r="A11" s="3" t="s">
        <v>49</v>
      </c>
      <c r="B11" s="3"/>
      <c r="C11" s="3"/>
      <c r="D11" s="3" t="s">
        <v>185</v>
      </c>
      <c r="E11" s="3"/>
      <c r="F11" s="3"/>
      <c r="G11" s="3" t="s">
        <v>186</v>
      </c>
      <c r="H11" s="3"/>
      <c r="I11" s="3"/>
      <c r="J11" s="3"/>
    </row>
    <row r="12" s="1" customFormat="1" ht="48" customHeight="1" spans="1:10">
      <c r="A12" s="3" t="s">
        <v>55</v>
      </c>
      <c r="B12" s="3" t="s">
        <v>56</v>
      </c>
      <c r="C12" s="4" t="s">
        <v>57</v>
      </c>
      <c r="D12" s="4" t="s">
        <v>50</v>
      </c>
      <c r="E12" s="3" t="s">
        <v>51</v>
      </c>
      <c r="F12" s="4" t="s">
        <v>52</v>
      </c>
      <c r="G12" s="4" t="s">
        <v>53</v>
      </c>
      <c r="H12" s="3" t="s">
        <v>174</v>
      </c>
      <c r="I12" s="3" t="s">
        <v>176</v>
      </c>
      <c r="J12" s="3" t="s">
        <v>54</v>
      </c>
    </row>
    <row r="13" ht="51" customHeight="1" spans="1:10">
      <c r="A13" s="3" t="s">
        <v>58</v>
      </c>
      <c r="B13" s="4" t="s">
        <v>59</v>
      </c>
      <c r="C13" s="3" t="s">
        <v>264</v>
      </c>
      <c r="D13" s="3" t="s">
        <v>61</v>
      </c>
      <c r="E13" s="3">
        <v>500</v>
      </c>
      <c r="F13" s="3" t="s">
        <v>265</v>
      </c>
      <c r="G13" s="3" t="s">
        <v>266</v>
      </c>
      <c r="H13" s="3">
        <v>5</v>
      </c>
      <c r="I13" s="3">
        <v>5</v>
      </c>
      <c r="J13" s="3" t="s">
        <v>26</v>
      </c>
    </row>
    <row r="14" ht="31" customHeight="1" spans="1:10">
      <c r="A14" s="3"/>
      <c r="B14" s="14"/>
      <c r="C14" s="3" t="s">
        <v>267</v>
      </c>
      <c r="D14" s="3" t="s">
        <v>61</v>
      </c>
      <c r="E14" s="3">
        <v>150</v>
      </c>
      <c r="F14" s="3" t="s">
        <v>265</v>
      </c>
      <c r="G14" s="3" t="s">
        <v>268</v>
      </c>
      <c r="H14" s="3">
        <v>5</v>
      </c>
      <c r="I14" s="3">
        <v>5</v>
      </c>
      <c r="J14" s="3" t="s">
        <v>26</v>
      </c>
    </row>
    <row r="15" ht="64" customHeight="1" spans="1:10">
      <c r="A15" s="3"/>
      <c r="B15" s="4" t="s">
        <v>92</v>
      </c>
      <c r="C15" s="3" t="s">
        <v>269</v>
      </c>
      <c r="D15" s="3" t="s">
        <v>124</v>
      </c>
      <c r="E15" s="3" t="s">
        <v>270</v>
      </c>
      <c r="F15" s="3" t="s">
        <v>26</v>
      </c>
      <c r="G15" s="3" t="s">
        <v>270</v>
      </c>
      <c r="H15" s="3">
        <v>10</v>
      </c>
      <c r="I15" s="3">
        <v>10</v>
      </c>
      <c r="J15" s="3" t="s">
        <v>26</v>
      </c>
    </row>
    <row r="16" ht="31" customHeight="1" spans="1:10">
      <c r="A16" s="3"/>
      <c r="B16" s="11"/>
      <c r="C16" s="3" t="s">
        <v>271</v>
      </c>
      <c r="D16" s="3" t="s">
        <v>61</v>
      </c>
      <c r="E16" s="3">
        <v>100</v>
      </c>
      <c r="F16" s="3" t="s">
        <v>94</v>
      </c>
      <c r="G16" s="8">
        <v>1</v>
      </c>
      <c r="H16" s="3">
        <v>10</v>
      </c>
      <c r="I16" s="3">
        <v>10</v>
      </c>
      <c r="J16" s="3" t="s">
        <v>26</v>
      </c>
    </row>
    <row r="17" ht="31" customHeight="1" spans="1:10">
      <c r="A17" s="3"/>
      <c r="B17" s="3" t="s">
        <v>105</v>
      </c>
      <c r="C17" s="3" t="s">
        <v>226</v>
      </c>
      <c r="D17" s="3" t="s">
        <v>61</v>
      </c>
      <c r="E17" s="3">
        <v>100</v>
      </c>
      <c r="F17" s="3" t="s">
        <v>94</v>
      </c>
      <c r="G17" s="8">
        <v>1</v>
      </c>
      <c r="H17" s="3">
        <v>10</v>
      </c>
      <c r="I17" s="3">
        <v>10</v>
      </c>
      <c r="J17" s="3" t="s">
        <v>26</v>
      </c>
    </row>
    <row r="18" ht="31" customHeight="1" spans="1:10">
      <c r="A18" s="3"/>
      <c r="B18" s="3" t="s">
        <v>115</v>
      </c>
      <c r="C18" s="3" t="s">
        <v>116</v>
      </c>
      <c r="D18" s="3" t="s">
        <v>107</v>
      </c>
      <c r="E18" s="3">
        <v>20000</v>
      </c>
      <c r="F18" s="3" t="s">
        <v>127</v>
      </c>
      <c r="G18" s="3" t="s">
        <v>272</v>
      </c>
      <c r="H18" s="3">
        <v>10</v>
      </c>
      <c r="I18" s="3">
        <v>10</v>
      </c>
      <c r="J18" s="3" t="s">
        <v>26</v>
      </c>
    </row>
    <row r="19" ht="47" customHeight="1" spans="1:10">
      <c r="A19" s="3" t="s">
        <v>119</v>
      </c>
      <c r="B19" s="4" t="s">
        <v>138</v>
      </c>
      <c r="C19" s="3" t="s">
        <v>273</v>
      </c>
      <c r="D19" s="3" t="s">
        <v>124</v>
      </c>
      <c r="E19" s="3" t="s">
        <v>273</v>
      </c>
      <c r="F19" s="3" t="s">
        <v>26</v>
      </c>
      <c r="G19" s="3" t="s">
        <v>273</v>
      </c>
      <c r="H19" s="3">
        <v>5</v>
      </c>
      <c r="I19" s="3">
        <v>5</v>
      </c>
      <c r="J19" s="3" t="s">
        <v>26</v>
      </c>
    </row>
    <row r="20" ht="42" customHeight="1" spans="1:10">
      <c r="A20" s="3"/>
      <c r="B20" s="14"/>
      <c r="C20" s="3" t="s">
        <v>274</v>
      </c>
      <c r="D20" s="3" t="s">
        <v>124</v>
      </c>
      <c r="E20" s="3" t="s">
        <v>275</v>
      </c>
      <c r="F20" s="3" t="s">
        <v>26</v>
      </c>
      <c r="G20" s="3" t="s">
        <v>275</v>
      </c>
      <c r="H20" s="3">
        <v>5</v>
      </c>
      <c r="I20" s="3">
        <v>5</v>
      </c>
      <c r="J20" s="3" t="s">
        <v>26</v>
      </c>
    </row>
    <row r="21" ht="50" customHeight="1" spans="1:10">
      <c r="A21" s="3"/>
      <c r="B21" s="11"/>
      <c r="C21" s="3" t="s">
        <v>276</v>
      </c>
      <c r="D21" s="3" t="s">
        <v>124</v>
      </c>
      <c r="E21" s="3" t="s">
        <v>230</v>
      </c>
      <c r="F21" s="3" t="s">
        <v>26</v>
      </c>
      <c r="G21" s="3" t="s">
        <v>230</v>
      </c>
      <c r="H21" s="3">
        <v>5</v>
      </c>
      <c r="I21" s="3">
        <v>5</v>
      </c>
      <c r="J21" s="3" t="s">
        <v>26</v>
      </c>
    </row>
    <row r="22" ht="55" customHeight="1" spans="1:10">
      <c r="A22" s="3"/>
      <c r="B22" s="3" t="s">
        <v>151</v>
      </c>
      <c r="C22" s="3" t="s">
        <v>277</v>
      </c>
      <c r="D22" s="3" t="s">
        <v>124</v>
      </c>
      <c r="E22" s="3" t="s">
        <v>278</v>
      </c>
      <c r="F22" s="3" t="s">
        <v>26</v>
      </c>
      <c r="G22" s="3" t="s">
        <v>278</v>
      </c>
      <c r="H22" s="3">
        <v>5</v>
      </c>
      <c r="I22" s="3">
        <v>5</v>
      </c>
      <c r="J22" s="3" t="s">
        <v>26</v>
      </c>
    </row>
    <row r="23" ht="31" customHeight="1" spans="1:10">
      <c r="A23" s="3"/>
      <c r="B23" s="3" t="s">
        <v>155</v>
      </c>
      <c r="C23" s="3" t="s">
        <v>156</v>
      </c>
      <c r="D23" s="10" t="s">
        <v>61</v>
      </c>
      <c r="E23" s="3">
        <v>1</v>
      </c>
      <c r="F23" s="3" t="s">
        <v>157</v>
      </c>
      <c r="G23" s="3" t="s">
        <v>199</v>
      </c>
      <c r="H23" s="3">
        <v>10</v>
      </c>
      <c r="I23" s="3">
        <v>10</v>
      </c>
      <c r="J23" s="3" t="s">
        <v>26</v>
      </c>
    </row>
    <row r="24" ht="41" customHeight="1" spans="1:10">
      <c r="A24" s="3" t="s">
        <v>159</v>
      </c>
      <c r="B24" s="4" t="s">
        <v>200</v>
      </c>
      <c r="C24" s="3" t="s">
        <v>162</v>
      </c>
      <c r="D24" s="10" t="s">
        <v>61</v>
      </c>
      <c r="E24" s="3">
        <v>90</v>
      </c>
      <c r="F24" s="3" t="s">
        <v>94</v>
      </c>
      <c r="G24" s="8">
        <v>1</v>
      </c>
      <c r="H24" s="3">
        <v>10</v>
      </c>
      <c r="I24" s="3">
        <v>10</v>
      </c>
      <c r="J24" s="3" t="s">
        <v>26</v>
      </c>
    </row>
    <row r="25" ht="31" customHeight="1" spans="1:10">
      <c r="A25" s="3" t="s">
        <v>202</v>
      </c>
      <c r="B25" s="3"/>
      <c r="C25" s="3" t="s">
        <v>26</v>
      </c>
      <c r="D25" s="3"/>
      <c r="E25" s="3"/>
      <c r="F25" s="3"/>
      <c r="G25" s="3"/>
      <c r="H25" s="3"/>
      <c r="I25" s="3"/>
      <c r="J25" s="3"/>
    </row>
    <row r="26" ht="36" customHeight="1" spans="1:10">
      <c r="A26" s="3" t="s">
        <v>203</v>
      </c>
      <c r="B26" s="3">
        <v>100</v>
      </c>
      <c r="C26" s="3"/>
      <c r="D26" s="3"/>
      <c r="E26" s="3"/>
      <c r="F26" s="3"/>
      <c r="G26" s="3"/>
      <c r="H26" s="3"/>
      <c r="I26" s="3">
        <f>SUM(I5,I13:I24)</f>
        <v>100</v>
      </c>
      <c r="J26" s="3" t="s">
        <v>204</v>
      </c>
    </row>
    <row r="27" spans="1:10">
      <c r="A27" s="12" t="s">
        <v>205</v>
      </c>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row r="30" spans="1:10">
      <c r="A30" s="13"/>
      <c r="B30" s="13"/>
      <c r="C30" s="13"/>
      <c r="D30" s="13"/>
      <c r="E30" s="13"/>
      <c r="F30" s="13"/>
      <c r="G30" s="13"/>
      <c r="H30" s="13"/>
      <c r="I30" s="13"/>
      <c r="J30" s="13"/>
    </row>
    <row r="31" spans="1:10">
      <c r="A31" s="13"/>
      <c r="B31" s="13"/>
      <c r="C31" s="13"/>
      <c r="D31" s="13"/>
      <c r="E31" s="13"/>
      <c r="F31" s="13"/>
      <c r="G31" s="13"/>
      <c r="H31" s="13"/>
      <c r="I31" s="13"/>
      <c r="J31" s="13"/>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8"/>
    <mergeCell ref="A19:A23"/>
    <mergeCell ref="B13:B14"/>
    <mergeCell ref="B15:B16"/>
    <mergeCell ref="B19:B21"/>
    <mergeCell ref="A27:J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52</vt:i4>
      </vt:variant>
    </vt:vector>
  </HeadingPairs>
  <TitlesOfParts>
    <vt:vector size="52" baseType="lpstr">
      <vt:lpstr>2024年度部门整体支出绩效自评情况</vt:lpstr>
      <vt:lpstr>2024年度部门整体支出绩效自评表</vt:lpstr>
      <vt:lpstr>2024年度项目支出绩效自评表</vt:lpstr>
      <vt:lpstr>乡镇人大代表活动经费</vt:lpstr>
      <vt:lpstr>县人大代表活动经费</vt:lpstr>
      <vt:lpstr>财政所工作经费</vt:lpstr>
      <vt:lpstr>乡镇宗教工作经费</vt:lpstr>
      <vt:lpstr>基层党建工作经费</vt:lpstr>
      <vt:lpstr>乡镇宣传工作经费</vt:lpstr>
      <vt:lpstr>综治中心规范化建设实体化运行经费</vt:lpstr>
      <vt:lpstr>乡镇综治维稳工作经费</vt:lpstr>
      <vt:lpstr>乡镇工作经费</vt:lpstr>
      <vt:lpstr>2024年初预算公用经费采购经费</vt:lpstr>
      <vt:lpstr>依法治县工作经费</vt:lpstr>
      <vt:lpstr>”八一“建军节座谈慰问经费</vt:lpstr>
      <vt:lpstr>退役军人、军属春节慰问经费</vt:lpstr>
      <vt:lpstr>爱国卫生“七个专项行动”及农村人居环境整治专项工作经费</vt:lpstr>
      <vt:lpstr>农村宅基地工作经费</vt:lpstr>
      <vt:lpstr>林长制工作经费</vt:lpstr>
      <vt:lpstr>2024年人大代表建议办理（平山乡干部职工住宿环境改造提升）</vt:lpstr>
      <vt:lpstr>2023年乡镇人大代表建议办理专项资金</vt:lpstr>
      <vt:lpstr>梁河县2023年人大代表建议办理专项资金</vt:lpstr>
      <vt:lpstr>2023年梁河县政协委员提案办理专项资金</vt:lpstr>
      <vt:lpstr>2017年烟叶生产扶持资金</vt:lpstr>
      <vt:lpstr>州级领导（周翔常委领导、王明山副主任领导）工作经费</vt:lpstr>
      <vt:lpstr>勐蚌村塘房组秧田机耕路建设资金</vt:lpstr>
      <vt:lpstr>2022年及以前年度处级领导挂村经费</vt:lpstr>
      <vt:lpstr>上河东村健身队购买服装经费（闫信谁处级领导经费）的经费</vt:lpstr>
      <vt:lpstr>下达勐蚌村工作经费（闫信谁处级领导挂村经费）资金</vt:lpstr>
      <vt:lpstr>上河东村图斑整改工作经费（穆晓丽处级领导经费）资金</vt:lpstr>
      <vt:lpstr>小园子村大建自然村文化活动室配套设备资金（梁昌才、杨清旺处级领</vt:lpstr>
      <vt:lpstr>平山乡勐蚌小学购买活动用具等经费</vt:lpstr>
      <vt:lpstr>平山乡工作经费（龚帮仙处级领导经费）资金</vt:lpstr>
      <vt:lpstr>平山乡小园子村产业发展工作经费（陈绍攀处级领导经费）的经费</vt:lpstr>
      <vt:lpstr>平山乡图斑整改工作（李仲臣处级领导挂村经费）经费</vt:lpstr>
      <vt:lpstr>上河东村党群服务中心建设缺口资金（番能举处级领导挂村经费）经费</vt:lpstr>
      <vt:lpstr>下达返还平山村产业发展（张波处级领导挂村经费）工作经费</vt:lpstr>
      <vt:lpstr>（番能举处级领导挂村经费）平山乡基层党建工作经费</vt:lpstr>
      <vt:lpstr>核桃林村工作经费（龚帮仙处级领导经费）资金</vt:lpstr>
      <vt:lpstr>（陈绍攀处级领导挂村经费）工作经费</vt:lpstr>
      <vt:lpstr>天宝村工作经费（闫信谁处级领导挂村经费）资金</vt:lpstr>
      <vt:lpstr>（彭海峰处级领导挂村经费）乡村振兴工作经费</vt:lpstr>
      <vt:lpstr>平山乡勐蚌村工作经费</vt:lpstr>
      <vt:lpstr>下达返还平山乡蚕桑产业发展（何胜富处级领导挂村经费）工作经费</vt:lpstr>
      <vt:lpstr>平山乡勐蚌村蛮允山至天宝村欧家山乡村道路占用国有林地和林木补偿</vt:lpstr>
      <vt:lpstr>粽包产业工作经费（何胜富处级领导挂村经费）资金</vt:lpstr>
      <vt:lpstr>上河东村发展甘蔗种植集体经济项目后续经费</vt:lpstr>
      <vt:lpstr>下达州级领导（杨世庄副主席领导）工作经费</vt:lpstr>
      <vt:lpstr>2024年驻村第一书记和乡镇工作队长工作经费</vt:lpstr>
      <vt:lpstr>2024年度耕地流出问题图斑整改恢复工作经费</vt:lpstr>
      <vt:lpstr>2023年度国土变更调查暨耕地流出问题图斑整改恢复工作经费</vt:lpstr>
      <vt:lpstr>2023年度耕地流出问题整改恢复工作涉及经费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2025-09-15T06:49:00Z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