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7" activeTab="19"/>
  </bookViews>
  <sheets>
    <sheet name="2024年度部门整体支出绩效自评情况" sheetId="1" r:id="rId1"/>
    <sheet name="2024年度部门整体支出绩效自评表" sheetId="2" r:id="rId2"/>
    <sheet name="2024年项目支出绩效自评表" sheetId="3" r:id="rId3"/>
    <sheet name="Sheet1" sheetId="4" r:id="rId4"/>
    <sheet name="Sheet2" sheetId="5" r:id="rId5"/>
    <sheet name="Sheet3" sheetId="6" r:id="rId6"/>
    <sheet name="Sheet4" sheetId="7" r:id="rId7"/>
    <sheet name="Sheet5" sheetId="8" r:id="rId8"/>
    <sheet name="Sheet6" sheetId="9" r:id="rId9"/>
    <sheet name="Sheet7" sheetId="10" r:id="rId10"/>
    <sheet name="Sheet8" sheetId="11" r:id="rId11"/>
    <sheet name="Sheet9" sheetId="12" r:id="rId12"/>
    <sheet name="Sheet10" sheetId="13" r:id="rId13"/>
    <sheet name="Sheet11" sheetId="14" r:id="rId14"/>
    <sheet name="Sheet12" sheetId="15" r:id="rId15"/>
    <sheet name="Sheet13" sheetId="16" r:id="rId16"/>
    <sheet name="Sheet14" sheetId="17" r:id="rId17"/>
    <sheet name="Sheet15" sheetId="18" r:id="rId18"/>
    <sheet name="Sheet16" sheetId="19" r:id="rId19"/>
    <sheet name="Sheet17"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<sst xmlns="http://schemas.openxmlformats.org/spreadsheetml/2006/main" count="1872" uniqueCount="226">
  <si>
    <t>2024年度部门整体支出绩效自评情况</t>
  </si>
  <si>
    <t>一、部门基本情况</t>
  </si>
  <si>
    <t>（一）部门概况</t>
  </si>
  <si>
    <t>统战部是县委的一个重要部门，是组织贯彻执行中央关于统一战线的方针、政策；民宗局是宣传贯彻落实党的民族宗教政策法规，维护民族团结，宗教和谐</t>
  </si>
  <si>
    <t>（二）部门绩效目标的设立情况</t>
  </si>
  <si>
    <t>2024年度计划是通过一年来各项项目的实施，规划好下一年度项目库，做好各民族之间相互依存，相互融洽，相互离不开，共同繁荣发展，共同繁荣进步，促进社会稳定，宗教和谐和顺</t>
  </si>
  <si>
    <t>（三）部门整体收支情况</t>
  </si>
  <si>
    <t>县委统战部（民宗局）2024度收入合计1137.26万元。其中：财政拨款收入1137.26万元，占总收入的100%，2024年度支出合计1137.26万元。其中：基本支出256.86万元，占总支出的22.59%；项目支出880.40万元，占总支出的77.41%；</t>
  </si>
  <si>
    <t>（四）部门预算管理制度建设情况</t>
  </si>
  <si>
    <t>统战部（民宗局）严格按照预算管理制度执行，并建立预算管理制度</t>
  </si>
  <si>
    <t>（五）严控“三公”经费支出情况</t>
  </si>
  <si>
    <t>县委统战部（民宗局）2024年度一般公共预算财政拨款“三公”经费支出预算为2.63万元，“三公”经费支出：公务用车购置及运行费支出决算为0.65万元，完成预算的69.37%；公务接待费支出决算为0.6万元，完成预算的35.32%</t>
  </si>
  <si>
    <t>二、绩效自评组织情况</t>
  </si>
  <si>
    <t>（一）前期准备</t>
  </si>
  <si>
    <t>找到全年度计划、报告、实施办法的措施，准备好相关数据</t>
  </si>
  <si>
    <t>（二）组织实施</t>
  </si>
  <si>
    <t>成立领导小组，对每个人工作情况进行检查，对开展工作进行自评</t>
  </si>
  <si>
    <t>三、评价情况分析及综合评价结论</t>
  </si>
  <si>
    <t>县委统战部（民宗局）整体运行取得的履职效益是好的，达到了年度计划任务的，各类考核成绩都是优，全年来县委统战部（民宗局）干部职责没有被上级通报批评通过，在项目点群众对项目落实到位，群众满意度高</t>
  </si>
  <si>
    <t>四、存在的问题和整改情况</t>
  </si>
  <si>
    <t>对存在的问题进行逐一进行整改，并加以落实到位</t>
  </si>
  <si>
    <t>五、绩效自评结果应用情况</t>
  </si>
  <si>
    <t>通过自评能够查找到不足之处，以便在今后的工作中出现内似情况不在犯忌</t>
  </si>
  <si>
    <t>六、主要经验及做法</t>
  </si>
  <si>
    <t>领导重视财务管理、决算组织、编报、审核工作，并安排专人负责做好此项工作。</t>
  </si>
  <si>
    <t>七、其他需说明的情况</t>
  </si>
  <si>
    <t xml:space="preserve">     无</t>
  </si>
  <si>
    <t>2024年度部门整体支出绩效自评表</t>
  </si>
  <si>
    <t>基本信息</t>
  </si>
  <si>
    <t>部门
名称</t>
  </si>
  <si>
    <t>中国共产党梁河县委员会统一战线工作部</t>
  </si>
  <si>
    <t>部门
预算
资金
（万元）</t>
  </si>
  <si>
    <t>项目年度支出</t>
  </si>
  <si>
    <t>年初
预算数</t>
  </si>
  <si>
    <t>预算
调整数</t>
  </si>
  <si>
    <t>预算
确定数</t>
  </si>
  <si>
    <t>执行数（部门决算数）</t>
  </si>
  <si>
    <t>执行率（%）</t>
  </si>
  <si>
    <t>情况
说明</t>
  </si>
  <si>
    <t>备注</t>
  </si>
  <si>
    <t>年度资金总额</t>
  </si>
  <si>
    <t>无</t>
  </si>
  <si>
    <t>基本支出</t>
  </si>
  <si>
    <t>项目支出</t>
  </si>
  <si>
    <t>其中：当年财政拨款</t>
  </si>
  <si>
    <t xml:space="preserve">      上年结转资金</t>
  </si>
  <si>
    <t xml:space="preserve">    非财政拨款</t>
  </si>
  <si>
    <t>部门
年度
目标</t>
  </si>
  <si>
    <t>宣传了党统一战线的方针、政策，开展了民族宗教工作，开展海外统战工作培养、举荐优秀党外知识分子代表人物，开展海内外统一战线的宣传工作，宣传贯彻落实党的民族宗教政策法规，维护民族团结，宗教和谐；协助党委政府做好民族地区经济社会发展工作，促进民族地区民族团结，宗教和谐，实现民族团结进步，边疆繁荣稳定</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</si>
  <si>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</si>
  <si>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</si>
  <si>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</si>
  <si>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</si>
  <si>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</si>
  <si>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</si>
  <si>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</si>
  <si>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</si>
  <si>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</si>
  <si>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</si>
  <si>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</si>
  <si>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</si>
  <si>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完成民族团结创建、民族节庆活动、农村基础实施建设</t>
  </si>
  <si>
    <t>＝</t>
  </si>
  <si>
    <t>%</t>
  </si>
  <si>
    <t>质量指标</t>
  </si>
  <si>
    <t>改善农村基础实施建设、增加群众收入</t>
  </si>
  <si>
    <t>＞</t>
  </si>
  <si>
    <t>时效指标</t>
  </si>
  <si>
    <t>安时完成</t>
  </si>
  <si>
    <t>＜</t>
  </si>
  <si>
    <t>成本指标</t>
  </si>
  <si>
    <t>≥</t>
  </si>
  <si>
    <t>效益指标</t>
  </si>
  <si>
    <t>经济效益指标</t>
  </si>
  <si>
    <t>当地群众发展生产干劲足、企业增效</t>
  </si>
  <si>
    <t>≤</t>
  </si>
  <si>
    <t>社会效益指标</t>
  </si>
  <si>
    <t>增强民族团结，社会稳定、经济发展</t>
  </si>
  <si>
    <t>生态效益指标</t>
  </si>
  <si>
    <t>民族团结，生活富裕</t>
  </si>
  <si>
    <t>可持续影响指标</t>
  </si>
  <si>
    <t>项目建成后持续发展他的功能作用、产生积极的影响</t>
  </si>
  <si>
    <t>满意度指标</t>
  </si>
  <si>
    <t>服务对象满意度指标等</t>
  </si>
  <si>
    <t>受益是各民族群众满意度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</si>
  <si>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</si>
  <si>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</si>
  <si>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</si>
  <si>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</si>
  <si>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梁河县芒东镇湾中村产业基地发展项目</t>
  </si>
  <si>
    <t>主管部门</t>
  </si>
  <si>
    <t>中共梁河县委统战部</t>
  </si>
  <si>
    <t>实施单位</t>
  </si>
  <si>
    <t>梁河县民族宗教事务局</t>
  </si>
  <si>
    <t>项目资金</t>
  </si>
  <si>
    <t>全年
预算数</t>
  </si>
  <si>
    <t>全年执行数（部门决算数）</t>
  </si>
  <si>
    <t>分值</t>
  </si>
  <si>
    <t>执行率</t>
  </si>
  <si>
    <t>得分</t>
  </si>
  <si>
    <t>—</t>
  </si>
  <si>
    <t>上年结转资金</t>
  </si>
  <si>
    <t>非财政拨款</t>
  </si>
  <si>
    <t>预期目标</t>
  </si>
  <si>
    <t>实际完成情况</t>
  </si>
  <si>
    <t>年度总体目标</t>
  </si>
  <si>
    <t>通过梁河县芒东镇湾中村产业基地发展的实施，可以有效带动项目区发展产业，打造民族团结乡村振兴示范村，不断提升优化人居环境，夯实基础推动乡村项目，为今后进一步加快产业做好准备，从而促进少数民族群众增收</t>
  </si>
  <si>
    <t>按照预期目标按时按量完成梁河县芒东镇湾中村产业基地发展项目的实施，可以有效带动项目区发展产业，打造民族团结乡村振兴示范村，不断提升优化人居环境，夯实产业基础推动乡村振兴项目，为今后进一步加快产业做好准备，从而促进少数民族群众增收、社会稳定、群众安居乐业，生活富裕。资金到位率100%</t>
  </si>
  <si>
    <t>年度指标值</t>
  </si>
  <si>
    <t>指标完成情况</t>
  </si>
  <si>
    <t>土方开挖</t>
  </si>
  <si>
    <t>平方米</t>
  </si>
  <si>
    <t>石方开挖</t>
  </si>
  <si>
    <t>立方米</t>
  </si>
  <si>
    <t>C25毛石挡墙</t>
  </si>
  <si>
    <t>砂砾石回填</t>
  </si>
  <si>
    <t>C20混凝土边沟</t>
  </si>
  <si>
    <t>M7.5浆砌石挡墙</t>
  </si>
  <si>
    <t>C25混凝土道路</t>
  </si>
  <si>
    <t>方平米</t>
  </si>
  <si>
    <t>施工时间</t>
  </si>
  <si>
    <t>月</t>
  </si>
  <si>
    <t>万元</t>
  </si>
  <si>
    <t>通过项目的实施，农村人居环境</t>
  </si>
  <si>
    <t>明显提升</t>
  </si>
  <si>
    <t>年</t>
  </si>
  <si>
    <t>社会稳定繁荣</t>
  </si>
  <si>
    <t>群众安居乐业</t>
  </si>
  <si>
    <t>受益群众满意度</t>
  </si>
  <si>
    <t>95</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</si>
  <si>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</si>
  <si>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</si>
  <si>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</si>
  <si>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</si>
  <si>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梁河县芒东镇湾中村产业基地发展曩宋乡河东村产业基地发展项目</t>
  </si>
  <si>
    <t>通过梁河县曩宋乡河东村产业基地发展的实施，可以有效带动项目区发展产业，打造民族团结乡村振兴示范村，不断提升优化人居环境，夯实基础推动乡村项目，为今后进一步加快产业做好准备，从而促进少数民族群众增收</t>
  </si>
  <si>
    <t>按照预期目标按时按量完成梁河县曩宋乡河东村产业基地发展项目的实施，可以有效带动项目区发展产业，打造民族团结乡村振兴示范村，不断提升优化人居环境，夯实产业基础推动乡村振兴项目，为今后进一步加快产业做好准备，从而促进少数民族群众增收、社会稳定、群众安居乐业，生活富裕。资金到位率100%</t>
  </si>
  <si>
    <t>铸铁旋管</t>
  </si>
  <si>
    <t>梁河县勐养帮歪村民族团结进步示范村农村基础设施建设项目</t>
  </si>
  <si>
    <t>通过梁河县梁河县勐养帮歪村民族团结进步示范村农村基础设施建设的实施，可以有效带动项目区发展产业，打造民族团结乡村振兴示范村，不断提升优化人居环境，夯实基础推动乡村项目，为今后进一步加快产业做好准备，从而促进少数民族群众增收</t>
  </si>
  <si>
    <t>按照预期目标按时按量完成梁河县梁河县勐养帮歪村民族团结进步示范村农村基础设施建设项目的实施，可以有效带动项目区发展产业，打造民族团结乡村振兴示范村，不断提升优化人居环境，夯实产业基础推动乡村振兴项目，为今后进一步加快产业做好准备，从而促进少数民族群众增收、社会稳定、群众安居乐业，生活富裕。资金到位率100%</t>
  </si>
  <si>
    <t>民族文化展示厅</t>
  </si>
  <si>
    <t>梁河县民族村寨旅游提升行动项目</t>
  </si>
  <si>
    <t>通过梁河县民族村寨旅游提升行动项目的实施，可以有效带动项目区发展产业，打造民族团结乡村振兴示范村，不断提升优化人居环境，夯实基础推动乡村项目，为今后进一步加快旅游产业做好准备，从而促进少数民族群众增收</t>
  </si>
  <si>
    <t>按照预期目标按时按量完成梁河县民族村寨旅游提升行动项目的实施，可以有效带动项目区发展产业，打造民族团结乡村振兴示范村，不断提升优化人居环境，夯实产业基础推动乡村振兴项目，为今后进一步加快旅游产业做好准备，从而促进少数民族群众增收、社会稳定、群众安居乐业，生活富裕。资金到位率100%</t>
  </si>
  <si>
    <t>C30钢筋砼沟盖板</t>
  </si>
  <si>
    <t>C30混凝土道路</t>
  </si>
  <si>
    <t>梁河县河西乡芒陇村红茂民族团结进步示范村建设项目</t>
  </si>
  <si>
    <t>通过梁河县河西乡芒陇村红茂民族团结进步示范村建设项目的实施，可以有效带动项目区发展产业，打造民族团结乡村振兴示范村，不断提升优化人居环境，夯实基础推动乡村旅游项目，为今后进一步加快产业做好准备，从而促进少数民族群众增收</t>
  </si>
  <si>
    <t>按照预期目标按时按量完成梁河县河西乡芒陇村红茂民族团结进步示范村建设项目的实施，可以有效带动项目区发展产业，打造民族团结乡村振兴示范村，不断提升优化人居环境，夯实产业基础推动乡村振兴项目，为今后进一步加快旅游产业做好准备，从而促进少数民族群众增收、社会稳定、群众安居乐业，生活富裕。资金到位率100%</t>
  </si>
  <si>
    <t>梁河县勐养镇芒轩村粮食种植产业基地建设项目</t>
  </si>
  <si>
    <t>通过梁河县勐养镇芒轩村粮食种植产业基地建设的实施，可以有效带动项目区发展产业，打造民族团结乡村振兴示范村，不断提升优化人居环境，夯实基础推动乡村项目，为今后进一步加快产业做好准备，从而促进少数民族群众增收</t>
  </si>
  <si>
    <t>按照预期目标按时按量完成梁河县勐养镇芒轩村粮食种植产业基地建设项目的实施，可以有效带动项目区发展产业，打造民族团结乡村振兴示范村，不断提升优化人居环境，夯实产业基础推动乡村振兴项目，为今后进一步加快产业做好准备，从而促进少数民族群众增收、社会稳定、群众安居乐业，生活富裕。资金到位率100%</t>
  </si>
  <si>
    <t>梁河县芒东镇清平村村内道路建设项目</t>
  </si>
  <si>
    <t>通过梁河县芒东镇清平村村内道路建设的实施，可以有效带动项目区发展产业，打造民族团结乡村振兴示范村，不断提升优化人居环境，夯实基础推动乡村项目，为今后进一步加快产业做好准备，从而促进少数民族群众增收</t>
  </si>
  <si>
    <t>按照预期目标按时按量完成梁河县芒东镇清平村村内道路建设项目的实施，可以有效带动项目区发展产业，打造民族团结乡村振兴示范村，不断提升优化人居环境，夯实产业基础推动乡村振兴项目，为今后进一步加快产业做好准备，从而促进少数民族群众增收、社会稳定、群众安居乐业，生活富裕。资金到位率100%</t>
  </si>
  <si>
    <t>梁河县民族手工业融合创新发展项目</t>
  </si>
  <si>
    <t>通过梁河县遮岛镇南甸坊内打造民族手工业融合创新发展项目的实施，围绕塑品牌，强识别，创产品、搭平台、拓场景，以IP+为导向打造梁河县文创品牌体系，可以有效带动项目发展产业，打造民族团结乡村振兴示范村，不断提升优化人居环境，夯实基础推动乡村项目，为今后进一步加快产业做好准备，从而促进少数民族群众增收</t>
  </si>
  <si>
    <t>按照预期目标按时按量完成河县遮岛镇南甸坊内打造民族手工业融合创新发展项目的实施，围绕塑品牌，强识别，创产品、搭平台、拓场景，以IP+为导向打造梁河县文创品牌体系，可以有效带动项目发展产业，打造民族团结乡村振兴示范村，不断提升优化人居环境，夯实基础推动乡村项目，为今后进一步加快产业做好准备，从而促进少数民族群众增收、社会稳定、群众安居乐业，生活富裕。资金到位率100%</t>
  </si>
  <si>
    <t>基础形象设计1套、4个延展形象平面设计、3D\IP新文创产品打样</t>
  </si>
  <si>
    <t>民族手工业融合创新产品</t>
  </si>
  <si>
    <t>梁河县民族传统文化抢救与保护培训项目</t>
  </si>
  <si>
    <t>梁河县财政局关于下达2024年民族宗教专项资金的通知，民族文化经费13万元，分别是：梁河县傣族，景颇族、阿昌族、德昂族、傈僳族各学会进行传统文化传承培训，通过对五个民族学会中传承文化的培训、是对少数民族优秀历史文化、传统技艺的发掘、整理、传承、发展，不断促进优秀民族传统文化的传承和保护，体现党对民族地区的文化传传承特别关怀。</t>
  </si>
  <si>
    <t>按照预期目标按时按量完成梁河县财政局关于下达2024年民族宗教专项资金的通知，民族文化经费13万元，分别是：梁河县傣族，景颇族、阿昌族、德昂族、傈僳族各学会进行传统文化传承培训，通过对五个民族学会中传承文化的培训、是对少数民族优秀历史文化、传统技艺的发掘、整理、传承、发展，不断促进优秀民族传统文化的传承和保护，体现党对民族地区的文化传传承特别关怀。资金到位率100%</t>
  </si>
  <si>
    <t>获补对象数</t>
  </si>
  <si>
    <t>=</t>
  </si>
  <si>
    <t>5</t>
  </si>
  <si>
    <t>个</t>
  </si>
  <si>
    <t>兑现准确率</t>
  </si>
  <si>
    <t>100</t>
  </si>
  <si>
    <t>100%</t>
  </si>
  <si>
    <t>知识改变经济发展</t>
  </si>
  <si>
    <t>130000</t>
  </si>
  <si>
    <t>元</t>
  </si>
  <si>
    <t xml:space="preserve"> 社会效益指标</t>
  </si>
  <si>
    <t>民族文化保护和传承状况改善</t>
  </si>
  <si>
    <t>85</t>
  </si>
  <si>
    <t>梁河县民族团结进步创建示范县工作经费项目</t>
  </si>
  <si>
    <t>梁河县财政局关于下达2023根据中共梁河委常务会议纪要，十一届县委第32次常务会议纪要，关于梁河县创建全国民族团结进步示县的实施方案，创建全国民族团结进步示范县是我县加快发展步伐、如期实现全面小康社会的客观要求，是巩固和发展平等团结互助和谐社会主义民族关系的重要举措，是维护社会稳定的现实需要，是展示梁河发展成就新形象的重要载体、通过开展这些活动增强各民族之间的交往交流交融、促进各民族共同奋斗、共同繁荣发展。促进各民族像石榴籽一样紧紧拥抱在一起，推动民族地区的经济社会的发展，各民族安居乐业</t>
  </si>
  <si>
    <t>按照预期目标按时按量完成了2023年度根据中共梁河委常务会议纪要，十一届县委第32次常务会议纪要，关于梁河县创建全国民族团结进步示县的实施方案，创建全国民族团结进步示范县是我县加快发展步伐、如期实现全面小康社会的客观要求，是巩固和发展平等团结互助和谐社会主义民族关系的重要举措，是维护社会稳定的现实需要，是展示梁河发展成就新形象的重要载体，通过开展这些活动增强各民族之间的交往交流交融、促进各民族共同奋斗、共同繁荣发展。促进各民族像石榴籽一样紧紧拥抱在一起，推动民族地区的经济社会的发展，各民族安居乐业，资金到位率100%</t>
  </si>
  <si>
    <t>7</t>
  </si>
  <si>
    <t>各民族共同团结奋斗、共同繁荣发展</t>
  </si>
  <si>
    <t>122522.46</t>
  </si>
  <si>
    <t>90</t>
  </si>
  <si>
    <t>服务对象满意度指标</t>
  </si>
  <si>
    <t>（自评等级）</t>
  </si>
  <si>
    <t>梁河县统战特需经费、反渗透工作、无党派工作、佛教协驻会补助等经费项目</t>
  </si>
  <si>
    <t>梁河县财政局关于下达2024年梁河县完成对宗教教职人员、信教群众的培训工作，完成州委统战部交办的一网两单工作及相关宗教工作。按照上级要求完成民族工作、非公经济人士工作和新的社会阶层人士工作，开展民族团结进步宣传教育七进活动各一次，完成 县乡村宗教工作网络和乡村两级责任制工作，如期完成 上报宗教调研报告。</t>
  </si>
  <si>
    <t>按照预期目标按时按量完成了完成对宗教教职人员、信教群众的培训工作，完成州委统战部交办的一网两单工作及相关宗教工作。按照上级要求完成民族工作、非公经济人士工作和新的社会阶层人士工作，开展民族团结进步宣传教育七进活动各一次，完成 县乡村宗教工作网络和乡村两级责任制工作，如期完成 上报宗教调研报告。资金到位率100%</t>
  </si>
  <si>
    <t>10</t>
  </si>
  <si>
    <t>围绕统战大格局开展各项工作，促进各民族共同团结奋斗、共同繁荣发展、</t>
  </si>
  <si>
    <t>55794</t>
  </si>
  <si>
    <t>梁河县宗教工作专项经费项目</t>
  </si>
  <si>
    <t>梁河县财政局关于下达2024年梁河县宗教工作专项资金，主要用于全县宗教场所的督促检查、调研工作、贫困寺院生活困难补助款等</t>
  </si>
  <si>
    <t>按照预期目标按时按量完成了2023年梁河县宗教工作专项资金，主要用于全县宗教场所的督促检查、调研工作、贫困寺院生活困难补助款等，宗教场所和谐和顺。资金到位率100%</t>
  </si>
  <si>
    <t>16852.73</t>
  </si>
  <si>
    <t>梁河县铸牢中华民族共同体意识工作经费项目</t>
  </si>
  <si>
    <t>梁河县财政局关于下达2024铸牢中华民族共同体意识工作经费，是加强创建全国民族团结进步示范县步伐、是如期实现全面小康社会的客观要求，是巩固和发展平等团结互助和谐社会主义民族关系的重要举措，是维护社会稳定的现实需要，是展示梁河发展成就新形象的重要载体、通过开展这些活动增强各民族之间的交往交流交融、促进各民族共同奋斗、共同繁荣发展。促进各民族像石榴籽一样紧紧拥抱在一起，推动民族地区的经济社会的发展，各民族安居乐业</t>
  </si>
  <si>
    <t>按照预期目标按时按量完成了2024铸牢中华民族共同体意识工作经费，是加强创建全国民族团结进步示范县步伐、是如期实现全面小康社会的客观要求，是巩固和发展平等团结互助和谐社会主义民族关系的重要举措，是维护社会稳定的现实需要，是展示梁河发展成就新形象的重要载体、通过开展这些活动增强各民族之间的交往交流交融、促进各民族共同奋斗、共同繁荣发展。促进各民族像石榴籽一样紧紧拥抱在一起，推动民族地区的经济社会的发展，各民族安居乐业，资金到位率100%</t>
  </si>
  <si>
    <t>370312</t>
  </si>
  <si>
    <t>梁河县傣族学会民族文化保护传承（龚景丹、尹自正、方惠仙处级领导挂村）资金项目</t>
  </si>
  <si>
    <t>梁河县财政局关于下达2024年梁河县傣族学会民族文化保护传承（龚景丹处级领导挂村资金1万元尹自正处级领导挂村资金3万元、方惠仙处级领导挂村资金1.5万元）资金5.5万元，项目通过对梁河县梁河县傣族传统文化保护培训、是对少数民族优秀历史文化、传统技艺的传承、发展，不断促进优秀民族传统文化的传承和保护，县级领导对少数民族文化传传承特别关怀</t>
  </si>
  <si>
    <t>按照预期目标按时按量完成了梁河县财政局关于下达2024年梁河县傣族学会民族文化保护传承（龚景丹处级领导挂村资金1万元尹自正处级领导挂村资金3万元、方惠仙处级领导挂村资金1.5万元）资金5.5万元，项目通过对梁河县梁河县傣族传统文化保护培训、是对少数民族优秀历史文化、传统技艺的传承、发展，不断促进优秀民族传统文化的传承和保护，县级领导对少数民族文化传传承特别关怀，资金到位率100%</t>
  </si>
  <si>
    <t>3</t>
  </si>
  <si>
    <t>55000</t>
  </si>
  <si>
    <t>（优））</t>
  </si>
  <si>
    <t>梁河县景颇族目瑙纵歌节学会活动资金项目</t>
  </si>
  <si>
    <t>梁河县财政局关于下达2024年梁河县景颇族学会活动资金20万元，项目通过对梁河县景颇族传统民俗活动的开展，是增强少数民族优秀文化传播、通过开展这些活动增强各民族之间的交往交流交融、促进各民族共同奋斗、共同繁荣发展。促进各民族像石榴籽一样紧紧拥抱在一起，推动民族地区的经济社会的发展，各民族安居乐业，</t>
  </si>
  <si>
    <t>按照预期目标按时按量完成了梁河县财政局关于下达2024年梁河县景颇族学会活动资金20万元，项目通过对梁河县景颇族传统民俗活动的开展，是增强少数民族优秀文化传播、通过开展这些活动增强各民族之间的交往交流交融、促进各民族共同奋斗、共同繁荣发展。促进各民族像石榴籽一样紧紧拥抱在一起，推动民族地区的经济社会的发展，各民族安居乐业，资金到位率100%</t>
  </si>
  <si>
    <t>200000</t>
  </si>
  <si>
    <t>民族活动的开展，有助于社会发展稳定</t>
  </si>
  <si>
    <t>梁河县民族上层人士龚月泉遗址修复资金项目</t>
  </si>
  <si>
    <t xml:space="preserve"> 梁河县财政局关于下达2024年州级领导李奇2023年度给民族上层人士龚月泉遗址修复资金2万元；梁财预【2024】12号2013499州级领导杨艳2023年度给民族上层人士龚月泉遗址修复资金1万元，共计3万元，是对少数民族优秀历史文化、传统技艺的传承、发展，不断促进优秀民族传统文化的传承和保护，州级领导对少数民族文化传传承特别关怀</t>
  </si>
  <si>
    <t>按照预期目标按时按量完成了梁河县财政局关于下达2024年州级领导李奇2023年度给民族上层人士龚月泉遗址修复资金2万元；梁财预【2024】12号2013499州级领导杨艳2023年度给民族上层人士龚月泉遗址修复资金1万元，共计3万元，是对少数民族优秀历史文化、传统技艺的传承、发展，不断促进优秀民族传统文化的传承和保护，州级领导对少数民族文化传传承特别关怀，资金到位率100%</t>
  </si>
  <si>
    <t>2</t>
  </si>
  <si>
    <t>30000</t>
  </si>
  <si>
    <t>梁河县九保太平寺周边环境整治建设项目</t>
  </si>
  <si>
    <t>通过梁河县九保太平寺周边环境整治建设项目的实施，可以有效带动九保太平寺周边环境整治建设发展，打造民族团结乡村振兴示范村，不断提升优化人居环境，夯实基础推动乡村项目，为今后进一步加快旅游产业做好准备，从而促进少数民族群众增收</t>
  </si>
  <si>
    <t>按照预期目标按时按量完成梁河县九保太平寺周边环境整治建设项目的实施，可以有效带动九保太平寺周边环境整治建设发展，打造民族团结乡村振兴示范村，不断提升优化人居环境，夯实基础推动乡村项目，为今后进一步加快旅游产业做好准备，从而促进少数民族群众增收，资金到位率100%</t>
  </si>
  <si>
    <t>2024年春节慰问统战对象和宗教界人士资金项目</t>
  </si>
  <si>
    <t xml:space="preserve"> 梁河县财政局关于下达梁财预【2024】10号2024年春节慰问统战对象和宗教界人士资金2.4万元；主要是慰问宗教界人士，侨胞、台胞、新的阶层人士，他们是统一战线工作的重要保障，县级领导对统战对象和宗教界人士的特别关怀</t>
  </si>
  <si>
    <t>按照预期目标按时按量完成了梁河县财政局关于下达梁财预【2024】10号2024年春节慰问统战对象和宗教界人士资金2.4万元；主要是慰问宗教界人士，侨胞、台胞、新的阶层人士，他们是统一战线工作的重要保障，县级领导对统战对象和宗教界人士的特别关怀，资金到位率100%</t>
  </si>
  <si>
    <t>60</t>
  </si>
  <si>
    <t>统战对象和宗教界人士</t>
  </si>
  <si>
    <t>24000</t>
  </si>
  <si>
    <t>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</si>
</sst>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s>
  <fonts count="33">
    <font>
      <sz val="11"/>
      <color theme="1"/>
      <name val="等线"/>
      <charset val="134"/>
      <scheme val="minor"/>
    </font>
    <font>
      <sz val="11"/>
      <color theme="1"/>
      <name val="宋体"/>
      <charset val="134"/>
    </font>
    <font>
      <sz val="22"/>
      <color indexed="8"/>
      <name val="宋体"/>
      <charset val="134"/>
    </font>
    <font>
      <sz val="11"/>
      <color indexed="8"/>
      <name val="宋体"/>
      <charset val="134"/>
    </font>
    <font>
      <sz val="11"/>
      <color rgb="FF000000"/>
      <name val="宋体"/>
      <charset val="134"/>
    </font>
    <font>
      <sz val="11"/>
      <name val="宋体"/>
      <charset val="134"/>
    </font>
    <font>
      <sz val="10"/>
      <color rgb="FF000000"/>
      <name val="宋体"/>
      <charset val="134"/>
    </font>
    <font>
      <sz val="11"/>
      <name val="等线"/>
      <charset val="134"/>
      <scheme val="minor"/>
    </font>
    <font>
      <sz val="11"/>
      <color indexed="8"/>
      <name val="等线"/>
      <charset val="134"/>
      <scheme val="minor"/>
    </font>
    <font>
      <sz val="10"/>
      <color indexed="8"/>
      <name val="宋体"/>
      <charset val="134"/>
    </font>
    <font>
      <b/>
      <sz val="11"/>
      <color rgb="FF000000"/>
      <name val="宋体"/>
      <charset val="134"/>
    </font>
    <font>
      <sz val="11"/>
      <color rgb="FFFF0000"/>
      <name val="宋体"/>
      <charset val="134"/>
    </font>
    <font>
      <sz val="11"/>
      <color theme="1" tint="0.149998474074526"/>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indexed="8"/>
      </right>
      <top/>
      <bottom style="thin">
        <color indexed="8"/>
      </bottom>
      <diagonal/>
    </border>
    <border>
      <left/>
      <right style="thin">
        <color indexed="8"/>
      </right>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5" borderId="16" applyNumberFormat="0" applyAlignment="0" applyProtection="0">
      <alignment vertical="center"/>
    </xf>
    <xf numFmtId="0" fontId="23" fillId="6" borderId="17" applyNumberFormat="0" applyAlignment="0" applyProtection="0">
      <alignment vertical="center"/>
    </xf>
    <xf numFmtId="0" fontId="24" fillId="6" borderId="16" applyNumberFormat="0" applyAlignment="0" applyProtection="0">
      <alignment vertical="center"/>
    </xf>
    <xf numFmtId="0" fontId="25" fillId="7"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 fillId="0" borderId="0"/>
  </cellStyleXfs>
  <cellXfs count="83">
    <xf numFmtId="0" fontId="0" fillId="0" borderId="0" xfId="0"/>
    <xf numFmtId="0" fontId="1" fillId="0" borderId="0" xfId="0" applyFont="1" applyAlignment="1">
      <alignment horizontal="center" vertical="center"/>
    </xf>
    <xf numFmtId="0" fontId="2" fillId="0" borderId="0" xfId="0" applyFont="1" applyFill="1" applyAlignment="1">
      <alignment horizontal="center"/>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49"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0" xfId="0" applyFont="1" applyAlignment="1">
      <alignment wrapText="1"/>
    </xf>
    <xf numFmtId="0" fontId="4" fillId="0" borderId="0" xfId="0" applyFont="1" applyAlignment="1">
      <alignment horizontal="center" vertical="center"/>
    </xf>
    <xf numFmtId="0" fontId="6" fillId="0" borderId="0" xfId="0" applyFont="1" applyAlignment="1"/>
    <xf numFmtId="0" fontId="0" fillId="0" borderId="0" xfId="0" applyFont="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7" fontId="3" fillId="0" borderId="1" xfId="0" applyNumberFormat="1"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3"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0" fillId="0" borderId="0" xfId="0" applyFont="1" applyAlignment="1">
      <alignment horizontal="center"/>
    </xf>
    <xf numFmtId="0" fontId="3" fillId="0" borderId="0" xfId="0" applyFont="1" applyFill="1" applyAlignment="1">
      <alignment horizontal="center"/>
    </xf>
    <xf numFmtId="0" fontId="4" fillId="0" borderId="1" xfId="0" applyFont="1" applyBorder="1" applyAlignment="1">
      <alignment horizontal="center" wrapText="1"/>
    </xf>
    <xf numFmtId="49" fontId="3" fillId="0" borderId="5" xfId="0" applyNumberFormat="1" applyFont="1" applyFill="1" applyBorder="1" applyAlignment="1">
      <alignment horizontal="center" vertical="center" wrapText="1"/>
    </xf>
    <xf numFmtId="0" fontId="4" fillId="0" borderId="5" xfId="0" applyFont="1" applyBorder="1" applyAlignment="1">
      <alignment horizontal="center" wrapText="1"/>
    </xf>
    <xf numFmtId="0" fontId="4" fillId="2" borderId="1" xfId="0" applyFont="1" applyFill="1" applyBorder="1" applyAlignment="1">
      <alignment horizontal="center" wrapText="1"/>
    </xf>
    <xf numFmtId="0" fontId="4" fillId="0" borderId="4" xfId="0" applyFont="1" applyBorder="1" applyAlignment="1">
      <alignment horizontal="center" wrapText="1"/>
    </xf>
    <xf numFmtId="0" fontId="4" fillId="0" borderId="0" xfId="0" applyFont="1" applyAlignment="1">
      <alignment horizontal="center"/>
    </xf>
    <xf numFmtId="0" fontId="8" fillId="0" borderId="1" xfId="49" applyFont="1" applyFill="1" applyBorder="1" applyAlignment="1">
      <alignment horizontal="center" vertical="center" wrapText="1"/>
    </xf>
    <xf numFmtId="0" fontId="0" fillId="0" borderId="0" xfId="0" applyAlignment="1">
      <alignment horizontal="center" vertical="center"/>
    </xf>
    <xf numFmtId="0" fontId="2" fillId="0" borderId="0" xfId="0" applyFont="1" applyFill="1" applyAlignment="1">
      <alignment horizontal="center" vertical="center"/>
    </xf>
    <xf numFmtId="49"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6" fillId="0" borderId="0" xfId="0" applyFont="1" applyAlignment="1">
      <alignment horizontal="center" vertical="center"/>
    </xf>
    <xf numFmtId="176" fontId="9"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0" xfId="0" applyFont="1"/>
    <xf numFmtId="49" fontId="3" fillId="0" borderId="1" xfId="0" applyNumberFormat="1" applyFont="1" applyFill="1" applyBorder="1" applyAlignment="1">
      <alignment horizontal="left" vertical="center" wrapText="1"/>
    </xf>
    <xf numFmtId="0" fontId="4" fillId="0" borderId="0" xfId="0" applyFont="1" applyAlignment="1"/>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10" fillId="0" borderId="1" xfId="0" applyFont="1" applyBorder="1" applyAlignment="1">
      <alignment horizontal="center" vertical="center"/>
    </xf>
    <xf numFmtId="0" fontId="10"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NumberFormat="1" applyFont="1" applyBorder="1" applyAlignment="1">
      <alignment horizontal="center" vertical="center" wrapText="1"/>
    </xf>
    <xf numFmtId="0" fontId="4" fillId="2" borderId="1"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3"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NumberFormat="1" applyFont="1" applyAlignment="1">
      <alignment horizontal="left" vertical="center"/>
    </xf>
    <xf numFmtId="10" fontId="2" fillId="0" borderId="0" xfId="0" applyNumberFormat="1" applyFont="1" applyFill="1" applyAlignment="1">
      <alignment horizontal="center"/>
    </xf>
    <xf numFmtId="10" fontId="10" fillId="0" borderId="1" xfId="0" applyNumberFormat="1" applyFont="1" applyBorder="1" applyAlignment="1">
      <alignment horizontal="center" vertical="center"/>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0" fontId="4" fillId="0" borderId="2" xfId="0" applyFont="1" applyBorder="1" applyAlignment="1">
      <alignment horizontal="center" vertical="center"/>
    </xf>
    <xf numFmtId="0" fontId="11" fillId="0" borderId="1" xfId="0" applyFont="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10" fontId="4" fillId="0" borderId="6" xfId="0" applyNumberFormat="1" applyFont="1" applyBorder="1" applyAlignment="1">
      <alignment horizontal="center" vertical="center" wrapText="1"/>
    </xf>
    <xf numFmtId="0" fontId="4" fillId="0" borderId="10" xfId="0" applyFont="1" applyBorder="1" applyAlignment="1">
      <alignment horizontal="center" vertical="center" wrapText="1"/>
    </xf>
    <xf numFmtId="10" fontId="4" fillId="0" borderId="11"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10" fontId="6" fillId="0" borderId="0" xfId="0" applyNumberFormat="1" applyFont="1" applyAlignment="1">
      <alignment horizontal="left" vertical="center"/>
    </xf>
    <xf numFmtId="0" fontId="0" fillId="0" borderId="0" xfId="0" applyAlignment="1">
      <alignment horizontal="left" vertical="center"/>
    </xf>
    <xf numFmtId="0" fontId="4"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7" sqref="C7"/>
    </sheetView>
  </sheetViews>
  <sheetFormatPr defaultColWidth="9" defaultRowHeight="14.25" outlineLevelCol="2"/>
  <cols>
    <col min="1" max="1" width="22.125" customWidth="1"/>
    <col min="2" max="2" width="33.375" customWidth="1"/>
    <col min="3" max="3" width="67.375" customWidth="1"/>
  </cols>
  <sheetData>
    <row r="1" ht="27" spans="1:3">
      <c r="A1" s="2" t="s">
        <v>0</v>
      </c>
      <c r="B1" s="2"/>
      <c r="C1" s="2"/>
    </row>
    <row r="2" s="79" customFormat="1" ht="66.95" customHeight="1" spans="1:3">
      <c r="A2" s="38" t="s">
        <v>1</v>
      </c>
      <c r="B2" s="38" t="s">
        <v>2</v>
      </c>
      <c r="C2" s="80" t="s">
        <v>3</v>
      </c>
    </row>
    <row r="3" s="79" customFormat="1" ht="66.95" customHeight="1" spans="1:3">
      <c r="A3" s="38"/>
      <c r="B3" s="38" t="s">
        <v>4</v>
      </c>
      <c r="C3" s="80" t="s">
        <v>5</v>
      </c>
    </row>
    <row r="4" s="79" customFormat="1" ht="81.95" customHeight="1" spans="1:3">
      <c r="A4" s="38"/>
      <c r="B4" s="38" t="s">
        <v>6</v>
      </c>
      <c r="C4" s="81" t="s">
        <v>7</v>
      </c>
    </row>
    <row r="5" s="79" customFormat="1" ht="39" customHeight="1" spans="1:3">
      <c r="A5" s="38"/>
      <c r="B5" s="38" t="s">
        <v>8</v>
      </c>
      <c r="C5" s="80" t="s">
        <v>9</v>
      </c>
    </row>
    <row r="6" s="79" customFormat="1" ht="75.95" customHeight="1" spans="1:3">
      <c r="A6" s="38"/>
      <c r="B6" s="38" t="s">
        <v>10</v>
      </c>
      <c r="C6" s="80" t="s">
        <v>11</v>
      </c>
    </row>
    <row r="7" s="79" customFormat="1" ht="45.95" customHeight="1" spans="1:3">
      <c r="A7" s="38" t="s">
        <v>12</v>
      </c>
      <c r="B7" s="38" t="s">
        <v>13</v>
      </c>
      <c r="C7" s="80" t="s">
        <v>14</v>
      </c>
    </row>
    <row r="8" s="79" customFormat="1" ht="45" customHeight="1" spans="1:3">
      <c r="A8" s="38"/>
      <c r="B8" s="38" t="s">
        <v>15</v>
      </c>
      <c r="C8" s="80" t="s">
        <v>16</v>
      </c>
    </row>
    <row r="9" s="79" customFormat="1" ht="75" customHeight="1" spans="1:3">
      <c r="A9" s="38" t="s">
        <v>17</v>
      </c>
      <c r="B9" s="38"/>
      <c r="C9" s="80" t="s">
        <v>18</v>
      </c>
    </row>
    <row r="10" s="79" customFormat="1" ht="42" customHeight="1" spans="1:3">
      <c r="A10" s="38" t="s">
        <v>19</v>
      </c>
      <c r="B10" s="38"/>
      <c r="C10" s="80" t="s">
        <v>20</v>
      </c>
    </row>
    <row r="11" s="79" customFormat="1" ht="66.95" customHeight="1" spans="1:3">
      <c r="A11" s="38" t="s">
        <v>21</v>
      </c>
      <c r="B11" s="38"/>
      <c r="C11" s="80" t="s">
        <v>22</v>
      </c>
    </row>
    <row r="12" s="79" customFormat="1" ht="66.95" customHeight="1" spans="1:3">
      <c r="A12" s="38" t="s">
        <v>23</v>
      </c>
      <c r="B12" s="38"/>
      <c r="C12" s="80" t="s">
        <v>24</v>
      </c>
    </row>
    <row r="13" s="79" customFormat="1" ht="66.95" customHeight="1" spans="1:3">
      <c r="A13" s="38" t="s">
        <v>25</v>
      </c>
      <c r="B13" s="38"/>
      <c r="C13" s="82"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5"/>
  <sheetViews>
    <sheetView topLeftCell="A10" workbookViewId="0">
      <selection activeCell="D18" sqref="D17:D18"/>
    </sheetView>
  </sheetViews>
  <sheetFormatPr defaultColWidth="8.875" defaultRowHeight="14.25"/>
  <cols>
    <col min="2" max="10" width="19.125" style="16" customWidth="1"/>
  </cols>
  <sheetData>
    <row r="1" ht="27" spans="1:10">
      <c r="A1" s="2" t="s">
        <v>87</v>
      </c>
      <c r="B1" s="3"/>
      <c r="C1" s="3"/>
      <c r="D1" s="3"/>
      <c r="E1" s="3"/>
      <c r="F1" s="3"/>
      <c r="G1" s="3"/>
      <c r="H1" s="3"/>
      <c r="I1" s="3"/>
      <c r="J1" s="3"/>
    </row>
    <row r="2" spans="1:10">
      <c r="A2" s="4" t="s">
        <v>88</v>
      </c>
      <c r="B2" s="4" t="s">
        <v>156</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0</v>
      </c>
      <c r="D5" s="4">
        <v>19.8</v>
      </c>
      <c r="E5" s="4">
        <v>19.8</v>
      </c>
      <c r="F5" s="4">
        <v>10</v>
      </c>
      <c r="G5" s="4"/>
      <c r="H5" s="4">
        <f>E5/D5</f>
        <v>1</v>
      </c>
      <c r="I5" s="4">
        <v>10</v>
      </c>
      <c r="J5" s="4"/>
    </row>
    <row r="6" spans="1:10">
      <c r="A6" s="4"/>
      <c r="B6" s="4" t="s">
        <v>44</v>
      </c>
      <c r="C6" s="4">
        <v>0</v>
      </c>
      <c r="D6" s="4">
        <v>19.8</v>
      </c>
      <c r="E6" s="4">
        <v>19.8</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86.95" customHeight="1" spans="1:10">
      <c r="A10" s="6" t="s">
        <v>105</v>
      </c>
      <c r="B10" s="6" t="s">
        <v>157</v>
      </c>
      <c r="C10" s="6"/>
      <c r="D10" s="6"/>
      <c r="E10" s="6"/>
      <c r="F10" s="6"/>
      <c r="G10" s="6" t="s">
        <v>158</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ht="110.1" customHeight="1" spans="1:10">
      <c r="A13" s="4" t="s">
        <v>59</v>
      </c>
      <c r="B13" s="5" t="s">
        <v>60</v>
      </c>
      <c r="C13" s="4" t="s">
        <v>159</v>
      </c>
      <c r="D13" s="4" t="s">
        <v>71</v>
      </c>
      <c r="E13" s="6">
        <v>5</v>
      </c>
      <c r="F13" s="4" t="s">
        <v>160</v>
      </c>
      <c r="G13" s="6">
        <v>5</v>
      </c>
      <c r="H13" s="6">
        <v>50</v>
      </c>
      <c r="I13" s="6">
        <v>47</v>
      </c>
      <c r="J13" s="6" t="s">
        <v>41</v>
      </c>
    </row>
    <row r="14" spans="1:10">
      <c r="A14" s="4"/>
      <c r="B14" s="4" t="s">
        <v>67</v>
      </c>
      <c r="C14" s="4" t="s">
        <v>120</v>
      </c>
      <c r="D14" s="4" t="s">
        <v>69</v>
      </c>
      <c r="E14" s="6">
        <v>6</v>
      </c>
      <c r="F14" s="4" t="s">
        <v>121</v>
      </c>
      <c r="G14" s="6">
        <v>6</v>
      </c>
      <c r="H14" s="6">
        <v>5</v>
      </c>
      <c r="I14" s="6">
        <v>5</v>
      </c>
      <c r="J14" s="6" t="s">
        <v>41</v>
      </c>
    </row>
    <row r="15" spans="1:10">
      <c r="A15" s="4"/>
      <c r="B15" s="4" t="s">
        <v>70</v>
      </c>
      <c r="C15" s="4" t="s">
        <v>94</v>
      </c>
      <c r="D15" s="4" t="s">
        <v>71</v>
      </c>
      <c r="E15" s="6">
        <v>19.8</v>
      </c>
      <c r="F15" s="4" t="s">
        <v>122</v>
      </c>
      <c r="G15" s="6">
        <v>19.8</v>
      </c>
      <c r="H15" s="6">
        <v>10</v>
      </c>
      <c r="I15" s="6">
        <v>10</v>
      </c>
      <c r="J15" s="6" t="s">
        <v>41</v>
      </c>
    </row>
    <row r="16" ht="27" spans="1:10">
      <c r="A16" s="4" t="s">
        <v>72</v>
      </c>
      <c r="B16" s="4" t="s">
        <v>73</v>
      </c>
      <c r="C16" s="9" t="s">
        <v>123</v>
      </c>
      <c r="D16" s="4" t="s">
        <v>71</v>
      </c>
      <c r="E16" s="9" t="s">
        <v>124</v>
      </c>
      <c r="F16" s="9" t="s">
        <v>125</v>
      </c>
      <c r="G16" s="9" t="s">
        <v>124</v>
      </c>
      <c r="H16" s="19">
        <v>10</v>
      </c>
      <c r="I16" s="19">
        <v>10</v>
      </c>
      <c r="J16" s="6" t="s">
        <v>41</v>
      </c>
    </row>
    <row r="17" spans="1:10">
      <c r="A17" s="4"/>
      <c r="B17" s="4" t="s">
        <v>76</v>
      </c>
      <c r="C17" s="4" t="s">
        <v>126</v>
      </c>
      <c r="D17" s="4" t="s">
        <v>71</v>
      </c>
      <c r="E17" s="4" t="s">
        <v>127</v>
      </c>
      <c r="F17" s="6" t="s">
        <v>125</v>
      </c>
      <c r="G17" s="6" t="s">
        <v>127</v>
      </c>
      <c r="H17" s="6">
        <v>10</v>
      </c>
      <c r="I17" s="6">
        <v>10</v>
      </c>
      <c r="J17" s="6" t="s">
        <v>41</v>
      </c>
    </row>
    <row r="18" ht="27" spans="1:10">
      <c r="A18" s="4" t="s">
        <v>82</v>
      </c>
      <c r="B18" s="5" t="s">
        <v>83</v>
      </c>
      <c r="C18" s="9" t="s">
        <v>128</v>
      </c>
      <c r="D18" s="4" t="s">
        <v>71</v>
      </c>
      <c r="E18" s="9" t="s">
        <v>129</v>
      </c>
      <c r="F18" s="9" t="s">
        <v>63</v>
      </c>
      <c r="G18" s="9" t="s">
        <v>129</v>
      </c>
      <c r="H18" s="10">
        <v>5</v>
      </c>
      <c r="I18" s="10">
        <v>4</v>
      </c>
      <c r="J18" s="4" t="s">
        <v>41</v>
      </c>
    </row>
    <row r="19" spans="1:10">
      <c r="A19" s="4" t="s">
        <v>130</v>
      </c>
      <c r="B19" s="4"/>
      <c r="C19" s="4" t="s">
        <v>41</v>
      </c>
      <c r="D19" s="4"/>
      <c r="E19" s="4"/>
      <c r="F19" s="4"/>
      <c r="G19" s="4"/>
      <c r="H19" s="4"/>
      <c r="I19" s="4"/>
      <c r="J19" s="4"/>
    </row>
    <row r="20" spans="1:10">
      <c r="A20" s="4" t="s">
        <v>131</v>
      </c>
      <c r="B20" s="4">
        <v>100</v>
      </c>
      <c r="C20" s="4"/>
      <c r="D20" s="4"/>
      <c r="E20" s="4"/>
      <c r="F20" s="4"/>
      <c r="G20" s="4"/>
      <c r="H20" s="4"/>
      <c r="I20" s="4">
        <f>SUM(I5,I13:I18)</f>
        <v>96</v>
      </c>
      <c r="J20" s="4" t="s">
        <v>132</v>
      </c>
    </row>
    <row r="21" spans="1:10">
      <c r="A21" s="13" t="s">
        <v>133</v>
      </c>
      <c r="B21" s="14"/>
      <c r="C21" s="14"/>
      <c r="D21" s="14"/>
      <c r="E21" s="14"/>
      <c r="F21" s="14"/>
      <c r="G21" s="14"/>
      <c r="H21" s="14"/>
      <c r="I21" s="14"/>
      <c r="J21" s="14"/>
    </row>
    <row r="22" spans="1:10">
      <c r="A22" s="15"/>
      <c r="B22" s="14"/>
      <c r="C22" s="14"/>
      <c r="D22" s="14"/>
      <c r="E22" s="14"/>
      <c r="F22" s="14"/>
      <c r="G22" s="14"/>
      <c r="H22" s="14"/>
      <c r="I22" s="14"/>
      <c r="J22" s="14"/>
    </row>
    <row r="23" spans="1:10">
      <c r="A23" s="15"/>
      <c r="B23" s="14"/>
      <c r="C23" s="14"/>
      <c r="D23" s="14"/>
      <c r="E23" s="14"/>
      <c r="F23" s="14"/>
      <c r="G23" s="14"/>
      <c r="H23" s="14"/>
      <c r="I23" s="14"/>
      <c r="J23" s="14"/>
    </row>
    <row r="24" spans="1:10">
      <c r="A24" s="15"/>
      <c r="B24" s="14"/>
      <c r="C24" s="14"/>
      <c r="D24" s="14"/>
      <c r="E24" s="14"/>
      <c r="F24" s="14"/>
      <c r="G24" s="14"/>
      <c r="H24" s="14"/>
      <c r="I24" s="14"/>
      <c r="J24" s="14"/>
    </row>
    <row r="25" spans="1:10">
      <c r="A25" s="15"/>
      <c r="B25" s="14"/>
      <c r="C25" s="14"/>
      <c r="D25" s="14"/>
      <c r="E25" s="14"/>
      <c r="F25" s="14"/>
      <c r="G25" s="14"/>
      <c r="H25" s="14"/>
      <c r="I25" s="14"/>
      <c r="J25"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5"/>
  <sheetViews>
    <sheetView topLeftCell="A6" workbookViewId="0">
      <selection activeCell="A21" sqref="A21:J25"/>
    </sheetView>
  </sheetViews>
  <sheetFormatPr defaultColWidth="8.875" defaultRowHeight="14.25"/>
  <cols>
    <col min="2" max="10" width="17.75" style="23" customWidth="1"/>
  </cols>
  <sheetData>
    <row r="1" ht="27" spans="1:10">
      <c r="A1" s="2" t="s">
        <v>87</v>
      </c>
      <c r="B1" s="24"/>
      <c r="C1" s="24"/>
      <c r="D1" s="24"/>
      <c r="E1" s="24"/>
      <c r="F1" s="24"/>
      <c r="G1" s="24"/>
      <c r="H1" s="24"/>
      <c r="I1" s="24"/>
      <c r="J1" s="24"/>
    </row>
    <row r="2" spans="1:10">
      <c r="A2" s="4" t="s">
        <v>88</v>
      </c>
      <c r="B2" s="25" t="s">
        <v>161</v>
      </c>
      <c r="C2" s="25"/>
      <c r="D2" s="25"/>
      <c r="E2" s="25"/>
      <c r="F2" s="25"/>
      <c r="G2" s="25"/>
      <c r="H2" s="25"/>
      <c r="I2" s="25"/>
      <c r="J2" s="25"/>
    </row>
    <row r="3" spans="1:10">
      <c r="A3" s="4" t="s">
        <v>90</v>
      </c>
      <c r="B3" s="25" t="s">
        <v>91</v>
      </c>
      <c r="C3" s="25"/>
      <c r="D3" s="25"/>
      <c r="E3" s="5" t="s">
        <v>92</v>
      </c>
      <c r="F3" s="25" t="s">
        <v>93</v>
      </c>
      <c r="G3" s="25"/>
      <c r="H3" s="25"/>
      <c r="I3" s="25"/>
      <c r="J3" s="25"/>
    </row>
    <row r="4" ht="27" spans="1:10">
      <c r="A4" s="4" t="s">
        <v>94</v>
      </c>
      <c r="B4" s="25"/>
      <c r="C4" s="5" t="s">
        <v>33</v>
      </c>
      <c r="D4" s="5" t="s">
        <v>95</v>
      </c>
      <c r="E4" s="5" t="s">
        <v>96</v>
      </c>
      <c r="F4" s="4" t="s">
        <v>97</v>
      </c>
      <c r="G4" s="4"/>
      <c r="H4" s="4" t="s">
        <v>98</v>
      </c>
      <c r="I4" s="4" t="s">
        <v>99</v>
      </c>
      <c r="J4" s="4"/>
    </row>
    <row r="5" spans="1:10">
      <c r="A5" s="4"/>
      <c r="B5" s="4" t="s">
        <v>40</v>
      </c>
      <c r="C5" s="4">
        <v>0</v>
      </c>
      <c r="D5" s="4">
        <v>13</v>
      </c>
      <c r="E5" s="4">
        <v>13</v>
      </c>
      <c r="F5" s="4">
        <v>10</v>
      </c>
      <c r="G5" s="4"/>
      <c r="H5" s="4">
        <f>E5/D5</f>
        <v>1</v>
      </c>
      <c r="I5" s="4">
        <v>10</v>
      </c>
      <c r="J5" s="4"/>
    </row>
    <row r="6" spans="1:10">
      <c r="A6" s="4"/>
      <c r="B6" s="4" t="s">
        <v>44</v>
      </c>
      <c r="C6" s="4">
        <v>0</v>
      </c>
      <c r="D6" s="4">
        <v>13</v>
      </c>
      <c r="E6" s="4">
        <v>13</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59.95" customHeight="1" spans="1:10">
      <c r="A10" s="6" t="s">
        <v>105</v>
      </c>
      <c r="B10" s="6" t="s">
        <v>162</v>
      </c>
      <c r="C10" s="6"/>
      <c r="D10" s="6"/>
      <c r="E10" s="6"/>
      <c r="F10" s="6"/>
      <c r="G10" s="6" t="s">
        <v>163</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5" t="s">
        <v>52</v>
      </c>
      <c r="F12" s="7" t="s">
        <v>53</v>
      </c>
      <c r="G12" s="7" t="s">
        <v>54</v>
      </c>
      <c r="H12" s="7" t="s">
        <v>97</v>
      </c>
      <c r="I12" s="7" t="s">
        <v>99</v>
      </c>
      <c r="J12" s="7" t="s">
        <v>55</v>
      </c>
    </row>
    <row r="13" spans="1:10">
      <c r="A13" s="4" t="s">
        <v>59</v>
      </c>
      <c r="B13" s="20" t="s">
        <v>60</v>
      </c>
      <c r="C13" s="26" t="s">
        <v>164</v>
      </c>
      <c r="D13" s="9" t="s">
        <v>165</v>
      </c>
      <c r="E13" s="9" t="s">
        <v>166</v>
      </c>
      <c r="F13" s="9" t="s">
        <v>167</v>
      </c>
      <c r="G13" s="9" t="s">
        <v>166</v>
      </c>
      <c r="H13" s="10">
        <v>20</v>
      </c>
      <c r="I13" s="10">
        <v>20</v>
      </c>
      <c r="J13" s="31" t="s">
        <v>41</v>
      </c>
    </row>
    <row r="14" spans="1:10">
      <c r="A14" s="4"/>
      <c r="B14" s="21"/>
      <c r="C14" s="26" t="s">
        <v>168</v>
      </c>
      <c r="D14" s="9" t="s">
        <v>165</v>
      </c>
      <c r="E14" s="9" t="s">
        <v>169</v>
      </c>
      <c r="F14" s="9" t="s">
        <v>63</v>
      </c>
      <c r="G14" s="9" t="s">
        <v>170</v>
      </c>
      <c r="H14" s="10">
        <v>20</v>
      </c>
      <c r="I14" s="10">
        <v>20</v>
      </c>
      <c r="J14" s="31" t="s">
        <v>41</v>
      </c>
    </row>
    <row r="15" spans="1:10">
      <c r="A15" s="4"/>
      <c r="B15" s="20" t="s">
        <v>73</v>
      </c>
      <c r="C15" s="26" t="s">
        <v>171</v>
      </c>
      <c r="D15" s="9" t="s">
        <v>165</v>
      </c>
      <c r="E15" s="9" t="s">
        <v>172</v>
      </c>
      <c r="F15" s="9" t="s">
        <v>173</v>
      </c>
      <c r="G15" s="9" t="s">
        <v>172</v>
      </c>
      <c r="H15" s="10">
        <v>15</v>
      </c>
      <c r="I15" s="10">
        <v>15</v>
      </c>
      <c r="J15" s="31" t="s">
        <v>41</v>
      </c>
    </row>
    <row r="16" ht="27" spans="1:10">
      <c r="A16" s="4" t="s">
        <v>72</v>
      </c>
      <c r="B16" s="22" t="s">
        <v>174</v>
      </c>
      <c r="C16" s="26" t="s">
        <v>175</v>
      </c>
      <c r="D16" s="9" t="s">
        <v>165</v>
      </c>
      <c r="E16" s="9" t="s">
        <v>176</v>
      </c>
      <c r="F16" s="9" t="s">
        <v>63</v>
      </c>
      <c r="G16" s="9" t="s">
        <v>176</v>
      </c>
      <c r="H16" s="10">
        <v>20</v>
      </c>
      <c r="I16" s="10">
        <v>17</v>
      </c>
      <c r="J16" s="31" t="s">
        <v>41</v>
      </c>
    </row>
    <row r="17" spans="1:10">
      <c r="A17" s="4"/>
      <c r="B17" s="4" t="s">
        <v>76</v>
      </c>
      <c r="C17" s="27" t="s">
        <v>126</v>
      </c>
      <c r="D17" s="4" t="s">
        <v>71</v>
      </c>
      <c r="E17" s="25" t="s">
        <v>127</v>
      </c>
      <c r="F17" s="28" t="s">
        <v>125</v>
      </c>
      <c r="G17" s="28" t="s">
        <v>127</v>
      </c>
      <c r="H17" s="28">
        <v>10</v>
      </c>
      <c r="I17" s="28">
        <v>10</v>
      </c>
      <c r="J17" s="28" t="s">
        <v>41</v>
      </c>
    </row>
    <row r="18" ht="27" spans="1:10">
      <c r="A18" s="4" t="s">
        <v>82</v>
      </c>
      <c r="B18" s="5" t="s">
        <v>83</v>
      </c>
      <c r="C18" s="26" t="s">
        <v>128</v>
      </c>
      <c r="D18" s="4" t="s">
        <v>71</v>
      </c>
      <c r="E18" s="9" t="s">
        <v>129</v>
      </c>
      <c r="F18" s="9" t="s">
        <v>63</v>
      </c>
      <c r="G18" s="9" t="s">
        <v>129</v>
      </c>
      <c r="H18" s="10">
        <v>5</v>
      </c>
      <c r="I18" s="10">
        <v>4</v>
      </c>
      <c r="J18" s="25" t="s">
        <v>41</v>
      </c>
    </row>
    <row r="19" spans="1:10">
      <c r="A19" s="4" t="s">
        <v>130</v>
      </c>
      <c r="B19" s="4"/>
      <c r="C19" s="25" t="s">
        <v>41</v>
      </c>
      <c r="D19" s="29"/>
      <c r="E19" s="29"/>
      <c r="F19" s="29"/>
      <c r="G19" s="29"/>
      <c r="H19" s="29"/>
      <c r="I19" s="29"/>
      <c r="J19" s="29"/>
    </row>
    <row r="20" spans="1:10">
      <c r="A20" s="4" t="s">
        <v>131</v>
      </c>
      <c r="B20" s="4">
        <v>100</v>
      </c>
      <c r="C20" s="4"/>
      <c r="D20" s="4"/>
      <c r="E20" s="4"/>
      <c r="F20" s="4"/>
      <c r="G20" s="4"/>
      <c r="H20" s="4"/>
      <c r="I20" s="25">
        <f>SUM(I5,I13:I18)</f>
        <v>96</v>
      </c>
      <c r="J20" s="4" t="s">
        <v>132</v>
      </c>
    </row>
    <row r="21" spans="1:10">
      <c r="A21" s="13" t="s">
        <v>133</v>
      </c>
      <c r="B21" s="30"/>
      <c r="C21" s="30"/>
      <c r="D21" s="30"/>
      <c r="E21" s="30"/>
      <c r="F21" s="30"/>
      <c r="G21" s="30"/>
      <c r="H21" s="30"/>
      <c r="I21" s="30"/>
      <c r="J21" s="30"/>
    </row>
    <row r="22" spans="1:10">
      <c r="A22" s="15"/>
      <c r="B22" s="30"/>
      <c r="C22" s="30"/>
      <c r="D22" s="30"/>
      <c r="E22" s="30"/>
      <c r="F22" s="30"/>
      <c r="G22" s="30"/>
      <c r="H22" s="30"/>
      <c r="I22" s="30"/>
      <c r="J22" s="30"/>
    </row>
    <row r="23" spans="1:10">
      <c r="A23" s="15"/>
      <c r="B23" s="30"/>
      <c r="C23" s="30"/>
      <c r="D23" s="30"/>
      <c r="E23" s="30"/>
      <c r="F23" s="30"/>
      <c r="G23" s="30"/>
      <c r="H23" s="30"/>
      <c r="I23" s="30"/>
      <c r="J23" s="30"/>
    </row>
    <row r="24" spans="1:10">
      <c r="A24" s="15"/>
      <c r="B24" s="30"/>
      <c r="C24" s="30"/>
      <c r="D24" s="30"/>
      <c r="E24" s="30"/>
      <c r="F24" s="30"/>
      <c r="G24" s="30"/>
      <c r="H24" s="30"/>
      <c r="I24" s="30"/>
      <c r="J24" s="30"/>
    </row>
    <row r="25" spans="1:10">
      <c r="A25" s="15"/>
      <c r="B25" s="30"/>
      <c r="C25" s="30"/>
      <c r="D25" s="30"/>
      <c r="E25" s="30"/>
      <c r="F25" s="30"/>
      <c r="G25" s="30"/>
      <c r="H25" s="30"/>
      <c r="I25" s="30"/>
      <c r="J25" s="30"/>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A21:J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5"/>
  <sheetViews>
    <sheetView topLeftCell="A10" workbookViewId="0">
      <selection activeCell="D17" sqref="D17:D18"/>
    </sheetView>
  </sheetViews>
  <sheetFormatPr defaultColWidth="8.875" defaultRowHeight="14.25"/>
  <cols>
    <col min="2" max="10" width="19.25" style="16" customWidth="1"/>
  </cols>
  <sheetData>
    <row r="1" ht="27" spans="1:10">
      <c r="A1" s="2" t="s">
        <v>87</v>
      </c>
      <c r="B1" s="3"/>
      <c r="C1" s="3"/>
      <c r="D1" s="3"/>
      <c r="E1" s="3"/>
      <c r="F1" s="3"/>
      <c r="G1" s="3"/>
      <c r="H1" s="3"/>
      <c r="I1" s="3"/>
      <c r="J1" s="3"/>
    </row>
    <row r="2" spans="1:10">
      <c r="A2" s="4" t="s">
        <v>88</v>
      </c>
      <c r="B2" s="4" t="s">
        <v>177</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50</v>
      </c>
      <c r="D5" s="4">
        <v>12.25</v>
      </c>
      <c r="E5" s="4">
        <v>12.25</v>
      </c>
      <c r="F5" s="4">
        <v>10</v>
      </c>
      <c r="G5" s="4"/>
      <c r="H5" s="4">
        <f>E5/D5</f>
        <v>1</v>
      </c>
      <c r="I5" s="4">
        <v>10</v>
      </c>
      <c r="J5" s="4"/>
    </row>
    <row r="6" spans="1:10">
      <c r="A6" s="4"/>
      <c r="B6" s="4" t="s">
        <v>44</v>
      </c>
      <c r="C6" s="4">
        <v>50</v>
      </c>
      <c r="D6" s="4">
        <v>12.5</v>
      </c>
      <c r="E6" s="4">
        <v>12.25</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89" customHeight="1" spans="1:10">
      <c r="A10" s="6" t="s">
        <v>105</v>
      </c>
      <c r="B10" s="6" t="s">
        <v>178</v>
      </c>
      <c r="C10" s="6"/>
      <c r="D10" s="6"/>
      <c r="E10" s="6"/>
      <c r="F10" s="6"/>
      <c r="G10" s="6" t="s">
        <v>179</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4" t="s">
        <v>59</v>
      </c>
      <c r="B13" s="20" t="s">
        <v>60</v>
      </c>
      <c r="C13" s="9" t="s">
        <v>164</v>
      </c>
      <c r="D13" s="9" t="s">
        <v>165</v>
      </c>
      <c r="E13" s="9" t="s">
        <v>180</v>
      </c>
      <c r="F13" s="9" t="s">
        <v>167</v>
      </c>
      <c r="G13" s="9" t="s">
        <v>169</v>
      </c>
      <c r="H13" s="10">
        <v>20</v>
      </c>
      <c r="I13" s="10">
        <v>18</v>
      </c>
      <c r="J13" s="6" t="s">
        <v>41</v>
      </c>
    </row>
    <row r="14" spans="1:10">
      <c r="A14" s="4"/>
      <c r="B14" s="21"/>
      <c r="C14" s="9" t="s">
        <v>168</v>
      </c>
      <c r="D14" s="9" t="s">
        <v>165</v>
      </c>
      <c r="E14" s="9" t="s">
        <v>169</v>
      </c>
      <c r="F14" s="9" t="s">
        <v>63</v>
      </c>
      <c r="G14" s="9" t="s">
        <v>170</v>
      </c>
      <c r="H14" s="10">
        <v>30</v>
      </c>
      <c r="I14" s="10">
        <v>30</v>
      </c>
      <c r="J14" s="6" t="s">
        <v>41</v>
      </c>
    </row>
    <row r="15" ht="27" spans="1:10">
      <c r="A15" s="4"/>
      <c r="B15" s="20" t="s">
        <v>73</v>
      </c>
      <c r="C15" s="9" t="s">
        <v>181</v>
      </c>
      <c r="D15" s="9" t="s">
        <v>165</v>
      </c>
      <c r="E15" s="9" t="s">
        <v>182</v>
      </c>
      <c r="F15" s="9" t="s">
        <v>173</v>
      </c>
      <c r="G15" s="9" t="s">
        <v>182</v>
      </c>
      <c r="H15" s="10">
        <v>15</v>
      </c>
      <c r="I15" s="10">
        <v>15</v>
      </c>
      <c r="J15" s="6" t="s">
        <v>41</v>
      </c>
    </row>
    <row r="16" ht="27" spans="1:10">
      <c r="A16" s="4" t="s">
        <v>72</v>
      </c>
      <c r="B16" s="22" t="s">
        <v>174</v>
      </c>
      <c r="C16" s="9" t="s">
        <v>175</v>
      </c>
      <c r="D16" s="9" t="s">
        <v>165</v>
      </c>
      <c r="E16" s="9" t="s">
        <v>183</v>
      </c>
      <c r="F16" s="9" t="s">
        <v>63</v>
      </c>
      <c r="G16" s="9" t="s">
        <v>183</v>
      </c>
      <c r="H16" s="10">
        <v>10</v>
      </c>
      <c r="I16" s="10">
        <v>10</v>
      </c>
      <c r="J16" s="6" t="s">
        <v>41</v>
      </c>
    </row>
    <row r="17" spans="1:10">
      <c r="A17" s="4"/>
      <c r="B17" s="20" t="s">
        <v>184</v>
      </c>
      <c r="C17" s="9" t="s">
        <v>128</v>
      </c>
      <c r="D17" s="9" t="s">
        <v>71</v>
      </c>
      <c r="E17" s="9" t="s">
        <v>129</v>
      </c>
      <c r="F17" s="9" t="s">
        <v>63</v>
      </c>
      <c r="G17" s="9" t="s">
        <v>129</v>
      </c>
      <c r="H17" s="10">
        <v>10</v>
      </c>
      <c r="I17" s="10">
        <v>8</v>
      </c>
      <c r="J17" s="6" t="s">
        <v>41</v>
      </c>
    </row>
    <row r="18" ht="27" spans="1:10">
      <c r="A18" s="4" t="s">
        <v>82</v>
      </c>
      <c r="B18" s="5" t="s">
        <v>83</v>
      </c>
      <c r="C18" s="9" t="s">
        <v>128</v>
      </c>
      <c r="D18" s="9" t="s">
        <v>71</v>
      </c>
      <c r="E18" s="9" t="s">
        <v>129</v>
      </c>
      <c r="F18" s="9" t="s">
        <v>63</v>
      </c>
      <c r="G18" s="9" t="s">
        <v>129</v>
      </c>
      <c r="H18" s="10">
        <v>5</v>
      </c>
      <c r="I18" s="10">
        <v>5</v>
      </c>
      <c r="J18" s="4" t="s">
        <v>41</v>
      </c>
    </row>
    <row r="19" spans="1:10">
      <c r="A19" s="4" t="s">
        <v>130</v>
      </c>
      <c r="B19" s="4"/>
      <c r="C19" s="4" t="s">
        <v>41</v>
      </c>
      <c r="D19" s="4"/>
      <c r="E19" s="4"/>
      <c r="F19" s="4"/>
      <c r="G19" s="4"/>
      <c r="H19" s="4"/>
      <c r="I19" s="4"/>
      <c r="J19" s="4"/>
    </row>
    <row r="20" spans="1:10">
      <c r="A20" s="4" t="s">
        <v>131</v>
      </c>
      <c r="B20" s="4">
        <v>100</v>
      </c>
      <c r="C20" s="4"/>
      <c r="D20" s="4"/>
      <c r="E20" s="4"/>
      <c r="F20" s="4"/>
      <c r="G20" s="4"/>
      <c r="H20" s="4"/>
      <c r="I20" s="4">
        <f>SUM(I5,I13:I18)</f>
        <v>96</v>
      </c>
      <c r="J20" s="4" t="s">
        <v>185</v>
      </c>
    </row>
    <row r="21" spans="1:10">
      <c r="A21" s="13" t="s">
        <v>133</v>
      </c>
      <c r="B21" s="14"/>
      <c r="C21" s="14"/>
      <c r="D21" s="14"/>
      <c r="E21" s="14"/>
      <c r="F21" s="14"/>
      <c r="G21" s="14"/>
      <c r="H21" s="14"/>
      <c r="I21" s="14"/>
      <c r="J21" s="14"/>
    </row>
    <row r="22" spans="1:10">
      <c r="A22" s="15"/>
      <c r="B22" s="14"/>
      <c r="C22" s="14"/>
      <c r="D22" s="14"/>
      <c r="E22" s="14"/>
      <c r="F22" s="14"/>
      <c r="G22" s="14"/>
      <c r="H22" s="14"/>
      <c r="I22" s="14"/>
      <c r="J22" s="14"/>
    </row>
    <row r="23" spans="1:10">
      <c r="A23" s="15"/>
      <c r="B23" s="14"/>
      <c r="C23" s="14"/>
      <c r="D23" s="14"/>
      <c r="E23" s="14"/>
      <c r="F23" s="14"/>
      <c r="G23" s="14"/>
      <c r="H23" s="14"/>
      <c r="I23" s="14"/>
      <c r="J23" s="14"/>
    </row>
    <row r="24" spans="1:10">
      <c r="A24" s="15"/>
      <c r="B24" s="14"/>
      <c r="C24" s="14"/>
      <c r="D24" s="14"/>
      <c r="E24" s="14"/>
      <c r="F24" s="14"/>
      <c r="G24" s="14"/>
      <c r="H24" s="14"/>
      <c r="I24" s="14"/>
      <c r="J24" s="14"/>
    </row>
    <row r="25" spans="1:10">
      <c r="A25" s="15"/>
      <c r="B25" s="14"/>
      <c r="C25" s="14"/>
      <c r="D25" s="14"/>
      <c r="E25" s="14"/>
      <c r="F25" s="14"/>
      <c r="G25" s="14"/>
      <c r="H25" s="14"/>
      <c r="I25" s="14"/>
      <c r="J25"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A21:J2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4"/>
  <sheetViews>
    <sheetView topLeftCell="A7" workbookViewId="0">
      <selection activeCell="B7" sqref="B$1:J$1048576"/>
    </sheetView>
  </sheetViews>
  <sheetFormatPr defaultColWidth="8.875" defaultRowHeight="14.25"/>
  <cols>
    <col min="2" max="10" width="21" style="16" customWidth="1"/>
  </cols>
  <sheetData>
    <row r="1" ht="27" spans="1:10">
      <c r="A1" s="2" t="s">
        <v>87</v>
      </c>
      <c r="B1" s="3"/>
      <c r="C1" s="3"/>
      <c r="D1" s="3"/>
      <c r="E1" s="3"/>
      <c r="F1" s="3"/>
      <c r="G1" s="3"/>
      <c r="H1" s="3"/>
      <c r="I1" s="3"/>
      <c r="J1" s="3"/>
    </row>
    <row r="2" spans="1:10">
      <c r="A2" s="4" t="s">
        <v>88</v>
      </c>
      <c r="B2" s="4" t="s">
        <v>186</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11.6</v>
      </c>
      <c r="D5" s="4">
        <v>5.58</v>
      </c>
      <c r="E5" s="4">
        <v>5.58</v>
      </c>
      <c r="F5" s="4">
        <v>10</v>
      </c>
      <c r="G5" s="4"/>
      <c r="H5" s="4">
        <f>E5/D5</f>
        <v>1</v>
      </c>
      <c r="I5" s="4">
        <v>10</v>
      </c>
      <c r="J5" s="4"/>
    </row>
    <row r="6" ht="27" spans="1:10">
      <c r="A6" s="4"/>
      <c r="B6" s="4" t="s">
        <v>44</v>
      </c>
      <c r="C6" s="4">
        <v>11.6</v>
      </c>
      <c r="D6" s="4">
        <v>5.58</v>
      </c>
      <c r="E6" s="4">
        <v>5.58</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41" customHeight="1" spans="1:10">
      <c r="A10" s="6" t="s">
        <v>105</v>
      </c>
      <c r="B10" s="6" t="s">
        <v>187</v>
      </c>
      <c r="C10" s="6"/>
      <c r="D10" s="6"/>
      <c r="E10" s="6"/>
      <c r="F10" s="6"/>
      <c r="G10" s="6" t="s">
        <v>188</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5" t="s">
        <v>59</v>
      </c>
      <c r="B13" s="20" t="s">
        <v>60</v>
      </c>
      <c r="C13" s="9" t="s">
        <v>164</v>
      </c>
      <c r="D13" s="9" t="s">
        <v>165</v>
      </c>
      <c r="E13" s="9" t="s">
        <v>189</v>
      </c>
      <c r="F13" s="9" t="s">
        <v>167</v>
      </c>
      <c r="G13" s="9" t="s">
        <v>169</v>
      </c>
      <c r="H13" s="10">
        <v>20</v>
      </c>
      <c r="I13" s="10">
        <v>20</v>
      </c>
      <c r="J13" s="6" t="s">
        <v>41</v>
      </c>
    </row>
    <row r="14" spans="1:10">
      <c r="A14" s="18"/>
      <c r="B14" s="21"/>
      <c r="C14" s="9" t="s">
        <v>168</v>
      </c>
      <c r="D14" s="9" t="s">
        <v>165</v>
      </c>
      <c r="E14" s="9" t="s">
        <v>169</v>
      </c>
      <c r="F14" s="9" t="s">
        <v>63</v>
      </c>
      <c r="G14" s="9" t="s">
        <v>170</v>
      </c>
      <c r="H14" s="10">
        <v>30</v>
      </c>
      <c r="I14" s="10">
        <v>30</v>
      </c>
      <c r="J14" s="6" t="s">
        <v>41</v>
      </c>
    </row>
    <row r="15" ht="67.5" spans="1:10">
      <c r="A15" s="5" t="s">
        <v>72</v>
      </c>
      <c r="B15" s="20" t="s">
        <v>73</v>
      </c>
      <c r="C15" s="9" t="s">
        <v>190</v>
      </c>
      <c r="D15" s="9" t="s">
        <v>165</v>
      </c>
      <c r="E15" s="9" t="s">
        <v>191</v>
      </c>
      <c r="F15" s="9" t="s">
        <v>173</v>
      </c>
      <c r="G15" s="9" t="s">
        <v>191</v>
      </c>
      <c r="H15" s="10">
        <v>20</v>
      </c>
      <c r="I15" s="10">
        <v>20</v>
      </c>
      <c r="J15" s="6" t="s">
        <v>41</v>
      </c>
    </row>
    <row r="16" ht="27" spans="1:10">
      <c r="A16" s="17"/>
      <c r="B16" s="22" t="s">
        <v>174</v>
      </c>
      <c r="C16" s="9" t="s">
        <v>175</v>
      </c>
      <c r="D16" s="9" t="s">
        <v>165</v>
      </c>
      <c r="E16" s="9" t="s">
        <v>176</v>
      </c>
      <c r="F16" s="9" t="s">
        <v>63</v>
      </c>
      <c r="G16" s="9" t="s">
        <v>176</v>
      </c>
      <c r="H16" s="10">
        <v>10</v>
      </c>
      <c r="I16" s="10">
        <v>8</v>
      </c>
      <c r="J16" s="6" t="s">
        <v>41</v>
      </c>
    </row>
    <row r="17" ht="27" spans="1:10">
      <c r="A17" s="4" t="s">
        <v>82</v>
      </c>
      <c r="B17" s="5" t="s">
        <v>83</v>
      </c>
      <c r="C17" s="9" t="s">
        <v>128</v>
      </c>
      <c r="D17" s="9" t="s">
        <v>71</v>
      </c>
      <c r="E17" s="9" t="s">
        <v>129</v>
      </c>
      <c r="F17" s="9" t="s">
        <v>63</v>
      </c>
      <c r="G17" s="9" t="s">
        <v>129</v>
      </c>
      <c r="H17" s="10">
        <v>10</v>
      </c>
      <c r="I17" s="10">
        <v>8</v>
      </c>
      <c r="J17" s="4" t="s">
        <v>41</v>
      </c>
    </row>
    <row r="18" spans="1:10">
      <c r="A18" s="4" t="s">
        <v>130</v>
      </c>
      <c r="B18" s="4"/>
      <c r="C18" s="4" t="s">
        <v>41</v>
      </c>
      <c r="D18" s="4"/>
      <c r="E18" s="4"/>
      <c r="F18" s="4"/>
      <c r="G18" s="4"/>
      <c r="H18" s="4"/>
      <c r="I18" s="4"/>
      <c r="J18" s="4"/>
    </row>
    <row r="19" spans="1:10">
      <c r="A19" s="4" t="s">
        <v>131</v>
      </c>
      <c r="B19" s="4">
        <v>100</v>
      </c>
      <c r="C19" s="4"/>
      <c r="D19" s="4"/>
      <c r="E19" s="4"/>
      <c r="F19" s="4"/>
      <c r="G19" s="4"/>
      <c r="H19" s="4"/>
      <c r="I19" s="4">
        <f>SUM(I5,I13:I17)</f>
        <v>96</v>
      </c>
      <c r="J19" s="4" t="s">
        <v>132</v>
      </c>
    </row>
    <row r="20" spans="1:10">
      <c r="A20" s="13" t="s">
        <v>133</v>
      </c>
      <c r="B20" s="14"/>
      <c r="C20" s="14"/>
      <c r="D20" s="14"/>
      <c r="E20" s="14"/>
      <c r="F20" s="14"/>
      <c r="G20" s="14"/>
      <c r="H20" s="14"/>
      <c r="I20" s="14"/>
      <c r="J20" s="14"/>
    </row>
    <row r="21" spans="1:10">
      <c r="A21" s="15"/>
      <c r="B21" s="14"/>
      <c r="C21" s="14"/>
      <c r="D21" s="14"/>
      <c r="E21" s="14"/>
      <c r="F21" s="14"/>
      <c r="G21" s="14"/>
      <c r="H21" s="14"/>
      <c r="I21" s="14"/>
      <c r="J21" s="14"/>
    </row>
    <row r="22" spans="1:10">
      <c r="A22" s="15"/>
      <c r="B22" s="14"/>
      <c r="C22" s="14"/>
      <c r="D22" s="14"/>
      <c r="E22" s="14"/>
      <c r="F22" s="14"/>
      <c r="G22" s="14"/>
      <c r="H22" s="14"/>
      <c r="I22" s="14"/>
      <c r="J22" s="14"/>
    </row>
    <row r="23" spans="1:10">
      <c r="A23" s="15"/>
      <c r="B23" s="14"/>
      <c r="C23" s="14"/>
      <c r="D23" s="14"/>
      <c r="E23" s="14"/>
      <c r="F23" s="14"/>
      <c r="G23" s="14"/>
      <c r="H23" s="14"/>
      <c r="I23" s="14"/>
      <c r="J23" s="14"/>
    </row>
    <row r="24" spans="1:10">
      <c r="A24" s="15"/>
      <c r="B24" s="14"/>
      <c r="C24" s="14"/>
      <c r="D24" s="14"/>
      <c r="E24" s="14"/>
      <c r="F24" s="14"/>
      <c r="G24" s="14"/>
      <c r="H24" s="14"/>
      <c r="I24" s="14"/>
      <c r="J24"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B13:B14"/>
    <mergeCell ref="A20:J2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4"/>
  <sheetViews>
    <sheetView topLeftCell="A7" workbookViewId="0">
      <selection activeCell="D17" sqref="D17"/>
    </sheetView>
  </sheetViews>
  <sheetFormatPr defaultColWidth="8.875" defaultRowHeight="14.25"/>
  <cols>
    <col min="2" max="10" width="21.625" style="16" customWidth="1"/>
  </cols>
  <sheetData>
    <row r="1" ht="27" spans="1:10">
      <c r="A1" s="2" t="s">
        <v>87</v>
      </c>
      <c r="B1" s="3"/>
      <c r="C1" s="3"/>
      <c r="D1" s="3"/>
      <c r="E1" s="3"/>
      <c r="F1" s="3"/>
      <c r="G1" s="3"/>
      <c r="H1" s="3"/>
      <c r="I1" s="3"/>
      <c r="J1" s="3"/>
    </row>
    <row r="2" spans="1:10">
      <c r="A2" s="4" t="s">
        <v>88</v>
      </c>
      <c r="B2" s="4" t="s">
        <v>192</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5</v>
      </c>
      <c r="D5" s="4">
        <v>1.69</v>
      </c>
      <c r="E5" s="4">
        <v>1.69</v>
      </c>
      <c r="F5" s="4">
        <v>10</v>
      </c>
      <c r="G5" s="4"/>
      <c r="H5" s="4">
        <f>E5/D5</f>
        <v>1</v>
      </c>
      <c r="I5" s="4">
        <v>8</v>
      </c>
      <c r="J5" s="4"/>
    </row>
    <row r="6" spans="1:10">
      <c r="A6" s="4"/>
      <c r="B6" s="4" t="s">
        <v>44</v>
      </c>
      <c r="C6" s="4">
        <v>5</v>
      </c>
      <c r="D6" s="4">
        <v>1.69</v>
      </c>
      <c r="E6" s="4">
        <v>1.69</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11.95" customHeight="1" spans="1:10">
      <c r="A10" s="6" t="s">
        <v>105</v>
      </c>
      <c r="B10" s="6" t="s">
        <v>193</v>
      </c>
      <c r="C10" s="6"/>
      <c r="D10" s="6"/>
      <c r="E10" s="6"/>
      <c r="F10" s="6"/>
      <c r="G10" s="6" t="s">
        <v>194</v>
      </c>
      <c r="H10" s="6"/>
      <c r="I10" s="6"/>
      <c r="J10" s="6"/>
    </row>
    <row r="11" spans="1:10">
      <c r="A11" s="6" t="s">
        <v>50</v>
      </c>
      <c r="B11" s="6"/>
      <c r="C11" s="6"/>
      <c r="D11" s="6" t="s">
        <v>108</v>
      </c>
      <c r="E11" s="6"/>
      <c r="F11" s="6"/>
      <c r="G11" s="6" t="s">
        <v>109</v>
      </c>
      <c r="H11" s="6"/>
      <c r="I11" s="6"/>
      <c r="J11" s="6"/>
    </row>
    <row r="12" spans="1:10">
      <c r="A12" s="4" t="s">
        <v>56</v>
      </c>
      <c r="B12" s="4" t="s">
        <v>57</v>
      </c>
      <c r="C12" s="5" t="s">
        <v>58</v>
      </c>
      <c r="D12" s="5" t="s">
        <v>51</v>
      </c>
      <c r="E12" s="4" t="s">
        <v>52</v>
      </c>
      <c r="F12" s="7" t="s">
        <v>53</v>
      </c>
      <c r="G12" s="7" t="s">
        <v>54</v>
      </c>
      <c r="H12" s="6" t="s">
        <v>97</v>
      </c>
      <c r="I12" s="6" t="s">
        <v>99</v>
      </c>
      <c r="J12" s="6" t="s">
        <v>55</v>
      </c>
    </row>
    <row r="13" spans="1:10">
      <c r="A13" s="5" t="s">
        <v>59</v>
      </c>
      <c r="B13" s="20" t="s">
        <v>60</v>
      </c>
      <c r="C13" s="9" t="s">
        <v>164</v>
      </c>
      <c r="D13" s="9" t="s">
        <v>165</v>
      </c>
      <c r="E13" s="9" t="s">
        <v>169</v>
      </c>
      <c r="F13" s="9" t="s">
        <v>167</v>
      </c>
      <c r="G13" s="9" t="s">
        <v>169</v>
      </c>
      <c r="H13" s="10">
        <v>20</v>
      </c>
      <c r="I13" s="10">
        <v>20</v>
      </c>
      <c r="J13" s="6" t="s">
        <v>41</v>
      </c>
    </row>
    <row r="14" spans="1:10">
      <c r="A14" s="18"/>
      <c r="B14" s="21"/>
      <c r="C14" s="9" t="s">
        <v>168</v>
      </c>
      <c r="D14" s="9" t="s">
        <v>165</v>
      </c>
      <c r="E14" s="9" t="s">
        <v>169</v>
      </c>
      <c r="F14" s="9" t="s">
        <v>63</v>
      </c>
      <c r="G14" s="9" t="s">
        <v>170</v>
      </c>
      <c r="H14" s="10">
        <v>30</v>
      </c>
      <c r="I14" s="10">
        <v>30</v>
      </c>
      <c r="J14" s="6" t="s">
        <v>41</v>
      </c>
    </row>
    <row r="15" ht="27" spans="1:10">
      <c r="A15" s="5" t="s">
        <v>72</v>
      </c>
      <c r="B15" s="20" t="s">
        <v>73</v>
      </c>
      <c r="C15" s="9" t="s">
        <v>181</v>
      </c>
      <c r="D15" s="9" t="s">
        <v>165</v>
      </c>
      <c r="E15" s="9" t="s">
        <v>195</v>
      </c>
      <c r="F15" s="9" t="s">
        <v>173</v>
      </c>
      <c r="G15" s="9" t="s">
        <v>195</v>
      </c>
      <c r="H15" s="10">
        <v>20</v>
      </c>
      <c r="I15" s="10">
        <v>20</v>
      </c>
      <c r="J15" s="6" t="s">
        <v>41</v>
      </c>
    </row>
    <row r="16" ht="27" spans="1:10">
      <c r="A16" s="17"/>
      <c r="B16" s="22" t="s">
        <v>174</v>
      </c>
      <c r="C16" s="9" t="s">
        <v>175</v>
      </c>
      <c r="D16" s="9" t="s">
        <v>165</v>
      </c>
      <c r="E16" s="9" t="s">
        <v>176</v>
      </c>
      <c r="F16" s="9" t="s">
        <v>63</v>
      </c>
      <c r="G16" s="9" t="s">
        <v>176</v>
      </c>
      <c r="H16" s="10">
        <v>10</v>
      </c>
      <c r="I16" s="10">
        <v>10</v>
      </c>
      <c r="J16" s="6" t="s">
        <v>41</v>
      </c>
    </row>
    <row r="17" ht="27" spans="1:10">
      <c r="A17" s="4" t="s">
        <v>82</v>
      </c>
      <c r="B17" s="5" t="s">
        <v>83</v>
      </c>
      <c r="C17" s="9" t="s">
        <v>128</v>
      </c>
      <c r="D17" s="9" t="s">
        <v>71</v>
      </c>
      <c r="E17" s="9" t="s">
        <v>129</v>
      </c>
      <c r="F17" s="9" t="s">
        <v>63</v>
      </c>
      <c r="G17" s="9" t="s">
        <v>129</v>
      </c>
      <c r="H17" s="10">
        <v>10</v>
      </c>
      <c r="I17" s="10">
        <v>8</v>
      </c>
      <c r="J17" s="4" t="s">
        <v>41</v>
      </c>
    </row>
    <row r="18" spans="1:10">
      <c r="A18" s="4" t="s">
        <v>130</v>
      </c>
      <c r="B18" s="4"/>
      <c r="C18" s="4" t="s">
        <v>41</v>
      </c>
      <c r="D18" s="4"/>
      <c r="E18" s="4"/>
      <c r="F18" s="4"/>
      <c r="G18" s="4"/>
      <c r="H18" s="4"/>
      <c r="I18" s="4"/>
      <c r="J18" s="4"/>
    </row>
    <row r="19" spans="1:10">
      <c r="A19" s="4" t="s">
        <v>131</v>
      </c>
      <c r="B19" s="4">
        <v>100</v>
      </c>
      <c r="C19" s="4"/>
      <c r="D19" s="4"/>
      <c r="E19" s="4"/>
      <c r="F19" s="4"/>
      <c r="G19" s="4"/>
      <c r="H19" s="4"/>
      <c r="I19" s="4">
        <f>SUM(I5,I13:I17)</f>
        <v>96</v>
      </c>
      <c r="J19" s="4" t="s">
        <v>132</v>
      </c>
    </row>
    <row r="20" spans="1:10">
      <c r="A20" s="13" t="s">
        <v>133</v>
      </c>
      <c r="B20" s="14"/>
      <c r="C20" s="14"/>
      <c r="D20" s="14"/>
      <c r="E20" s="14"/>
      <c r="F20" s="14"/>
      <c r="G20" s="14"/>
      <c r="H20" s="14"/>
      <c r="I20" s="14"/>
      <c r="J20" s="14"/>
    </row>
    <row r="21" spans="1:10">
      <c r="A21" s="15"/>
      <c r="B21" s="14"/>
      <c r="C21" s="14"/>
      <c r="D21" s="14"/>
      <c r="E21" s="14"/>
      <c r="F21" s="14"/>
      <c r="G21" s="14"/>
      <c r="H21" s="14"/>
      <c r="I21" s="14"/>
      <c r="J21" s="14"/>
    </row>
    <row r="22" spans="1:10">
      <c r="A22" s="15"/>
      <c r="B22" s="14"/>
      <c r="C22" s="14"/>
      <c r="D22" s="14"/>
      <c r="E22" s="14"/>
      <c r="F22" s="14"/>
      <c r="G22" s="14"/>
      <c r="H22" s="14"/>
      <c r="I22" s="14"/>
      <c r="J22" s="14"/>
    </row>
    <row r="23" spans="1:10">
      <c r="A23" s="15"/>
      <c r="B23" s="14"/>
      <c r="C23" s="14"/>
      <c r="D23" s="14"/>
      <c r="E23" s="14"/>
      <c r="F23" s="14"/>
      <c r="G23" s="14"/>
      <c r="H23" s="14"/>
      <c r="I23" s="14"/>
      <c r="J23" s="14"/>
    </row>
    <row r="24" spans="1:10">
      <c r="A24" s="15"/>
      <c r="B24" s="14"/>
      <c r="C24" s="14"/>
      <c r="D24" s="14"/>
      <c r="E24" s="14"/>
      <c r="F24" s="14"/>
      <c r="G24" s="14"/>
      <c r="H24" s="14"/>
      <c r="I24" s="14"/>
      <c r="J24"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B13:B14"/>
    <mergeCell ref="A20:J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5"/>
  <sheetViews>
    <sheetView workbookViewId="0">
      <selection activeCell="D18" sqref="D18"/>
    </sheetView>
  </sheetViews>
  <sheetFormatPr defaultColWidth="8.875" defaultRowHeight="14.25"/>
  <cols>
    <col min="2" max="10" width="19.25" style="16" customWidth="1"/>
  </cols>
  <sheetData>
    <row r="1" ht="27" spans="1:10">
      <c r="A1" s="2" t="s">
        <v>87</v>
      </c>
      <c r="B1" s="3"/>
      <c r="C1" s="3"/>
      <c r="D1" s="3"/>
      <c r="E1" s="3"/>
      <c r="F1" s="3"/>
      <c r="G1" s="3"/>
      <c r="H1" s="3"/>
      <c r="I1" s="3"/>
      <c r="J1" s="3"/>
    </row>
    <row r="2" spans="1:10">
      <c r="A2" s="4" t="s">
        <v>88</v>
      </c>
      <c r="B2" s="4" t="s">
        <v>196</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0</v>
      </c>
      <c r="D5" s="4">
        <v>37.03</v>
      </c>
      <c r="E5" s="4">
        <v>37.03</v>
      </c>
      <c r="F5" s="4">
        <v>10</v>
      </c>
      <c r="G5" s="4"/>
      <c r="H5" s="4">
        <f>E5/D5</f>
        <v>1</v>
      </c>
      <c r="I5" s="4">
        <v>10</v>
      </c>
      <c r="J5" s="4"/>
    </row>
    <row r="6" spans="1:10">
      <c r="A6" s="4"/>
      <c r="B6" s="4" t="s">
        <v>44</v>
      </c>
      <c r="C6" s="4">
        <v>0</v>
      </c>
      <c r="D6" s="4">
        <v>37.03</v>
      </c>
      <c r="E6" s="4">
        <v>37.03</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204.95" customHeight="1" spans="1:10">
      <c r="A10" s="6" t="s">
        <v>105</v>
      </c>
      <c r="B10" s="6" t="s">
        <v>197</v>
      </c>
      <c r="C10" s="6"/>
      <c r="D10" s="6"/>
      <c r="E10" s="6"/>
      <c r="F10" s="6"/>
      <c r="G10" s="6" t="s">
        <v>198</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4" t="s">
        <v>59</v>
      </c>
      <c r="B13" s="20" t="s">
        <v>60</v>
      </c>
      <c r="C13" s="9" t="s">
        <v>164</v>
      </c>
      <c r="D13" s="9" t="s">
        <v>165</v>
      </c>
      <c r="E13" s="9" t="s">
        <v>166</v>
      </c>
      <c r="F13" s="9" t="s">
        <v>167</v>
      </c>
      <c r="G13" s="9" t="s">
        <v>166</v>
      </c>
      <c r="H13" s="10">
        <v>20</v>
      </c>
      <c r="I13" s="10">
        <v>20</v>
      </c>
      <c r="J13" s="6" t="s">
        <v>41</v>
      </c>
    </row>
    <row r="14" spans="1:10">
      <c r="A14" s="4"/>
      <c r="B14" s="21"/>
      <c r="C14" s="9" t="s">
        <v>168</v>
      </c>
      <c r="D14" s="9" t="s">
        <v>165</v>
      </c>
      <c r="E14" s="9" t="s">
        <v>169</v>
      </c>
      <c r="F14" s="9" t="s">
        <v>63</v>
      </c>
      <c r="G14" s="9" t="s">
        <v>170</v>
      </c>
      <c r="H14" s="10">
        <v>20</v>
      </c>
      <c r="I14" s="10">
        <v>20</v>
      </c>
      <c r="J14" s="6" t="s">
        <v>41</v>
      </c>
    </row>
    <row r="15" ht="27" spans="1:10">
      <c r="A15" s="4"/>
      <c r="B15" s="20" t="s">
        <v>73</v>
      </c>
      <c r="C15" s="9" t="s">
        <v>181</v>
      </c>
      <c r="D15" s="9" t="s">
        <v>165</v>
      </c>
      <c r="E15" s="9" t="s">
        <v>199</v>
      </c>
      <c r="F15" s="9" t="s">
        <v>173</v>
      </c>
      <c r="G15" s="9" t="s">
        <v>199</v>
      </c>
      <c r="H15" s="10">
        <v>20</v>
      </c>
      <c r="I15" s="10">
        <v>20</v>
      </c>
      <c r="J15" s="6" t="s">
        <v>41</v>
      </c>
    </row>
    <row r="16" ht="27" spans="1:10">
      <c r="A16" s="4" t="s">
        <v>72</v>
      </c>
      <c r="B16" s="22" t="s">
        <v>174</v>
      </c>
      <c r="C16" s="9" t="s">
        <v>175</v>
      </c>
      <c r="D16" s="9" t="s">
        <v>165</v>
      </c>
      <c r="E16" s="9" t="s">
        <v>183</v>
      </c>
      <c r="F16" s="9" t="s">
        <v>63</v>
      </c>
      <c r="G16" s="9" t="s">
        <v>183</v>
      </c>
      <c r="H16" s="10">
        <v>10</v>
      </c>
      <c r="I16" s="10">
        <v>10</v>
      </c>
      <c r="J16" s="6" t="s">
        <v>41</v>
      </c>
    </row>
    <row r="17" spans="1:10">
      <c r="A17" s="4"/>
      <c r="B17" s="20" t="s">
        <v>184</v>
      </c>
      <c r="C17" s="9" t="s">
        <v>128</v>
      </c>
      <c r="D17" s="9" t="s">
        <v>71</v>
      </c>
      <c r="E17" s="9" t="s">
        <v>129</v>
      </c>
      <c r="F17" s="9" t="s">
        <v>63</v>
      </c>
      <c r="G17" s="9" t="s">
        <v>129</v>
      </c>
      <c r="H17" s="10">
        <v>10</v>
      </c>
      <c r="I17" s="10">
        <v>9</v>
      </c>
      <c r="J17" s="6" t="s">
        <v>41</v>
      </c>
    </row>
    <row r="18" ht="27" spans="1:10">
      <c r="A18" s="4" t="s">
        <v>82</v>
      </c>
      <c r="B18" s="5" t="s">
        <v>83</v>
      </c>
      <c r="C18" s="9" t="s">
        <v>128</v>
      </c>
      <c r="D18" s="9" t="s">
        <v>71</v>
      </c>
      <c r="E18" s="9" t="s">
        <v>129</v>
      </c>
      <c r="F18" s="9" t="s">
        <v>63</v>
      </c>
      <c r="G18" s="9" t="s">
        <v>129</v>
      </c>
      <c r="H18" s="10">
        <v>10</v>
      </c>
      <c r="I18" s="10">
        <v>7</v>
      </c>
      <c r="J18" s="4" t="s">
        <v>41</v>
      </c>
    </row>
    <row r="19" spans="1:10">
      <c r="A19" s="4" t="s">
        <v>130</v>
      </c>
      <c r="B19" s="4"/>
      <c r="C19" s="4" t="s">
        <v>41</v>
      </c>
      <c r="D19" s="4"/>
      <c r="E19" s="4"/>
      <c r="F19" s="4"/>
      <c r="G19" s="4"/>
      <c r="H19" s="4"/>
      <c r="I19" s="4"/>
      <c r="J19" s="4"/>
    </row>
    <row r="20" spans="1:10">
      <c r="A20" s="4" t="s">
        <v>131</v>
      </c>
      <c r="B20" s="4">
        <v>100</v>
      </c>
      <c r="C20" s="4"/>
      <c r="D20" s="4"/>
      <c r="E20" s="4"/>
      <c r="F20" s="4"/>
      <c r="G20" s="4"/>
      <c r="H20" s="4"/>
      <c r="I20" s="4">
        <f>SUM(I5,I13:I18)</f>
        <v>96</v>
      </c>
      <c r="J20" s="4" t="s">
        <v>132</v>
      </c>
    </row>
    <row r="21" spans="1:10">
      <c r="A21" s="13" t="s">
        <v>133</v>
      </c>
      <c r="B21" s="14"/>
      <c r="C21" s="14"/>
      <c r="D21" s="14"/>
      <c r="E21" s="14"/>
      <c r="F21" s="14"/>
      <c r="G21" s="14"/>
      <c r="H21" s="14"/>
      <c r="I21" s="14"/>
      <c r="J21" s="14"/>
    </row>
    <row r="22" spans="1:10">
      <c r="A22" s="15"/>
      <c r="B22" s="14"/>
      <c r="C22" s="14"/>
      <c r="D22" s="14"/>
      <c r="E22" s="14"/>
      <c r="F22" s="14"/>
      <c r="G22" s="14"/>
      <c r="H22" s="14"/>
      <c r="I22" s="14"/>
      <c r="J22" s="14"/>
    </row>
    <row r="23" spans="1:10">
      <c r="A23" s="15"/>
      <c r="B23" s="14"/>
      <c r="C23" s="14"/>
      <c r="D23" s="14"/>
      <c r="E23" s="14"/>
      <c r="F23" s="14"/>
      <c r="G23" s="14"/>
      <c r="H23" s="14"/>
      <c r="I23" s="14"/>
      <c r="J23" s="14"/>
    </row>
    <row r="24" spans="1:10">
      <c r="A24" s="15"/>
      <c r="B24" s="14"/>
      <c r="C24" s="14"/>
      <c r="D24" s="14"/>
      <c r="E24" s="14"/>
      <c r="F24" s="14"/>
      <c r="G24" s="14"/>
      <c r="H24" s="14"/>
      <c r="I24" s="14"/>
      <c r="J24" s="14"/>
    </row>
    <row r="25" spans="1:10">
      <c r="A25" s="15"/>
      <c r="B25" s="14"/>
      <c r="C25" s="14"/>
      <c r="D25" s="14"/>
      <c r="E25" s="14"/>
      <c r="F25" s="14"/>
      <c r="G25" s="14"/>
      <c r="H25" s="14"/>
      <c r="I25" s="14"/>
      <c r="J25"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A21: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5"/>
  <sheetViews>
    <sheetView workbookViewId="0">
      <selection activeCell="D14" sqref="D14"/>
    </sheetView>
  </sheetViews>
  <sheetFormatPr defaultColWidth="8.875" defaultRowHeight="14.25"/>
  <cols>
    <col min="2" max="10" width="18.25" style="1" customWidth="1"/>
  </cols>
  <sheetData>
    <row r="1" ht="27" spans="1:10">
      <c r="A1" s="2" t="s">
        <v>87</v>
      </c>
      <c r="B1" s="3"/>
      <c r="C1" s="3"/>
      <c r="D1" s="3"/>
      <c r="E1" s="3"/>
      <c r="F1" s="3"/>
      <c r="G1" s="3"/>
      <c r="H1" s="3"/>
      <c r="I1" s="3"/>
      <c r="J1" s="3"/>
    </row>
    <row r="2" spans="1:10">
      <c r="A2" s="4" t="s">
        <v>88</v>
      </c>
      <c r="B2" s="4" t="s">
        <v>200</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0</v>
      </c>
      <c r="D5" s="4">
        <v>5.5</v>
      </c>
      <c r="E5" s="4">
        <v>5.5</v>
      </c>
      <c r="F5" s="4">
        <v>10</v>
      </c>
      <c r="G5" s="4"/>
      <c r="H5" s="4">
        <f>E5/D5</f>
        <v>1</v>
      </c>
      <c r="I5" s="4">
        <v>10</v>
      </c>
      <c r="J5" s="4"/>
    </row>
    <row r="6" spans="1:10">
      <c r="A6" s="4"/>
      <c r="B6" s="4" t="s">
        <v>44</v>
      </c>
      <c r="C6" s="4">
        <v>0</v>
      </c>
      <c r="D6" s="4">
        <v>5.5</v>
      </c>
      <c r="E6" s="4">
        <v>5.5</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71.95" customHeight="1" spans="1:10">
      <c r="A10" s="6" t="s">
        <v>105</v>
      </c>
      <c r="B10" s="6" t="s">
        <v>201</v>
      </c>
      <c r="C10" s="6"/>
      <c r="D10" s="6"/>
      <c r="E10" s="6"/>
      <c r="F10" s="6"/>
      <c r="G10" s="6" t="s">
        <v>202</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4" t="s">
        <v>59</v>
      </c>
      <c r="B13" s="8" t="s">
        <v>60</v>
      </c>
      <c r="C13" s="9" t="s">
        <v>164</v>
      </c>
      <c r="D13" s="9" t="s">
        <v>165</v>
      </c>
      <c r="E13" s="9" t="s">
        <v>203</v>
      </c>
      <c r="F13" s="9" t="s">
        <v>167</v>
      </c>
      <c r="G13" s="9" t="s">
        <v>203</v>
      </c>
      <c r="H13" s="10">
        <v>20</v>
      </c>
      <c r="I13" s="10">
        <v>20</v>
      </c>
      <c r="J13" s="6" t="s">
        <v>41</v>
      </c>
    </row>
    <row r="14" spans="1:10">
      <c r="A14" s="4"/>
      <c r="B14" s="11"/>
      <c r="C14" s="9" t="s">
        <v>168</v>
      </c>
      <c r="D14" s="9" t="s">
        <v>165</v>
      </c>
      <c r="E14" s="9" t="s">
        <v>169</v>
      </c>
      <c r="F14" s="9" t="s">
        <v>63</v>
      </c>
      <c r="G14" s="9" t="s">
        <v>170</v>
      </c>
      <c r="H14" s="10">
        <v>20</v>
      </c>
      <c r="I14" s="10">
        <v>20</v>
      </c>
      <c r="J14" s="6" t="s">
        <v>41</v>
      </c>
    </row>
    <row r="15" ht="27" spans="1:10">
      <c r="A15" s="4"/>
      <c r="B15" s="8" t="s">
        <v>73</v>
      </c>
      <c r="C15" s="9" t="s">
        <v>181</v>
      </c>
      <c r="D15" s="9" t="s">
        <v>165</v>
      </c>
      <c r="E15" s="9" t="s">
        <v>204</v>
      </c>
      <c r="F15" s="9" t="s">
        <v>173</v>
      </c>
      <c r="G15" s="9" t="s">
        <v>204</v>
      </c>
      <c r="H15" s="10">
        <v>20</v>
      </c>
      <c r="I15" s="10">
        <v>20</v>
      </c>
      <c r="J15" s="6" t="s">
        <v>41</v>
      </c>
    </row>
    <row r="16" ht="27" spans="1:10">
      <c r="A16" s="4" t="s">
        <v>72</v>
      </c>
      <c r="B16" s="12" t="s">
        <v>174</v>
      </c>
      <c r="C16" s="9" t="s">
        <v>175</v>
      </c>
      <c r="D16" s="9" t="s">
        <v>165</v>
      </c>
      <c r="E16" s="9" t="s">
        <v>183</v>
      </c>
      <c r="F16" s="9" t="s">
        <v>63</v>
      </c>
      <c r="G16" s="9" t="s">
        <v>183</v>
      </c>
      <c r="H16" s="10">
        <v>10</v>
      </c>
      <c r="I16" s="10">
        <v>10</v>
      </c>
      <c r="J16" s="6" t="s">
        <v>41</v>
      </c>
    </row>
    <row r="17" spans="1:10">
      <c r="A17" s="4"/>
      <c r="B17" s="8" t="s">
        <v>184</v>
      </c>
      <c r="C17" s="9" t="s">
        <v>128</v>
      </c>
      <c r="D17" s="9" t="s">
        <v>71</v>
      </c>
      <c r="E17" s="9" t="s">
        <v>129</v>
      </c>
      <c r="F17" s="9" t="s">
        <v>63</v>
      </c>
      <c r="G17" s="9" t="s">
        <v>129</v>
      </c>
      <c r="H17" s="10">
        <v>10</v>
      </c>
      <c r="I17" s="10">
        <v>9</v>
      </c>
      <c r="J17" s="6" t="s">
        <v>41</v>
      </c>
    </row>
    <row r="18" ht="27" spans="1:10">
      <c r="A18" s="4" t="s">
        <v>82</v>
      </c>
      <c r="B18" s="5" t="s">
        <v>83</v>
      </c>
      <c r="C18" s="9" t="s">
        <v>128</v>
      </c>
      <c r="D18" s="9" t="s">
        <v>71</v>
      </c>
      <c r="E18" s="9" t="s">
        <v>129</v>
      </c>
      <c r="F18" s="9" t="s">
        <v>63</v>
      </c>
      <c r="G18" s="9" t="s">
        <v>129</v>
      </c>
      <c r="H18" s="10">
        <v>10</v>
      </c>
      <c r="I18" s="10">
        <v>7</v>
      </c>
      <c r="J18" s="4" t="s">
        <v>41</v>
      </c>
    </row>
    <row r="19" spans="1:10">
      <c r="A19" s="4" t="s">
        <v>130</v>
      </c>
      <c r="B19" s="4"/>
      <c r="C19" s="4" t="s">
        <v>41</v>
      </c>
      <c r="D19" s="4"/>
      <c r="E19" s="4"/>
      <c r="F19" s="4"/>
      <c r="G19" s="4"/>
      <c r="H19" s="4"/>
      <c r="I19" s="4"/>
      <c r="J19" s="4"/>
    </row>
    <row r="20" spans="1:10">
      <c r="A20" s="4" t="s">
        <v>131</v>
      </c>
      <c r="B20" s="4">
        <v>100</v>
      </c>
      <c r="C20" s="4"/>
      <c r="D20" s="4"/>
      <c r="E20" s="4"/>
      <c r="F20" s="4"/>
      <c r="G20" s="4"/>
      <c r="H20" s="4"/>
      <c r="I20" s="4">
        <f>SUM(I5,I13:I18)</f>
        <v>96</v>
      </c>
      <c r="J20" s="4" t="s">
        <v>205</v>
      </c>
    </row>
    <row r="21" spans="1:10">
      <c r="A21" s="13" t="s">
        <v>133</v>
      </c>
      <c r="B21" s="14"/>
      <c r="C21" s="14"/>
      <c r="D21" s="14"/>
      <c r="E21" s="14"/>
      <c r="F21" s="14"/>
      <c r="G21" s="14"/>
      <c r="H21" s="14"/>
      <c r="I21" s="14"/>
      <c r="J21" s="14"/>
    </row>
    <row r="22" spans="1:10">
      <c r="A22" s="15"/>
      <c r="B22" s="14"/>
      <c r="C22" s="14"/>
      <c r="D22" s="14"/>
      <c r="E22" s="14"/>
      <c r="F22" s="14"/>
      <c r="G22" s="14"/>
      <c r="H22" s="14"/>
      <c r="I22" s="14"/>
      <c r="J22" s="14"/>
    </row>
    <row r="23" spans="1:10">
      <c r="A23" s="15"/>
      <c r="B23" s="14"/>
      <c r="C23" s="14"/>
      <c r="D23" s="14"/>
      <c r="E23" s="14"/>
      <c r="F23" s="14"/>
      <c r="G23" s="14"/>
      <c r="H23" s="14"/>
      <c r="I23" s="14"/>
      <c r="J23" s="14"/>
    </row>
    <row r="24" spans="1:10">
      <c r="A24" s="15"/>
      <c r="B24" s="14"/>
      <c r="C24" s="14"/>
      <c r="D24" s="14"/>
      <c r="E24" s="14"/>
      <c r="F24" s="14"/>
      <c r="G24" s="14"/>
      <c r="H24" s="14"/>
      <c r="I24" s="14"/>
      <c r="J24" s="14"/>
    </row>
    <row r="25" spans="1:10">
      <c r="A25" s="15"/>
      <c r="B25" s="14"/>
      <c r="C25" s="14"/>
      <c r="D25" s="14"/>
      <c r="E25" s="14"/>
      <c r="F25" s="14"/>
      <c r="G25" s="14"/>
      <c r="H25" s="14"/>
      <c r="I25" s="14"/>
      <c r="J25"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A21: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5"/>
  <sheetViews>
    <sheetView workbookViewId="0">
      <selection activeCell="D17" sqref="D17"/>
    </sheetView>
  </sheetViews>
  <sheetFormatPr defaultColWidth="8.875" defaultRowHeight="14.25"/>
  <cols>
    <col min="2" max="10" width="18.625" style="1" customWidth="1"/>
  </cols>
  <sheetData>
    <row r="1" ht="27" spans="1:10">
      <c r="A1" s="2" t="s">
        <v>87</v>
      </c>
      <c r="B1" s="3"/>
      <c r="C1" s="3"/>
      <c r="D1" s="3"/>
      <c r="E1" s="3"/>
      <c r="F1" s="3"/>
      <c r="G1" s="3"/>
      <c r="H1" s="3"/>
      <c r="I1" s="3"/>
      <c r="J1" s="3"/>
    </row>
    <row r="2" spans="1:10">
      <c r="A2" s="4" t="s">
        <v>88</v>
      </c>
      <c r="B2" s="4" t="s">
        <v>206</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0</v>
      </c>
      <c r="D5" s="4">
        <v>20</v>
      </c>
      <c r="E5" s="4">
        <v>20</v>
      </c>
      <c r="F5" s="4">
        <v>10</v>
      </c>
      <c r="G5" s="4"/>
      <c r="H5" s="4">
        <f>E5/D5</f>
        <v>1</v>
      </c>
      <c r="I5" s="4">
        <v>10</v>
      </c>
      <c r="J5" s="4"/>
    </row>
    <row r="6" spans="1:10">
      <c r="A6" s="4"/>
      <c r="B6" s="4" t="s">
        <v>44</v>
      </c>
      <c r="C6" s="4">
        <v>0</v>
      </c>
      <c r="D6" s="4">
        <v>20</v>
      </c>
      <c r="E6" s="4">
        <v>20</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55.1" customHeight="1" spans="1:10">
      <c r="A10" s="6" t="s">
        <v>105</v>
      </c>
      <c r="B10" s="6" t="s">
        <v>207</v>
      </c>
      <c r="C10" s="6"/>
      <c r="D10" s="6"/>
      <c r="E10" s="6"/>
      <c r="F10" s="6"/>
      <c r="G10" s="6" t="s">
        <v>208</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4" t="s">
        <v>59</v>
      </c>
      <c r="B13" s="8" t="s">
        <v>60</v>
      </c>
      <c r="C13" s="9" t="s">
        <v>164</v>
      </c>
      <c r="D13" s="9" t="s">
        <v>165</v>
      </c>
      <c r="E13" s="9" t="s">
        <v>169</v>
      </c>
      <c r="F13" s="9" t="s">
        <v>167</v>
      </c>
      <c r="G13" s="9" t="s">
        <v>169</v>
      </c>
      <c r="H13" s="10">
        <v>20</v>
      </c>
      <c r="I13" s="10">
        <v>20</v>
      </c>
      <c r="J13" s="6" t="s">
        <v>41</v>
      </c>
    </row>
    <row r="14" spans="1:10">
      <c r="A14" s="4"/>
      <c r="B14" s="11"/>
      <c r="C14" s="9" t="s">
        <v>168</v>
      </c>
      <c r="D14" s="9" t="s">
        <v>165</v>
      </c>
      <c r="E14" s="9" t="s">
        <v>169</v>
      </c>
      <c r="F14" s="9" t="s">
        <v>63</v>
      </c>
      <c r="G14" s="9" t="s">
        <v>170</v>
      </c>
      <c r="H14" s="10">
        <v>20</v>
      </c>
      <c r="I14" s="10">
        <v>20</v>
      </c>
      <c r="J14" s="6" t="s">
        <v>41</v>
      </c>
    </row>
    <row r="15" ht="27" spans="1:10">
      <c r="A15" s="4"/>
      <c r="B15" s="8" t="s">
        <v>73</v>
      </c>
      <c r="C15" s="9" t="s">
        <v>181</v>
      </c>
      <c r="D15" s="9" t="s">
        <v>165</v>
      </c>
      <c r="E15" s="9" t="s">
        <v>209</v>
      </c>
      <c r="F15" s="9" t="s">
        <v>173</v>
      </c>
      <c r="G15" s="9" t="s">
        <v>209</v>
      </c>
      <c r="H15" s="10">
        <v>20</v>
      </c>
      <c r="I15" s="10">
        <v>20</v>
      </c>
      <c r="J15" s="6" t="s">
        <v>41</v>
      </c>
    </row>
    <row r="16" ht="27" spans="1:10">
      <c r="A16" s="4" t="s">
        <v>72</v>
      </c>
      <c r="B16" s="12" t="s">
        <v>174</v>
      </c>
      <c r="C16" s="9" t="s">
        <v>210</v>
      </c>
      <c r="D16" s="9" t="s">
        <v>165</v>
      </c>
      <c r="E16" s="9" t="s">
        <v>176</v>
      </c>
      <c r="F16" s="9" t="s">
        <v>63</v>
      </c>
      <c r="G16" s="9" t="s">
        <v>176</v>
      </c>
      <c r="H16" s="10">
        <v>10</v>
      </c>
      <c r="I16" s="10">
        <v>10</v>
      </c>
      <c r="J16" s="6" t="s">
        <v>41</v>
      </c>
    </row>
    <row r="17" spans="1:10">
      <c r="A17" s="4"/>
      <c r="B17" s="8" t="s">
        <v>184</v>
      </c>
      <c r="C17" s="9" t="s">
        <v>128</v>
      </c>
      <c r="D17" s="9" t="s">
        <v>71</v>
      </c>
      <c r="E17" s="9" t="s">
        <v>129</v>
      </c>
      <c r="F17" s="9" t="s">
        <v>63</v>
      </c>
      <c r="G17" s="9" t="s">
        <v>129</v>
      </c>
      <c r="H17" s="10">
        <v>10</v>
      </c>
      <c r="I17" s="10">
        <v>9</v>
      </c>
      <c r="J17" s="6" t="s">
        <v>41</v>
      </c>
    </row>
    <row r="18" ht="27" spans="1:10">
      <c r="A18" s="4" t="s">
        <v>82</v>
      </c>
      <c r="B18" s="5" t="s">
        <v>83</v>
      </c>
      <c r="C18" s="9" t="s">
        <v>128</v>
      </c>
      <c r="D18" s="9" t="s">
        <v>71</v>
      </c>
      <c r="E18" s="9" t="s">
        <v>129</v>
      </c>
      <c r="F18" s="9" t="s">
        <v>63</v>
      </c>
      <c r="G18" s="9" t="s">
        <v>129</v>
      </c>
      <c r="H18" s="10">
        <v>10</v>
      </c>
      <c r="I18" s="10">
        <v>7</v>
      </c>
      <c r="J18" s="4" t="s">
        <v>41</v>
      </c>
    </row>
    <row r="19" spans="1:10">
      <c r="A19" s="4" t="s">
        <v>130</v>
      </c>
      <c r="B19" s="4"/>
      <c r="C19" s="4" t="s">
        <v>41</v>
      </c>
      <c r="D19" s="4"/>
      <c r="E19" s="4"/>
      <c r="F19" s="4"/>
      <c r="G19" s="4"/>
      <c r="H19" s="4"/>
      <c r="I19" s="4"/>
      <c r="J19" s="4"/>
    </row>
    <row r="20" spans="1:10">
      <c r="A20" s="4" t="s">
        <v>131</v>
      </c>
      <c r="B20" s="4">
        <v>100</v>
      </c>
      <c r="C20" s="4"/>
      <c r="D20" s="4"/>
      <c r="E20" s="4"/>
      <c r="F20" s="4"/>
      <c r="G20" s="4"/>
      <c r="H20" s="4"/>
      <c r="I20" s="4">
        <f>SUM(I5,I13:I18)</f>
        <v>96</v>
      </c>
      <c r="J20" s="4" t="s">
        <v>132</v>
      </c>
    </row>
    <row r="21" spans="1:10">
      <c r="A21" s="13" t="s">
        <v>133</v>
      </c>
      <c r="B21" s="14"/>
      <c r="C21" s="14"/>
      <c r="D21" s="14"/>
      <c r="E21" s="14"/>
      <c r="F21" s="14"/>
      <c r="G21" s="14"/>
      <c r="H21" s="14"/>
      <c r="I21" s="14"/>
      <c r="J21" s="14"/>
    </row>
    <row r="22" spans="1:10">
      <c r="A22" s="15"/>
      <c r="B22" s="14"/>
      <c r="C22" s="14"/>
      <c r="D22" s="14"/>
      <c r="E22" s="14"/>
      <c r="F22" s="14"/>
      <c r="G22" s="14"/>
      <c r="H22" s="14"/>
      <c r="I22" s="14"/>
      <c r="J22" s="14"/>
    </row>
    <row r="23" spans="1:10">
      <c r="A23" s="15"/>
      <c r="B23" s="14"/>
      <c r="C23" s="14"/>
      <c r="D23" s="14"/>
      <c r="E23" s="14"/>
      <c r="F23" s="14"/>
      <c r="G23" s="14"/>
      <c r="H23" s="14"/>
      <c r="I23" s="14"/>
      <c r="J23" s="14"/>
    </row>
    <row r="24" spans="1:10">
      <c r="A24" s="15"/>
      <c r="B24" s="14"/>
      <c r="C24" s="14"/>
      <c r="D24" s="14"/>
      <c r="E24" s="14"/>
      <c r="F24" s="14"/>
      <c r="G24" s="14"/>
      <c r="H24" s="14"/>
      <c r="I24" s="14"/>
      <c r="J24" s="14"/>
    </row>
    <row r="25" spans="1:10">
      <c r="A25" s="15"/>
      <c r="B25" s="14"/>
      <c r="C25" s="14"/>
      <c r="D25" s="14"/>
      <c r="E25" s="14"/>
      <c r="F25" s="14"/>
      <c r="G25" s="14"/>
      <c r="H25" s="14"/>
      <c r="I25" s="14"/>
      <c r="J25"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A21:J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5"/>
  <sheetViews>
    <sheetView workbookViewId="0">
      <selection activeCell="D18" sqref="D18"/>
    </sheetView>
  </sheetViews>
  <sheetFormatPr defaultColWidth="8.875" defaultRowHeight="14.25"/>
  <cols>
    <col min="2" max="10" width="19.125" style="1" customWidth="1"/>
  </cols>
  <sheetData>
    <row r="1" ht="27" spans="1:10">
      <c r="A1" s="2" t="s">
        <v>87</v>
      </c>
      <c r="B1" s="3"/>
      <c r="C1" s="3"/>
      <c r="D1" s="3"/>
      <c r="E1" s="3"/>
      <c r="F1" s="3"/>
      <c r="G1" s="3"/>
      <c r="H1" s="3"/>
      <c r="I1" s="3"/>
      <c r="J1" s="3"/>
    </row>
    <row r="2" spans="1:10">
      <c r="A2" s="4" t="s">
        <v>88</v>
      </c>
      <c r="B2" s="4" t="s">
        <v>211</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0</v>
      </c>
      <c r="D5" s="4">
        <v>3</v>
      </c>
      <c r="E5" s="4">
        <v>3</v>
      </c>
      <c r="F5" s="4">
        <v>10</v>
      </c>
      <c r="G5" s="4"/>
      <c r="H5" s="4">
        <f>E5/D5</f>
        <v>1</v>
      </c>
      <c r="I5" s="4">
        <v>10</v>
      </c>
      <c r="J5" s="4"/>
    </row>
    <row r="6" spans="1:10">
      <c r="A6" s="4"/>
      <c r="B6" s="4" t="s">
        <v>44</v>
      </c>
      <c r="C6" s="4">
        <v>0</v>
      </c>
      <c r="D6" s="4">
        <v>3</v>
      </c>
      <c r="E6" s="4">
        <v>3</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65.95" customHeight="1" spans="1:10">
      <c r="A10" s="6" t="s">
        <v>105</v>
      </c>
      <c r="B10" s="6" t="s">
        <v>212</v>
      </c>
      <c r="C10" s="6"/>
      <c r="D10" s="6"/>
      <c r="E10" s="6"/>
      <c r="F10" s="6"/>
      <c r="G10" s="6" t="s">
        <v>213</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4" t="s">
        <v>59</v>
      </c>
      <c r="B13" s="8" t="s">
        <v>60</v>
      </c>
      <c r="C13" s="9" t="s">
        <v>164</v>
      </c>
      <c r="D13" s="9" t="s">
        <v>165</v>
      </c>
      <c r="E13" s="9" t="s">
        <v>214</v>
      </c>
      <c r="F13" s="9" t="s">
        <v>167</v>
      </c>
      <c r="G13" s="9" t="s">
        <v>214</v>
      </c>
      <c r="H13" s="10">
        <v>20</v>
      </c>
      <c r="I13" s="10">
        <v>20</v>
      </c>
      <c r="J13" s="6" t="s">
        <v>41</v>
      </c>
    </row>
    <row r="14" spans="1:10">
      <c r="A14" s="4"/>
      <c r="B14" s="11"/>
      <c r="C14" s="9" t="s">
        <v>168</v>
      </c>
      <c r="D14" s="9" t="s">
        <v>165</v>
      </c>
      <c r="E14" s="9" t="s">
        <v>169</v>
      </c>
      <c r="F14" s="9" t="s">
        <v>63</v>
      </c>
      <c r="G14" s="9" t="s">
        <v>170</v>
      </c>
      <c r="H14" s="10">
        <v>20</v>
      </c>
      <c r="I14" s="10">
        <v>20</v>
      </c>
      <c r="J14" s="6" t="s">
        <v>41</v>
      </c>
    </row>
    <row r="15" ht="27" spans="1:10">
      <c r="A15" s="4"/>
      <c r="B15" s="8" t="s">
        <v>73</v>
      </c>
      <c r="C15" s="9" t="s">
        <v>181</v>
      </c>
      <c r="D15" s="9" t="s">
        <v>165</v>
      </c>
      <c r="E15" s="9" t="s">
        <v>215</v>
      </c>
      <c r="F15" s="9" t="s">
        <v>173</v>
      </c>
      <c r="G15" s="9" t="s">
        <v>215</v>
      </c>
      <c r="H15" s="10">
        <v>20</v>
      </c>
      <c r="I15" s="10">
        <v>20</v>
      </c>
      <c r="J15" s="6" t="s">
        <v>41</v>
      </c>
    </row>
    <row r="16" ht="27" spans="1:10">
      <c r="A16" s="4" t="s">
        <v>72</v>
      </c>
      <c r="B16" s="12" t="s">
        <v>174</v>
      </c>
      <c r="C16" s="9" t="s">
        <v>175</v>
      </c>
      <c r="D16" s="9" t="s">
        <v>165</v>
      </c>
      <c r="E16" s="9" t="s">
        <v>183</v>
      </c>
      <c r="F16" s="9" t="s">
        <v>63</v>
      </c>
      <c r="G16" s="9" t="s">
        <v>183</v>
      </c>
      <c r="H16" s="10">
        <v>10</v>
      </c>
      <c r="I16" s="10">
        <v>10</v>
      </c>
      <c r="J16" s="6" t="s">
        <v>41</v>
      </c>
    </row>
    <row r="17" spans="1:10">
      <c r="A17" s="4"/>
      <c r="B17" s="8" t="s">
        <v>184</v>
      </c>
      <c r="C17" s="9" t="s">
        <v>128</v>
      </c>
      <c r="D17" s="9" t="s">
        <v>71</v>
      </c>
      <c r="E17" s="9" t="s">
        <v>129</v>
      </c>
      <c r="F17" s="9" t="s">
        <v>63</v>
      </c>
      <c r="G17" s="9" t="s">
        <v>129</v>
      </c>
      <c r="H17" s="10">
        <v>10</v>
      </c>
      <c r="I17" s="10">
        <v>9</v>
      </c>
      <c r="J17" s="6" t="s">
        <v>41</v>
      </c>
    </row>
    <row r="18" ht="27" spans="1:10">
      <c r="A18" s="4" t="s">
        <v>82</v>
      </c>
      <c r="B18" s="5" t="s">
        <v>83</v>
      </c>
      <c r="C18" s="9" t="s">
        <v>128</v>
      </c>
      <c r="D18" s="9" t="s">
        <v>71</v>
      </c>
      <c r="E18" s="9" t="s">
        <v>129</v>
      </c>
      <c r="F18" s="9" t="s">
        <v>63</v>
      </c>
      <c r="G18" s="9" t="s">
        <v>129</v>
      </c>
      <c r="H18" s="10">
        <v>10</v>
      </c>
      <c r="I18" s="10">
        <v>7</v>
      </c>
      <c r="J18" s="4" t="s">
        <v>41</v>
      </c>
    </row>
    <row r="19" spans="1:10">
      <c r="A19" s="4" t="s">
        <v>130</v>
      </c>
      <c r="B19" s="4"/>
      <c r="C19" s="4" t="s">
        <v>41</v>
      </c>
      <c r="D19" s="4"/>
      <c r="E19" s="4"/>
      <c r="F19" s="4"/>
      <c r="G19" s="4"/>
      <c r="H19" s="4"/>
      <c r="I19" s="4"/>
      <c r="J19" s="4"/>
    </row>
    <row r="20" spans="1:10">
      <c r="A20" s="4" t="s">
        <v>131</v>
      </c>
      <c r="B20" s="4">
        <v>100</v>
      </c>
      <c r="C20" s="4"/>
      <c r="D20" s="4"/>
      <c r="E20" s="4"/>
      <c r="F20" s="4"/>
      <c r="G20" s="4"/>
      <c r="H20" s="4"/>
      <c r="I20" s="4">
        <f>SUM(I5,I13:I18)</f>
        <v>96</v>
      </c>
      <c r="J20" s="4" t="s">
        <v>132</v>
      </c>
    </row>
    <row r="21" spans="1:10">
      <c r="A21" s="13" t="s">
        <v>133</v>
      </c>
      <c r="B21" s="14"/>
      <c r="C21" s="14"/>
      <c r="D21" s="14"/>
      <c r="E21" s="14"/>
      <c r="F21" s="14"/>
      <c r="G21" s="14"/>
      <c r="H21" s="14"/>
      <c r="I21" s="14"/>
      <c r="J21" s="14"/>
    </row>
    <row r="22" spans="1:10">
      <c r="A22" s="15"/>
      <c r="B22" s="14"/>
      <c r="C22" s="14"/>
      <c r="D22" s="14"/>
      <c r="E22" s="14"/>
      <c r="F22" s="14"/>
      <c r="G22" s="14"/>
      <c r="H22" s="14"/>
      <c r="I22" s="14"/>
      <c r="J22" s="14"/>
    </row>
    <row r="23" spans="1:10">
      <c r="A23" s="15"/>
      <c r="B23" s="14"/>
      <c r="C23" s="14"/>
      <c r="D23" s="14"/>
      <c r="E23" s="14"/>
      <c r="F23" s="14"/>
      <c r="G23" s="14"/>
      <c r="H23" s="14"/>
      <c r="I23" s="14"/>
      <c r="J23" s="14"/>
    </row>
    <row r="24" spans="1:10">
      <c r="A24" s="15"/>
      <c r="B24" s="14"/>
      <c r="C24" s="14"/>
      <c r="D24" s="14"/>
      <c r="E24" s="14"/>
      <c r="F24" s="14"/>
      <c r="G24" s="14"/>
      <c r="H24" s="14"/>
      <c r="I24" s="14"/>
      <c r="J24" s="14"/>
    </row>
    <row r="25" spans="1:10">
      <c r="A25" s="15"/>
      <c r="B25" s="14"/>
      <c r="C25" s="14"/>
      <c r="D25" s="14"/>
      <c r="E25" s="14"/>
      <c r="F25" s="14"/>
      <c r="G25" s="14"/>
      <c r="H25" s="14"/>
      <c r="I25" s="14"/>
      <c r="J25"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A21:J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8"/>
  <sheetViews>
    <sheetView workbookViewId="0">
      <selection activeCell="E33" sqref="E33"/>
    </sheetView>
  </sheetViews>
  <sheetFormatPr defaultColWidth="8.875" defaultRowHeight="14.25"/>
  <cols>
    <col min="2" max="10" width="18.75" style="16" customWidth="1"/>
  </cols>
  <sheetData>
    <row r="1" ht="27" spans="1:10">
      <c r="A1" s="2" t="s">
        <v>87</v>
      </c>
      <c r="B1" s="3"/>
      <c r="C1" s="3"/>
      <c r="D1" s="3"/>
      <c r="E1" s="3"/>
      <c r="F1" s="3"/>
      <c r="G1" s="3"/>
      <c r="H1" s="3"/>
      <c r="I1" s="3"/>
      <c r="J1" s="3"/>
    </row>
    <row r="2" spans="1:10">
      <c r="A2" s="4" t="s">
        <v>88</v>
      </c>
      <c r="B2" s="4" t="s">
        <v>216</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0</v>
      </c>
      <c r="D5" s="4">
        <v>10</v>
      </c>
      <c r="E5" s="4">
        <v>10</v>
      </c>
      <c r="F5" s="4">
        <v>10</v>
      </c>
      <c r="G5" s="4"/>
      <c r="H5" s="4">
        <f>E5/D5</f>
        <v>1</v>
      </c>
      <c r="I5" s="4">
        <v>10</v>
      </c>
      <c r="J5" s="4"/>
    </row>
    <row r="6" spans="1:10">
      <c r="A6" s="4"/>
      <c r="B6" s="4" t="s">
        <v>44</v>
      </c>
      <c r="C6" s="4">
        <v>0</v>
      </c>
      <c r="D6" s="4">
        <v>10</v>
      </c>
      <c r="E6" s="4">
        <v>10</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25.1" customHeight="1" spans="1:10">
      <c r="A10" s="6" t="s">
        <v>105</v>
      </c>
      <c r="B10" s="6" t="s">
        <v>217</v>
      </c>
      <c r="C10" s="6"/>
      <c r="D10" s="6"/>
      <c r="E10" s="6"/>
      <c r="F10" s="6"/>
      <c r="G10" s="6" t="s">
        <v>218</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4" t="s">
        <v>59</v>
      </c>
      <c r="B13" s="5" t="s">
        <v>60</v>
      </c>
      <c r="C13" s="4" t="s">
        <v>110</v>
      </c>
      <c r="D13" s="4" t="s">
        <v>62</v>
      </c>
      <c r="E13" s="6">
        <v>36.23</v>
      </c>
      <c r="F13" s="4" t="s">
        <v>111</v>
      </c>
      <c r="G13" s="6">
        <v>36.23</v>
      </c>
      <c r="H13" s="6">
        <v>10</v>
      </c>
      <c r="I13" s="6">
        <v>10</v>
      </c>
      <c r="J13" s="6" t="s">
        <v>41</v>
      </c>
    </row>
    <row r="14" spans="1:10">
      <c r="A14" s="4"/>
      <c r="B14" s="17"/>
      <c r="C14" s="4" t="s">
        <v>145</v>
      </c>
      <c r="D14" s="4" t="s">
        <v>71</v>
      </c>
      <c r="E14" s="6">
        <v>10.75</v>
      </c>
      <c r="F14" s="4" t="s">
        <v>113</v>
      </c>
      <c r="G14" s="6">
        <v>10.75</v>
      </c>
      <c r="H14" s="6">
        <v>10</v>
      </c>
      <c r="I14" s="6">
        <v>10</v>
      </c>
      <c r="J14" s="6" t="s">
        <v>41</v>
      </c>
    </row>
    <row r="15" spans="1:10">
      <c r="A15" s="4"/>
      <c r="B15" s="17"/>
      <c r="C15" s="4" t="s">
        <v>115</v>
      </c>
      <c r="D15" s="4" t="s">
        <v>71</v>
      </c>
      <c r="E15" s="6">
        <v>38.98</v>
      </c>
      <c r="F15" s="4" t="s">
        <v>113</v>
      </c>
      <c r="G15" s="6">
        <v>38.98</v>
      </c>
      <c r="H15" s="6">
        <v>10</v>
      </c>
      <c r="I15" s="6">
        <v>10</v>
      </c>
      <c r="J15" s="6" t="s">
        <v>41</v>
      </c>
    </row>
    <row r="16" spans="1:10">
      <c r="A16" s="4"/>
      <c r="B16" s="18"/>
      <c r="C16" s="4" t="s">
        <v>146</v>
      </c>
      <c r="D16" s="4" t="s">
        <v>66</v>
      </c>
      <c r="E16" s="6">
        <v>189.75</v>
      </c>
      <c r="F16" s="4" t="s">
        <v>119</v>
      </c>
      <c r="G16" s="6">
        <v>189.75</v>
      </c>
      <c r="H16" s="6">
        <v>10</v>
      </c>
      <c r="I16" s="6">
        <v>10</v>
      </c>
      <c r="J16" s="6" t="s">
        <v>41</v>
      </c>
    </row>
    <row r="17" spans="1:10">
      <c r="A17" s="4"/>
      <c r="B17" s="4" t="s">
        <v>67</v>
      </c>
      <c r="C17" s="4" t="s">
        <v>120</v>
      </c>
      <c r="D17" s="4" t="s">
        <v>69</v>
      </c>
      <c r="E17" s="6">
        <v>3</v>
      </c>
      <c r="F17" s="4" t="s">
        <v>121</v>
      </c>
      <c r="G17" s="6">
        <v>3</v>
      </c>
      <c r="H17" s="6">
        <v>10</v>
      </c>
      <c r="I17" s="6">
        <v>10</v>
      </c>
      <c r="J17" s="6" t="s">
        <v>41</v>
      </c>
    </row>
    <row r="18" spans="1:10">
      <c r="A18" s="4"/>
      <c r="B18" s="4" t="s">
        <v>70</v>
      </c>
      <c r="C18" s="4" t="s">
        <v>94</v>
      </c>
      <c r="D18" s="4" t="s">
        <v>71</v>
      </c>
      <c r="E18" s="6">
        <v>90</v>
      </c>
      <c r="F18" s="4" t="s">
        <v>122</v>
      </c>
      <c r="G18" s="6">
        <v>90</v>
      </c>
      <c r="H18" s="6">
        <v>10</v>
      </c>
      <c r="I18" s="6">
        <v>10</v>
      </c>
      <c r="J18" s="6" t="s">
        <v>41</v>
      </c>
    </row>
    <row r="19" ht="27" spans="1:10">
      <c r="A19" s="4" t="s">
        <v>72</v>
      </c>
      <c r="B19" s="4" t="s">
        <v>73</v>
      </c>
      <c r="C19" s="9" t="s">
        <v>123</v>
      </c>
      <c r="D19" s="4" t="s">
        <v>71</v>
      </c>
      <c r="E19" s="9" t="s">
        <v>124</v>
      </c>
      <c r="F19" s="9" t="s">
        <v>125</v>
      </c>
      <c r="G19" s="9" t="s">
        <v>124</v>
      </c>
      <c r="H19" s="19">
        <v>10</v>
      </c>
      <c r="I19" s="19">
        <v>10</v>
      </c>
      <c r="J19" s="6" t="s">
        <v>41</v>
      </c>
    </row>
    <row r="20" spans="1:10">
      <c r="A20" s="4"/>
      <c r="B20" s="4" t="s">
        <v>76</v>
      </c>
      <c r="C20" s="4" t="s">
        <v>126</v>
      </c>
      <c r="D20" s="4" t="s">
        <v>71</v>
      </c>
      <c r="E20" s="4" t="s">
        <v>127</v>
      </c>
      <c r="F20" s="6" t="s">
        <v>125</v>
      </c>
      <c r="G20" s="6" t="s">
        <v>127</v>
      </c>
      <c r="H20" s="6">
        <v>10</v>
      </c>
      <c r="I20" s="6">
        <v>10</v>
      </c>
      <c r="J20" s="6" t="s">
        <v>41</v>
      </c>
    </row>
    <row r="21" ht="27" spans="1:10">
      <c r="A21" s="4" t="s">
        <v>82</v>
      </c>
      <c r="B21" s="5" t="s">
        <v>83</v>
      </c>
      <c r="C21" s="9" t="s">
        <v>128</v>
      </c>
      <c r="D21" s="4" t="s">
        <v>71</v>
      </c>
      <c r="E21" s="9" t="s">
        <v>129</v>
      </c>
      <c r="F21" s="9" t="s">
        <v>63</v>
      </c>
      <c r="G21" s="9" t="s">
        <v>129</v>
      </c>
      <c r="H21" s="19">
        <v>10</v>
      </c>
      <c r="I21" s="19">
        <v>6</v>
      </c>
      <c r="J21" s="4" t="s">
        <v>41</v>
      </c>
    </row>
    <row r="22" spans="1:10">
      <c r="A22" s="4" t="s">
        <v>130</v>
      </c>
      <c r="B22" s="4"/>
      <c r="C22" s="4" t="s">
        <v>41</v>
      </c>
      <c r="D22" s="4"/>
      <c r="E22" s="4"/>
      <c r="F22" s="4"/>
      <c r="G22" s="4"/>
      <c r="H22" s="4"/>
      <c r="I22" s="4"/>
      <c r="J22" s="4"/>
    </row>
    <row r="23" spans="1:10">
      <c r="A23" s="4" t="s">
        <v>131</v>
      </c>
      <c r="B23" s="4">
        <v>100</v>
      </c>
      <c r="C23" s="4"/>
      <c r="D23" s="4"/>
      <c r="E23" s="4"/>
      <c r="F23" s="4"/>
      <c r="G23" s="4"/>
      <c r="H23" s="4"/>
      <c r="I23" s="4">
        <f>SUM(I5,I13:I21)</f>
        <v>96</v>
      </c>
      <c r="J23" s="4" t="s">
        <v>132</v>
      </c>
    </row>
    <row r="24" spans="1:10">
      <c r="A24" s="13" t="s">
        <v>133</v>
      </c>
      <c r="B24" s="14"/>
      <c r="C24" s="14"/>
      <c r="D24" s="14"/>
      <c r="E24" s="14"/>
      <c r="F24" s="14"/>
      <c r="G24" s="14"/>
      <c r="H24" s="14"/>
      <c r="I24" s="14"/>
      <c r="J24" s="14"/>
    </row>
    <row r="25" spans="1:10">
      <c r="A25" s="15"/>
      <c r="B25" s="14"/>
      <c r="C25" s="14"/>
      <c r="D25" s="14"/>
      <c r="E25" s="14"/>
      <c r="F25" s="14"/>
      <c r="G25" s="14"/>
      <c r="H25" s="14"/>
      <c r="I25" s="14"/>
      <c r="J25" s="14"/>
    </row>
    <row r="26" spans="1:10">
      <c r="A26" s="15"/>
      <c r="B26" s="14"/>
      <c r="C26" s="14"/>
      <c r="D26" s="14"/>
      <c r="E26" s="14"/>
      <c r="F26" s="14"/>
      <c r="G26" s="14"/>
      <c r="H26" s="14"/>
      <c r="I26" s="14"/>
      <c r="J26" s="14"/>
    </row>
    <row r="27" spans="1:10">
      <c r="A27" s="15"/>
      <c r="B27" s="14"/>
      <c r="C27" s="14"/>
      <c r="D27" s="14"/>
      <c r="E27" s="14"/>
      <c r="F27" s="14"/>
      <c r="G27" s="14"/>
      <c r="H27" s="14"/>
      <c r="I27" s="14"/>
      <c r="J27" s="14"/>
    </row>
    <row r="28" spans="1:10">
      <c r="A28" s="15"/>
      <c r="B28" s="14"/>
      <c r="C28" s="14"/>
      <c r="D28" s="14"/>
      <c r="E28" s="14"/>
      <c r="F28" s="14"/>
      <c r="G28" s="14"/>
      <c r="H28" s="14"/>
      <c r="I28" s="14"/>
      <c r="J28"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6"/>
    <mergeCell ref="A24:J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6"/>
  <sheetViews>
    <sheetView topLeftCell="A15" workbookViewId="0">
      <selection activeCell="G20" sqref="G20"/>
    </sheetView>
  </sheetViews>
  <sheetFormatPr defaultColWidth="9" defaultRowHeight="14.25"/>
  <cols>
    <col min="1" max="1" width="11" customWidth="1"/>
    <col min="2" max="2" width="11.25" customWidth="1"/>
    <col min="4" max="4" width="22.75" customWidth="1"/>
    <col min="7" max="7" width="9" style="45"/>
    <col min="8" max="8" width="10.75" style="45" customWidth="1"/>
    <col min="9" max="9" width="9.5" style="46"/>
  </cols>
  <sheetData>
    <row r="1" s="43" customFormat="1" ht="27" spans="1:11">
      <c r="A1" s="2" t="s">
        <v>27</v>
      </c>
      <c r="B1" s="2"/>
      <c r="C1" s="2"/>
      <c r="D1" s="2"/>
      <c r="E1" s="2"/>
      <c r="F1" s="2"/>
      <c r="G1" s="47"/>
      <c r="H1" s="47"/>
      <c r="I1" s="65"/>
      <c r="J1" s="2"/>
      <c r="K1" s="2"/>
    </row>
    <row r="2" s="43" customFormat="1" ht="27" customHeight="1" spans="1:11">
      <c r="A2" s="48" t="s">
        <v>28</v>
      </c>
      <c r="B2" s="48"/>
      <c r="C2" s="48"/>
      <c r="D2" s="48"/>
      <c r="E2" s="48"/>
      <c r="F2" s="48"/>
      <c r="G2" s="49"/>
      <c r="H2" s="49"/>
      <c r="I2" s="66"/>
      <c r="J2" s="48"/>
      <c r="K2" s="48"/>
    </row>
    <row r="3" s="44" customFormat="1" ht="32.1" customHeight="1" spans="1:11">
      <c r="A3" s="5" t="s">
        <v>29</v>
      </c>
      <c r="B3" s="4" t="s">
        <v>30</v>
      </c>
      <c r="C3" s="4"/>
      <c r="D3" s="4"/>
      <c r="E3" s="4"/>
      <c r="F3" s="4"/>
      <c r="G3" s="50"/>
      <c r="H3" s="50"/>
      <c r="I3" s="67"/>
      <c r="J3" s="4"/>
      <c r="K3" s="4"/>
    </row>
    <row r="4" s="44" customFormat="1" ht="39.95" customHeight="1" spans="1:11">
      <c r="A4" s="5" t="s">
        <v>31</v>
      </c>
      <c r="B4" s="51" t="s">
        <v>32</v>
      </c>
      <c r="C4" s="51"/>
      <c r="D4" s="51"/>
      <c r="E4" s="5" t="s">
        <v>33</v>
      </c>
      <c r="F4" s="5" t="s">
        <v>34</v>
      </c>
      <c r="G4" s="52" t="s">
        <v>35</v>
      </c>
      <c r="H4" s="50" t="s">
        <v>36</v>
      </c>
      <c r="I4" s="67" t="s">
        <v>37</v>
      </c>
      <c r="J4" s="5" t="s">
        <v>38</v>
      </c>
      <c r="K4" s="51" t="s">
        <v>39</v>
      </c>
    </row>
    <row r="5" s="44" customFormat="1" ht="30" customHeight="1" spans="1:11">
      <c r="A5" s="17"/>
      <c r="B5" s="51" t="s">
        <v>40</v>
      </c>
      <c r="C5" s="51"/>
      <c r="D5" s="51"/>
      <c r="E5" s="4">
        <f>E6+E7</f>
        <v>290.19</v>
      </c>
      <c r="F5" s="4">
        <f>F6+F7</f>
        <v>847.07</v>
      </c>
      <c r="G5" s="50">
        <f t="shared" ref="G5:G10" si="0">F5+E5</f>
        <v>1137.26</v>
      </c>
      <c r="H5" s="50">
        <f>H6+H7</f>
        <v>1137.26</v>
      </c>
      <c r="I5" s="68">
        <f>H5/G5</f>
        <v>1</v>
      </c>
      <c r="J5" s="69" t="s">
        <v>41</v>
      </c>
      <c r="K5" s="70"/>
    </row>
    <row r="6" s="44" customFormat="1" ht="30" customHeight="1" spans="1:11">
      <c r="A6" s="17"/>
      <c r="B6" s="4" t="s">
        <v>42</v>
      </c>
      <c r="C6" s="51" t="s">
        <v>40</v>
      </c>
      <c r="D6" s="51"/>
      <c r="E6" s="51">
        <v>223.59</v>
      </c>
      <c r="F6" s="51">
        <v>33.27</v>
      </c>
      <c r="G6" s="50">
        <f t="shared" si="0"/>
        <v>256.86</v>
      </c>
      <c r="H6" s="53">
        <v>256.86</v>
      </c>
      <c r="I6" s="68">
        <f>H6/G6*100/100</f>
        <v>1</v>
      </c>
      <c r="J6" s="71"/>
      <c r="K6" s="70"/>
    </row>
    <row r="7" s="44" customFormat="1" ht="30" customHeight="1" spans="1:11">
      <c r="A7" s="17"/>
      <c r="B7" s="4" t="s">
        <v>43</v>
      </c>
      <c r="C7" s="51" t="s">
        <v>40</v>
      </c>
      <c r="D7" s="51"/>
      <c r="E7" s="51">
        <v>66.6</v>
      </c>
      <c r="F7" s="51">
        <v>813.8</v>
      </c>
      <c r="G7" s="50">
        <f t="shared" si="0"/>
        <v>880.4</v>
      </c>
      <c r="H7" s="53">
        <v>880.4</v>
      </c>
      <c r="I7" s="68">
        <f>H7/G7*100/100</f>
        <v>1</v>
      </c>
      <c r="J7" s="71"/>
      <c r="K7" s="70"/>
    </row>
    <row r="8" s="44" customFormat="1" ht="30" customHeight="1" spans="1:11">
      <c r="A8" s="17"/>
      <c r="B8" s="4"/>
      <c r="C8" s="51" t="s">
        <v>44</v>
      </c>
      <c r="D8" s="51"/>
      <c r="E8" s="51">
        <v>66.6</v>
      </c>
      <c r="F8" s="51">
        <v>813.8</v>
      </c>
      <c r="G8" s="50">
        <f t="shared" si="0"/>
        <v>880.4</v>
      </c>
      <c r="H8" s="53">
        <v>880.4</v>
      </c>
      <c r="I8" s="68">
        <f>H8/G8*100/100</f>
        <v>1</v>
      </c>
      <c r="J8" s="71"/>
      <c r="K8" s="70"/>
    </row>
    <row r="9" s="44" customFormat="1" ht="30" customHeight="1" spans="1:11">
      <c r="A9" s="17"/>
      <c r="B9" s="4"/>
      <c r="C9" s="51" t="s">
        <v>45</v>
      </c>
      <c r="D9" s="51"/>
      <c r="E9" s="51"/>
      <c r="F9" s="51"/>
      <c r="G9" s="50">
        <f t="shared" si="0"/>
        <v>0</v>
      </c>
      <c r="H9" s="53"/>
      <c r="I9" s="68"/>
      <c r="J9" s="71"/>
      <c r="K9" s="70"/>
    </row>
    <row r="10" s="44" customFormat="1" ht="30" customHeight="1" spans="1:11">
      <c r="A10" s="18"/>
      <c r="B10" s="4"/>
      <c r="C10" s="51" t="s">
        <v>46</v>
      </c>
      <c r="D10" s="51"/>
      <c r="E10" s="51"/>
      <c r="F10" s="51"/>
      <c r="G10" s="50">
        <f t="shared" si="0"/>
        <v>0</v>
      </c>
      <c r="H10" s="53"/>
      <c r="I10" s="68"/>
      <c r="J10" s="72"/>
      <c r="K10" s="70"/>
    </row>
    <row r="11" s="44" customFormat="1" ht="63.95" customHeight="1" spans="1:11">
      <c r="A11" s="5" t="s">
        <v>47</v>
      </c>
      <c r="B11" s="4" t="s">
        <v>48</v>
      </c>
      <c r="C11" s="4"/>
      <c r="D11" s="4"/>
      <c r="E11" s="4"/>
      <c r="F11" s="4"/>
      <c r="G11" s="50"/>
      <c r="H11" s="50"/>
      <c r="I11" s="67"/>
      <c r="J11" s="4"/>
      <c r="K11" s="4"/>
    </row>
    <row r="12" s="44" customFormat="1" ht="32.1" customHeight="1" spans="1:11">
      <c r="A12" s="48" t="s">
        <v>49</v>
      </c>
      <c r="B12" s="48"/>
      <c r="C12" s="48"/>
      <c r="D12" s="48"/>
      <c r="E12" s="48"/>
      <c r="F12" s="48"/>
      <c r="G12" s="49"/>
      <c r="H12" s="49"/>
      <c r="I12" s="66"/>
      <c r="J12" s="48"/>
      <c r="K12" s="48"/>
    </row>
    <row r="13" s="44" customFormat="1" ht="15.75" customHeight="1" spans="1:11">
      <c r="A13" s="51" t="s">
        <v>50</v>
      </c>
      <c r="B13" s="51"/>
      <c r="C13" s="51"/>
      <c r="D13" s="51"/>
      <c r="E13" s="5" t="s">
        <v>51</v>
      </c>
      <c r="F13" s="4" t="s">
        <v>52</v>
      </c>
      <c r="G13" s="52" t="s">
        <v>53</v>
      </c>
      <c r="H13" s="52" t="s">
        <v>54</v>
      </c>
      <c r="I13" s="73" t="s">
        <v>55</v>
      </c>
      <c r="J13" s="74"/>
      <c r="K13" s="58"/>
    </row>
    <row r="14" s="44" customFormat="1" ht="27.95" customHeight="1" spans="1:11">
      <c r="A14" s="5" t="s">
        <v>56</v>
      </c>
      <c r="B14" s="51" t="s">
        <v>57</v>
      </c>
      <c r="C14" s="51"/>
      <c r="D14" s="51" t="s">
        <v>58</v>
      </c>
      <c r="E14" s="54"/>
      <c r="F14" s="4"/>
      <c r="G14" s="55"/>
      <c r="H14" s="55"/>
      <c r="I14" s="75"/>
      <c r="J14" s="76"/>
      <c r="K14" s="77"/>
    </row>
    <row r="15" s="44" customFormat="1" ht="72.95" customHeight="1" spans="1:11">
      <c r="A15" s="4" t="s">
        <v>59</v>
      </c>
      <c r="B15" s="51" t="s">
        <v>60</v>
      </c>
      <c r="C15" s="51"/>
      <c r="D15" s="56" t="s">
        <v>61</v>
      </c>
      <c r="E15" s="4" t="s">
        <v>62</v>
      </c>
      <c r="F15" s="4">
        <v>95</v>
      </c>
      <c r="G15" s="50" t="s">
        <v>63</v>
      </c>
      <c r="H15" s="50">
        <v>95</v>
      </c>
      <c r="I15" s="67" t="s">
        <v>41</v>
      </c>
      <c r="J15" s="4"/>
      <c r="K15" s="4"/>
    </row>
    <row r="16" s="44" customFormat="1" ht="60" customHeight="1" spans="1:11">
      <c r="A16" s="51"/>
      <c r="B16" s="51" t="s">
        <v>64</v>
      </c>
      <c r="C16" s="51"/>
      <c r="D16" s="4" t="s">
        <v>65</v>
      </c>
      <c r="E16" s="4" t="s">
        <v>66</v>
      </c>
      <c r="F16" s="4">
        <v>95</v>
      </c>
      <c r="G16" s="50" t="s">
        <v>63</v>
      </c>
      <c r="H16" s="50">
        <v>95</v>
      </c>
      <c r="I16" s="67" t="s">
        <v>41</v>
      </c>
      <c r="J16" s="4"/>
      <c r="K16" s="4"/>
    </row>
    <row r="17" s="44" customFormat="1" ht="36" customHeight="1" spans="1:11">
      <c r="A17" s="51"/>
      <c r="B17" s="51" t="s">
        <v>67</v>
      </c>
      <c r="C17" s="51"/>
      <c r="D17" s="4" t="s">
        <v>68</v>
      </c>
      <c r="E17" s="4" t="s">
        <v>69</v>
      </c>
      <c r="F17" s="4">
        <v>96</v>
      </c>
      <c r="G17" s="50" t="s">
        <v>63</v>
      </c>
      <c r="H17" s="50">
        <v>96</v>
      </c>
      <c r="I17" s="67" t="s">
        <v>41</v>
      </c>
      <c r="J17" s="4"/>
      <c r="K17" s="4"/>
    </row>
    <row r="18" s="44" customFormat="1" ht="36" customHeight="1" spans="1:11">
      <c r="A18" s="51"/>
      <c r="B18" s="51" t="s">
        <v>70</v>
      </c>
      <c r="C18" s="51"/>
      <c r="D18" s="4"/>
      <c r="E18" s="4" t="s">
        <v>71</v>
      </c>
      <c r="F18" s="4">
        <v>100</v>
      </c>
      <c r="G18" s="50" t="s">
        <v>63</v>
      </c>
      <c r="H18" s="50">
        <v>100</v>
      </c>
      <c r="I18" s="67" t="s">
        <v>41</v>
      </c>
      <c r="J18" s="4"/>
      <c r="K18" s="4"/>
    </row>
    <row r="19" s="44" customFormat="1" ht="57.95" customHeight="1" spans="1:11">
      <c r="A19" s="4" t="s">
        <v>72</v>
      </c>
      <c r="B19" s="57" t="s">
        <v>73</v>
      </c>
      <c r="C19" s="58"/>
      <c r="D19" s="59" t="s">
        <v>74</v>
      </c>
      <c r="E19" s="4" t="s">
        <v>75</v>
      </c>
      <c r="F19" s="4">
        <v>95</v>
      </c>
      <c r="G19" s="50" t="s">
        <v>63</v>
      </c>
      <c r="H19" s="50">
        <v>95</v>
      </c>
      <c r="I19" s="67" t="s">
        <v>41</v>
      </c>
      <c r="J19" s="4"/>
      <c r="K19" s="4"/>
    </row>
    <row r="20" s="44" customFormat="1" ht="63.95" customHeight="1" spans="1:11">
      <c r="A20" s="51"/>
      <c r="B20" s="57" t="s">
        <v>76</v>
      </c>
      <c r="C20" s="58"/>
      <c r="D20" s="59" t="s">
        <v>77</v>
      </c>
      <c r="E20" s="4" t="s">
        <v>71</v>
      </c>
      <c r="F20" s="4">
        <v>95</v>
      </c>
      <c r="G20" s="50" t="s">
        <v>63</v>
      </c>
      <c r="H20" s="50">
        <v>95</v>
      </c>
      <c r="I20" s="67" t="s">
        <v>41</v>
      </c>
      <c r="J20" s="4"/>
      <c r="K20" s="4"/>
    </row>
    <row r="21" s="44" customFormat="1" ht="36" customHeight="1" spans="1:11">
      <c r="A21" s="51"/>
      <c r="B21" s="57" t="s">
        <v>78</v>
      </c>
      <c r="C21" s="58"/>
      <c r="D21" s="59" t="s">
        <v>79</v>
      </c>
      <c r="E21" s="4" t="s">
        <v>71</v>
      </c>
      <c r="F21" s="4">
        <v>95</v>
      </c>
      <c r="G21" s="50" t="s">
        <v>63</v>
      </c>
      <c r="H21" s="50">
        <v>95</v>
      </c>
      <c r="I21" s="67" t="s">
        <v>41</v>
      </c>
      <c r="J21" s="4"/>
      <c r="K21" s="4"/>
    </row>
    <row r="22" s="44" customFormat="1" ht="72.95" customHeight="1" spans="1:11">
      <c r="A22" s="51"/>
      <c r="B22" s="57" t="s">
        <v>80</v>
      </c>
      <c r="C22" s="58"/>
      <c r="D22" s="60" t="s">
        <v>81</v>
      </c>
      <c r="E22" s="4" t="s">
        <v>71</v>
      </c>
      <c r="F22" s="4">
        <v>95</v>
      </c>
      <c r="G22" s="50" t="s">
        <v>63</v>
      </c>
      <c r="H22" s="50">
        <v>95</v>
      </c>
      <c r="I22" s="67" t="s">
        <v>41</v>
      </c>
      <c r="J22" s="4"/>
      <c r="K22" s="4"/>
    </row>
    <row r="23" s="44" customFormat="1" ht="39" customHeight="1" spans="1:11">
      <c r="A23" s="4" t="s">
        <v>82</v>
      </c>
      <c r="B23" s="57" t="s">
        <v>83</v>
      </c>
      <c r="C23" s="58"/>
      <c r="D23" s="61" t="s">
        <v>84</v>
      </c>
      <c r="E23" s="4" t="s">
        <v>71</v>
      </c>
      <c r="F23" s="4">
        <v>95</v>
      </c>
      <c r="G23" s="50" t="s">
        <v>63</v>
      </c>
      <c r="H23" s="50">
        <v>95</v>
      </c>
      <c r="I23" s="67" t="s">
        <v>41</v>
      </c>
      <c r="J23" s="4"/>
      <c r="K23" s="4"/>
    </row>
    <row r="24" s="44" customFormat="1" ht="62.1" customHeight="1" spans="1:11">
      <c r="A24" s="4" t="s">
        <v>85</v>
      </c>
      <c r="B24" s="4" t="s">
        <v>41</v>
      </c>
      <c r="C24" s="4"/>
      <c r="D24" s="4"/>
      <c r="E24" s="4"/>
      <c r="F24" s="4"/>
      <c r="G24" s="50"/>
      <c r="H24" s="50"/>
      <c r="I24" s="67"/>
      <c r="J24" s="4"/>
      <c r="K24" s="4"/>
    </row>
    <row r="25" s="43" customFormat="1" spans="1:11">
      <c r="A25" s="62" t="s">
        <v>86</v>
      </c>
      <c r="B25" s="63"/>
      <c r="C25" s="63"/>
      <c r="D25" s="63"/>
      <c r="E25" s="63"/>
      <c r="F25" s="63"/>
      <c r="G25" s="64"/>
      <c r="H25" s="64"/>
      <c r="I25" s="78"/>
      <c r="J25" s="63"/>
      <c r="K25" s="63"/>
    </row>
    <row r="26" s="43" customFormat="1" spans="1:11">
      <c r="A26" s="63"/>
      <c r="B26" s="63"/>
      <c r="C26" s="63"/>
      <c r="D26" s="63"/>
      <c r="E26" s="63"/>
      <c r="F26" s="63"/>
      <c r="G26" s="64"/>
      <c r="H26" s="64"/>
      <c r="I26" s="78"/>
      <c r="J26" s="63"/>
      <c r="K26" s="63"/>
    </row>
  </sheetData>
  <mergeCells count="45">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K24"/>
    <mergeCell ref="A4:A10"/>
    <mergeCell ref="A15:A18"/>
    <mergeCell ref="A19:A22"/>
    <mergeCell ref="B7:B10"/>
    <mergeCell ref="E13:E14"/>
    <mergeCell ref="F13:F14"/>
    <mergeCell ref="G13:G14"/>
    <mergeCell ref="H13:H14"/>
    <mergeCell ref="J5:J10"/>
    <mergeCell ref="K5:K10"/>
    <mergeCell ref="A25:K26"/>
    <mergeCell ref="I13:K14"/>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5"/>
  <sheetViews>
    <sheetView tabSelected="1" topLeftCell="A10" workbookViewId="0">
      <selection activeCell="C32" sqref="C32"/>
    </sheetView>
  </sheetViews>
  <sheetFormatPr defaultColWidth="8.875" defaultRowHeight="14.25"/>
  <cols>
    <col min="2" max="10" width="20.125" style="1" customWidth="1"/>
  </cols>
  <sheetData>
    <row r="1" ht="27" spans="1:10">
      <c r="A1" s="2" t="s">
        <v>87</v>
      </c>
      <c r="B1" s="3"/>
      <c r="C1" s="3"/>
      <c r="D1" s="3"/>
      <c r="E1" s="3"/>
      <c r="F1" s="3"/>
      <c r="G1" s="3"/>
      <c r="H1" s="3"/>
      <c r="I1" s="3"/>
      <c r="J1" s="3"/>
    </row>
    <row r="2" spans="1:10">
      <c r="A2" s="4" t="s">
        <v>88</v>
      </c>
      <c r="B2" s="4" t="s">
        <v>219</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0</v>
      </c>
      <c r="D5" s="4">
        <v>2.4</v>
      </c>
      <c r="E5" s="4">
        <v>2.4</v>
      </c>
      <c r="F5" s="4">
        <v>10</v>
      </c>
      <c r="G5" s="4"/>
      <c r="H5" s="4">
        <f>E5/D5</f>
        <v>1</v>
      </c>
      <c r="I5" s="4">
        <v>10</v>
      </c>
      <c r="J5" s="4"/>
    </row>
    <row r="6" spans="1:10">
      <c r="A6" s="4"/>
      <c r="B6" s="4" t="s">
        <v>44</v>
      </c>
      <c r="C6" s="4">
        <v>0</v>
      </c>
      <c r="D6" s="4">
        <v>2.4</v>
      </c>
      <c r="E6" s="4">
        <v>2.4</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16.1" customHeight="1" spans="1:10">
      <c r="A10" s="6" t="s">
        <v>105</v>
      </c>
      <c r="B10" s="6" t="s">
        <v>220</v>
      </c>
      <c r="C10" s="6"/>
      <c r="D10" s="6"/>
      <c r="E10" s="6"/>
      <c r="F10" s="6"/>
      <c r="G10" s="6" t="s">
        <v>221</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4" t="s">
        <v>59</v>
      </c>
      <c r="B13" s="8" t="s">
        <v>60</v>
      </c>
      <c r="C13" s="9" t="s">
        <v>164</v>
      </c>
      <c r="D13" s="9" t="s">
        <v>165</v>
      </c>
      <c r="E13" s="9" t="s">
        <v>222</v>
      </c>
      <c r="F13" s="9" t="s">
        <v>167</v>
      </c>
      <c r="G13" s="9" t="s">
        <v>222</v>
      </c>
      <c r="H13" s="10">
        <v>20</v>
      </c>
      <c r="I13" s="10">
        <v>20</v>
      </c>
      <c r="J13" s="6" t="s">
        <v>41</v>
      </c>
    </row>
    <row r="14" spans="1:10">
      <c r="A14" s="4"/>
      <c r="B14" s="11"/>
      <c r="C14" s="9" t="s">
        <v>168</v>
      </c>
      <c r="D14" s="9" t="s">
        <v>165</v>
      </c>
      <c r="E14" s="9" t="s">
        <v>169</v>
      </c>
      <c r="F14" s="9" t="s">
        <v>63</v>
      </c>
      <c r="G14" s="9" t="s">
        <v>170</v>
      </c>
      <c r="H14" s="10">
        <v>20</v>
      </c>
      <c r="I14" s="10">
        <v>20</v>
      </c>
      <c r="J14" s="6" t="s">
        <v>41</v>
      </c>
    </row>
    <row r="15" spans="1:10">
      <c r="A15" s="4"/>
      <c r="B15" s="8" t="s">
        <v>73</v>
      </c>
      <c r="C15" s="9" t="s">
        <v>223</v>
      </c>
      <c r="D15" s="9" t="s">
        <v>165</v>
      </c>
      <c r="E15" s="9" t="s">
        <v>224</v>
      </c>
      <c r="F15" s="9" t="s">
        <v>173</v>
      </c>
      <c r="G15" s="9" t="s">
        <v>224</v>
      </c>
      <c r="H15" s="10">
        <v>20</v>
      </c>
      <c r="I15" s="10">
        <v>20</v>
      </c>
      <c r="J15" s="6" t="s">
        <v>41</v>
      </c>
    </row>
    <row r="16" spans="1:10">
      <c r="A16" s="4" t="s">
        <v>72</v>
      </c>
      <c r="B16" s="12" t="s">
        <v>174</v>
      </c>
      <c r="C16" s="9" t="s">
        <v>223</v>
      </c>
      <c r="D16" s="9" t="s">
        <v>165</v>
      </c>
      <c r="E16" s="9" t="s">
        <v>183</v>
      </c>
      <c r="F16" s="9" t="s">
        <v>63</v>
      </c>
      <c r="G16" s="9" t="s">
        <v>183</v>
      </c>
      <c r="H16" s="10">
        <v>10</v>
      </c>
      <c r="I16" s="10">
        <v>10</v>
      </c>
      <c r="J16" s="6" t="s">
        <v>41</v>
      </c>
    </row>
    <row r="17" spans="1:10">
      <c r="A17" s="4"/>
      <c r="B17" s="8" t="s">
        <v>184</v>
      </c>
      <c r="C17" s="9" t="s">
        <v>128</v>
      </c>
      <c r="D17" s="9" t="s">
        <v>71</v>
      </c>
      <c r="E17" s="9" t="s">
        <v>129</v>
      </c>
      <c r="F17" s="9" t="s">
        <v>63</v>
      </c>
      <c r="G17" s="9" t="s">
        <v>129</v>
      </c>
      <c r="H17" s="10">
        <v>10</v>
      </c>
      <c r="I17" s="10">
        <v>9</v>
      </c>
      <c r="J17" s="6" t="s">
        <v>41</v>
      </c>
    </row>
    <row r="18" ht="27" spans="1:10">
      <c r="A18" s="4" t="s">
        <v>82</v>
      </c>
      <c r="B18" s="5" t="s">
        <v>83</v>
      </c>
      <c r="C18" s="9" t="s">
        <v>128</v>
      </c>
      <c r="D18" s="9" t="s">
        <v>71</v>
      </c>
      <c r="E18" s="9" t="s">
        <v>129</v>
      </c>
      <c r="F18" s="9" t="s">
        <v>63</v>
      </c>
      <c r="G18" s="9" t="s">
        <v>129</v>
      </c>
      <c r="H18" s="10">
        <v>10</v>
      </c>
      <c r="I18" s="10">
        <v>7</v>
      </c>
      <c r="J18" s="4" t="s">
        <v>41</v>
      </c>
    </row>
    <row r="19" spans="1:10">
      <c r="A19" s="4" t="s">
        <v>130</v>
      </c>
      <c r="B19" s="4"/>
      <c r="C19" s="4" t="s">
        <v>41</v>
      </c>
      <c r="D19" s="4"/>
      <c r="E19" s="4"/>
      <c r="F19" s="4"/>
      <c r="G19" s="4"/>
      <c r="H19" s="4"/>
      <c r="I19" s="4"/>
      <c r="J19" s="4"/>
    </row>
    <row r="20" spans="1:10">
      <c r="A20" s="4" t="s">
        <v>131</v>
      </c>
      <c r="B20" s="4">
        <v>100</v>
      </c>
      <c r="C20" s="4"/>
      <c r="D20" s="4"/>
      <c r="E20" s="4"/>
      <c r="F20" s="4"/>
      <c r="G20" s="4"/>
      <c r="H20" s="4"/>
      <c r="I20" s="4">
        <f>SUM(I5,I13:I18)</f>
        <v>96</v>
      </c>
      <c r="J20" s="4" t="s">
        <v>225</v>
      </c>
    </row>
    <row r="21" spans="1:10">
      <c r="A21" s="13" t="s">
        <v>133</v>
      </c>
      <c r="B21" s="14"/>
      <c r="C21" s="14"/>
      <c r="D21" s="14"/>
      <c r="E21" s="14"/>
      <c r="F21" s="14"/>
      <c r="G21" s="14"/>
      <c r="H21" s="14"/>
      <c r="I21" s="14"/>
      <c r="J21" s="14"/>
    </row>
    <row r="22" spans="1:10">
      <c r="A22" s="15"/>
      <c r="B22" s="14"/>
      <c r="C22" s="14"/>
      <c r="D22" s="14"/>
      <c r="E22" s="14"/>
      <c r="F22" s="14"/>
      <c r="G22" s="14"/>
      <c r="H22" s="14"/>
      <c r="I22" s="14"/>
      <c r="J22" s="14"/>
    </row>
    <row r="23" spans="1:10">
      <c r="A23" s="15"/>
      <c r="B23" s="14"/>
      <c r="C23" s="14"/>
      <c r="D23" s="14"/>
      <c r="E23" s="14"/>
      <c r="F23" s="14"/>
      <c r="G23" s="14"/>
      <c r="H23" s="14"/>
      <c r="I23" s="14"/>
      <c r="J23" s="14"/>
    </row>
    <row r="24" spans="1:10">
      <c r="A24" s="15"/>
      <c r="B24" s="14"/>
      <c r="C24" s="14"/>
      <c r="D24" s="14"/>
      <c r="E24" s="14"/>
      <c r="F24" s="14"/>
      <c r="G24" s="14"/>
      <c r="H24" s="14"/>
      <c r="I24" s="14"/>
      <c r="J24" s="14"/>
    </row>
    <row r="25" spans="1:10">
      <c r="A25" s="15"/>
      <c r="B25" s="14"/>
      <c r="C25" s="14"/>
      <c r="D25" s="14"/>
      <c r="E25" s="14"/>
      <c r="F25" s="14"/>
      <c r="G25" s="14"/>
      <c r="H25" s="14"/>
      <c r="I25" s="14"/>
      <c r="J25"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A21:J2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1"/>
  <sheetViews>
    <sheetView topLeftCell="A12" workbookViewId="0">
      <selection activeCell="A25" sqref="$A2:$XFD25"/>
    </sheetView>
  </sheetViews>
  <sheetFormatPr defaultColWidth="9" defaultRowHeight="14.25"/>
  <cols>
    <col min="1" max="1" width="11.5" customWidth="1"/>
    <col min="2" max="2" width="21.25" customWidth="1"/>
    <col min="3" max="3" width="27.75" customWidth="1"/>
    <col min="5" max="5" width="13.375" customWidth="1"/>
    <col min="7" max="7" width="10.75" customWidth="1"/>
    <col min="10" max="10" width="14.125" customWidth="1"/>
  </cols>
  <sheetData>
    <row r="1" ht="27" spans="1:10">
      <c r="A1" s="2" t="s">
        <v>87</v>
      </c>
      <c r="B1" s="2"/>
      <c r="C1" s="2"/>
      <c r="D1" s="2"/>
      <c r="E1" s="2"/>
      <c r="F1" s="2"/>
      <c r="G1" s="2"/>
      <c r="H1" s="2"/>
      <c r="I1" s="2"/>
      <c r="J1" s="2"/>
    </row>
    <row r="2" s="32" customFormat="1" ht="26.1" customHeight="1" spans="1:10">
      <c r="A2" s="4" t="s">
        <v>88</v>
      </c>
      <c r="B2" s="4" t="s">
        <v>89</v>
      </c>
      <c r="C2" s="4"/>
      <c r="D2" s="4"/>
      <c r="E2" s="4"/>
      <c r="F2" s="4"/>
      <c r="G2" s="4"/>
      <c r="H2" s="4"/>
      <c r="I2" s="4"/>
      <c r="J2" s="4"/>
    </row>
    <row r="3" s="32" customFormat="1" ht="26.1" customHeight="1" spans="1:10">
      <c r="A3" s="4" t="s">
        <v>90</v>
      </c>
      <c r="B3" s="4" t="s">
        <v>91</v>
      </c>
      <c r="C3" s="4"/>
      <c r="D3" s="4"/>
      <c r="E3" s="5" t="s">
        <v>92</v>
      </c>
      <c r="F3" s="4" t="s">
        <v>93</v>
      </c>
      <c r="G3" s="4"/>
      <c r="H3" s="4"/>
      <c r="I3" s="4"/>
      <c r="J3" s="4"/>
    </row>
    <row r="4" s="32" customFormat="1" ht="36.95" customHeight="1" spans="1:10">
      <c r="A4" s="4" t="s">
        <v>94</v>
      </c>
      <c r="B4" s="4"/>
      <c r="C4" s="5" t="s">
        <v>33</v>
      </c>
      <c r="D4" s="5" t="s">
        <v>95</v>
      </c>
      <c r="E4" s="5" t="s">
        <v>96</v>
      </c>
      <c r="F4" s="4" t="s">
        <v>97</v>
      </c>
      <c r="G4" s="4"/>
      <c r="H4" s="4" t="s">
        <v>98</v>
      </c>
      <c r="I4" s="4" t="s">
        <v>99</v>
      </c>
      <c r="J4" s="4"/>
    </row>
    <row r="5" s="32" customFormat="1" ht="30.95" customHeight="1" spans="1:10">
      <c r="A5" s="4"/>
      <c r="B5" s="4" t="s">
        <v>40</v>
      </c>
      <c r="C5" s="4">
        <v>0</v>
      </c>
      <c r="D5" s="4">
        <v>200</v>
      </c>
      <c r="E5" s="4">
        <v>200</v>
      </c>
      <c r="F5" s="4">
        <v>10</v>
      </c>
      <c r="G5" s="4"/>
      <c r="H5" s="4">
        <f>E5/D5</f>
        <v>1</v>
      </c>
      <c r="I5" s="4">
        <v>10</v>
      </c>
      <c r="J5" s="4"/>
    </row>
    <row r="6" s="32" customFormat="1" ht="30.95" customHeight="1" spans="1:10">
      <c r="A6" s="4"/>
      <c r="B6" s="4" t="s">
        <v>44</v>
      </c>
      <c r="C6" s="4">
        <v>0</v>
      </c>
      <c r="D6" s="4">
        <v>200</v>
      </c>
      <c r="E6" s="4">
        <v>200</v>
      </c>
      <c r="F6" s="4" t="s">
        <v>100</v>
      </c>
      <c r="G6" s="4"/>
      <c r="H6" s="4" t="s">
        <v>100</v>
      </c>
      <c r="I6" s="4" t="s">
        <v>100</v>
      </c>
      <c r="J6" s="4"/>
    </row>
    <row r="7" s="32" customFormat="1" ht="30.95" customHeight="1" spans="1:10">
      <c r="A7" s="4"/>
      <c r="B7" s="4" t="s">
        <v>101</v>
      </c>
      <c r="C7" s="4"/>
      <c r="D7" s="4"/>
      <c r="E7" s="4"/>
      <c r="F7" s="4" t="s">
        <v>100</v>
      </c>
      <c r="G7" s="4"/>
      <c r="H7" s="4" t="s">
        <v>100</v>
      </c>
      <c r="I7" s="4" t="s">
        <v>100</v>
      </c>
      <c r="J7" s="4"/>
    </row>
    <row r="8" s="32" customFormat="1" ht="30.95" customHeight="1" spans="1:10">
      <c r="A8" s="4"/>
      <c r="B8" s="4" t="s">
        <v>102</v>
      </c>
      <c r="C8" s="4"/>
      <c r="D8" s="4"/>
      <c r="E8" s="4"/>
      <c r="F8" s="4" t="s">
        <v>100</v>
      </c>
      <c r="G8" s="4"/>
      <c r="H8" s="4" t="s">
        <v>100</v>
      </c>
      <c r="I8" s="4" t="s">
        <v>100</v>
      </c>
      <c r="J8" s="4"/>
    </row>
    <row r="9" s="32" customFormat="1" ht="29.1" customHeight="1" spans="1:10">
      <c r="A9" s="6" t="s">
        <v>103</v>
      </c>
      <c r="B9" s="6"/>
      <c r="C9" s="6"/>
      <c r="D9" s="6"/>
      <c r="E9" s="6"/>
      <c r="F9" s="6"/>
      <c r="G9" s="6" t="s">
        <v>104</v>
      </c>
      <c r="H9" s="6"/>
      <c r="I9" s="6"/>
      <c r="J9" s="6"/>
    </row>
    <row r="10" s="32" customFormat="1" ht="107.1" customHeight="1" spans="1:10">
      <c r="A10" s="6" t="s">
        <v>105</v>
      </c>
      <c r="B10" s="6" t="s">
        <v>106</v>
      </c>
      <c r="C10" s="6"/>
      <c r="D10" s="6"/>
      <c r="E10" s="6"/>
      <c r="F10" s="6"/>
      <c r="G10" s="6" t="s">
        <v>107</v>
      </c>
      <c r="H10" s="6"/>
      <c r="I10" s="6"/>
      <c r="J10" s="6"/>
    </row>
    <row r="11" s="32" customFormat="1" ht="30" customHeight="1" spans="1:10">
      <c r="A11" s="6" t="s">
        <v>50</v>
      </c>
      <c r="B11" s="6"/>
      <c r="C11" s="6"/>
      <c r="D11" s="6" t="s">
        <v>108</v>
      </c>
      <c r="E11" s="6"/>
      <c r="F11" s="6"/>
      <c r="G11" s="6" t="s">
        <v>109</v>
      </c>
      <c r="H11" s="6"/>
      <c r="I11" s="6"/>
      <c r="J11" s="6"/>
    </row>
    <row r="12" s="42" customFormat="1" ht="48" customHeight="1" spans="1:10">
      <c r="A12" s="4" t="s">
        <v>56</v>
      </c>
      <c r="B12" s="4" t="s">
        <v>57</v>
      </c>
      <c r="C12" s="5" t="s">
        <v>58</v>
      </c>
      <c r="D12" s="5" t="s">
        <v>51</v>
      </c>
      <c r="E12" s="4" t="s">
        <v>52</v>
      </c>
      <c r="F12" s="7" t="s">
        <v>53</v>
      </c>
      <c r="G12" s="7" t="s">
        <v>54</v>
      </c>
      <c r="H12" s="6" t="s">
        <v>97</v>
      </c>
      <c r="I12" s="6" t="s">
        <v>99</v>
      </c>
      <c r="J12" s="6" t="s">
        <v>55</v>
      </c>
    </row>
    <row r="13" s="32" customFormat="1" ht="30.95" customHeight="1" spans="1:10">
      <c r="A13" s="4" t="s">
        <v>59</v>
      </c>
      <c r="B13" s="5" t="s">
        <v>60</v>
      </c>
      <c r="C13" s="4" t="s">
        <v>110</v>
      </c>
      <c r="D13" s="4" t="s">
        <v>62</v>
      </c>
      <c r="E13" s="6">
        <v>3746.23</v>
      </c>
      <c r="F13" s="4" t="s">
        <v>111</v>
      </c>
      <c r="G13" s="6">
        <v>3746.23</v>
      </c>
      <c r="H13" s="6">
        <v>10</v>
      </c>
      <c r="I13" s="6">
        <v>10</v>
      </c>
      <c r="J13" s="6" t="s">
        <v>41</v>
      </c>
    </row>
    <row r="14" s="32" customFormat="1" ht="30.95" customHeight="1" spans="1:10">
      <c r="A14" s="4"/>
      <c r="B14" s="17"/>
      <c r="C14" s="4" t="s">
        <v>112</v>
      </c>
      <c r="D14" s="4" t="s">
        <v>66</v>
      </c>
      <c r="E14" s="6">
        <v>173.8</v>
      </c>
      <c r="F14" s="4" t="s">
        <v>113</v>
      </c>
      <c r="G14" s="6">
        <v>173.8</v>
      </c>
      <c r="H14" s="6">
        <v>10</v>
      </c>
      <c r="I14" s="6">
        <v>10</v>
      </c>
      <c r="J14" s="6" t="s">
        <v>41</v>
      </c>
    </row>
    <row r="15" s="32" customFormat="1" ht="30.95" customHeight="1" spans="1:10">
      <c r="A15" s="4"/>
      <c r="B15" s="17"/>
      <c r="C15" s="4" t="s">
        <v>114</v>
      </c>
      <c r="D15" s="4" t="s">
        <v>71</v>
      </c>
      <c r="E15" s="6">
        <v>272.4</v>
      </c>
      <c r="F15" s="4" t="s">
        <v>113</v>
      </c>
      <c r="G15" s="6">
        <v>272.4</v>
      </c>
      <c r="H15" s="6">
        <v>5</v>
      </c>
      <c r="I15" s="6">
        <v>5</v>
      </c>
      <c r="J15" s="6" t="s">
        <v>41</v>
      </c>
    </row>
    <row r="16" s="32" customFormat="1" ht="30.95" customHeight="1" spans="1:10">
      <c r="A16" s="4"/>
      <c r="B16" s="17"/>
      <c r="C16" s="4" t="s">
        <v>115</v>
      </c>
      <c r="D16" s="4" t="s">
        <v>71</v>
      </c>
      <c r="E16" s="6">
        <v>2690.03</v>
      </c>
      <c r="F16" s="4" t="s">
        <v>113</v>
      </c>
      <c r="G16" s="6">
        <v>2690.03</v>
      </c>
      <c r="H16" s="6">
        <v>5</v>
      </c>
      <c r="I16" s="6">
        <v>5</v>
      </c>
      <c r="J16" s="6" t="s">
        <v>41</v>
      </c>
    </row>
    <row r="17" s="32" customFormat="1" ht="30.95" customHeight="1" spans="1:10">
      <c r="A17" s="4"/>
      <c r="B17" s="17"/>
      <c r="C17" s="4" t="s">
        <v>116</v>
      </c>
      <c r="D17" s="4" t="s">
        <v>71</v>
      </c>
      <c r="E17" s="6">
        <v>1626.2</v>
      </c>
      <c r="F17" s="4" t="s">
        <v>113</v>
      </c>
      <c r="G17" s="6">
        <v>1626.2</v>
      </c>
      <c r="H17" s="6">
        <v>10</v>
      </c>
      <c r="I17" s="6">
        <v>10</v>
      </c>
      <c r="J17" s="6" t="s">
        <v>41</v>
      </c>
    </row>
    <row r="18" s="32" customFormat="1" ht="30.95" customHeight="1" spans="1:10">
      <c r="A18" s="4"/>
      <c r="B18" s="17"/>
      <c r="C18" s="4" t="s">
        <v>117</v>
      </c>
      <c r="D18" s="4" t="s">
        <v>71</v>
      </c>
      <c r="E18" s="6">
        <v>150</v>
      </c>
      <c r="F18" s="4" t="s">
        <v>113</v>
      </c>
      <c r="G18" s="6">
        <v>150</v>
      </c>
      <c r="H18" s="6">
        <v>5</v>
      </c>
      <c r="I18" s="6">
        <v>5</v>
      </c>
      <c r="J18" s="6" t="s">
        <v>41</v>
      </c>
    </row>
    <row r="19" s="32" customFormat="1" ht="30.95" customHeight="1" spans="1:10">
      <c r="A19" s="4"/>
      <c r="B19" s="18"/>
      <c r="C19" s="4" t="s">
        <v>118</v>
      </c>
      <c r="D19" s="4" t="s">
        <v>66</v>
      </c>
      <c r="E19" s="6">
        <v>2470</v>
      </c>
      <c r="F19" s="4" t="s">
        <v>119</v>
      </c>
      <c r="G19" s="6">
        <v>2470</v>
      </c>
      <c r="H19" s="6">
        <v>5</v>
      </c>
      <c r="I19" s="6">
        <v>5</v>
      </c>
      <c r="J19" s="6" t="s">
        <v>41</v>
      </c>
    </row>
    <row r="20" s="32" customFormat="1" ht="30.95" customHeight="1" spans="1:10">
      <c r="A20" s="4"/>
      <c r="B20" s="4" t="s">
        <v>67</v>
      </c>
      <c r="C20" s="4" t="s">
        <v>120</v>
      </c>
      <c r="D20" s="4" t="s">
        <v>69</v>
      </c>
      <c r="E20" s="6">
        <v>6</v>
      </c>
      <c r="F20" s="4" t="s">
        <v>121</v>
      </c>
      <c r="G20" s="6">
        <v>6</v>
      </c>
      <c r="H20" s="6">
        <v>5</v>
      </c>
      <c r="I20" s="6">
        <v>5</v>
      </c>
      <c r="J20" s="6" t="s">
        <v>41</v>
      </c>
    </row>
    <row r="21" s="32" customFormat="1" ht="30.95" customHeight="1" spans="1:10">
      <c r="A21" s="4"/>
      <c r="B21" s="4" t="s">
        <v>70</v>
      </c>
      <c r="C21" s="4" t="s">
        <v>94</v>
      </c>
      <c r="D21" s="4" t="s">
        <v>71</v>
      </c>
      <c r="E21" s="6">
        <v>200</v>
      </c>
      <c r="F21" s="4" t="s">
        <v>122</v>
      </c>
      <c r="G21" s="6">
        <v>200</v>
      </c>
      <c r="H21" s="6">
        <v>10</v>
      </c>
      <c r="I21" s="6">
        <v>10</v>
      </c>
      <c r="J21" s="6" t="s">
        <v>41</v>
      </c>
    </row>
    <row r="22" s="32" customFormat="1" ht="54.95" customHeight="1" spans="1:10">
      <c r="A22" s="4" t="s">
        <v>72</v>
      </c>
      <c r="B22" s="4" t="s">
        <v>73</v>
      </c>
      <c r="C22" s="34" t="s">
        <v>123</v>
      </c>
      <c r="D22" s="4" t="s">
        <v>71</v>
      </c>
      <c r="E22" s="34" t="s">
        <v>124</v>
      </c>
      <c r="F22" s="34" t="s">
        <v>125</v>
      </c>
      <c r="G22" s="34" t="s">
        <v>124</v>
      </c>
      <c r="H22" s="35">
        <v>10</v>
      </c>
      <c r="I22" s="35">
        <v>10</v>
      </c>
      <c r="J22" s="6" t="s">
        <v>41</v>
      </c>
    </row>
    <row r="23" s="32" customFormat="1" ht="30.95" customHeight="1" spans="1:10">
      <c r="A23" s="4"/>
      <c r="B23" s="4" t="s">
        <v>76</v>
      </c>
      <c r="C23" s="4" t="s">
        <v>126</v>
      </c>
      <c r="D23" s="4" t="s">
        <v>71</v>
      </c>
      <c r="E23" s="4" t="s">
        <v>127</v>
      </c>
      <c r="F23" s="6" t="s">
        <v>125</v>
      </c>
      <c r="G23" s="6" t="s">
        <v>127</v>
      </c>
      <c r="H23" s="6">
        <v>10</v>
      </c>
      <c r="I23" s="6">
        <v>7</v>
      </c>
      <c r="J23" s="6" t="s">
        <v>41</v>
      </c>
    </row>
    <row r="24" s="32" customFormat="1" ht="41.1" customHeight="1" spans="1:10">
      <c r="A24" s="4" t="s">
        <v>82</v>
      </c>
      <c r="B24" s="5" t="s">
        <v>83</v>
      </c>
      <c r="C24" s="34" t="s">
        <v>128</v>
      </c>
      <c r="D24" s="4" t="s">
        <v>71</v>
      </c>
      <c r="E24" s="34" t="s">
        <v>129</v>
      </c>
      <c r="F24" s="34" t="s">
        <v>63</v>
      </c>
      <c r="G24" s="34" t="s">
        <v>129</v>
      </c>
      <c r="H24" s="37">
        <v>5</v>
      </c>
      <c r="I24" s="37">
        <v>4</v>
      </c>
      <c r="J24" s="4" t="s">
        <v>41</v>
      </c>
    </row>
    <row r="25" s="32" customFormat="1" ht="30.95" customHeight="1" spans="1:10">
      <c r="A25" s="4" t="s">
        <v>130</v>
      </c>
      <c r="B25" s="4"/>
      <c r="C25" s="4" t="s">
        <v>41</v>
      </c>
      <c r="D25" s="4"/>
      <c r="E25" s="4"/>
      <c r="F25" s="4"/>
      <c r="G25" s="4"/>
      <c r="H25" s="4"/>
      <c r="I25" s="4"/>
      <c r="J25" s="4"/>
    </row>
    <row r="26" ht="24" customHeight="1" spans="1:10">
      <c r="A26" s="4" t="s">
        <v>131</v>
      </c>
      <c r="B26" s="4">
        <v>100</v>
      </c>
      <c r="C26" s="4"/>
      <c r="D26" s="4"/>
      <c r="E26" s="4"/>
      <c r="F26" s="4"/>
      <c r="G26" s="4"/>
      <c r="H26" s="4"/>
      <c r="I26" s="25">
        <f>SUM(I5,I13:I24)</f>
        <v>96</v>
      </c>
      <c r="J26" s="4" t="s">
        <v>132</v>
      </c>
    </row>
    <row r="27" spans="1:10">
      <c r="A27" s="13" t="s">
        <v>133</v>
      </c>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1"/>
    <mergeCell ref="A22:A23"/>
    <mergeCell ref="B13:B19"/>
    <mergeCell ref="A27:J3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0"/>
  <sheetViews>
    <sheetView workbookViewId="0">
      <selection activeCell="H23" sqref="H23"/>
    </sheetView>
  </sheetViews>
  <sheetFormatPr defaultColWidth="8.875" defaultRowHeight="14.25"/>
  <cols>
    <col min="2" max="2" width="23.375" customWidth="1"/>
    <col min="3" max="3" width="23.75" customWidth="1"/>
    <col min="8" max="8" width="13.25" customWidth="1"/>
    <col min="10" max="10" width="19.875" customWidth="1"/>
  </cols>
  <sheetData>
    <row r="1" ht="27" spans="1:10">
      <c r="A1" s="2" t="s">
        <v>87</v>
      </c>
      <c r="B1" s="2"/>
      <c r="C1" s="2"/>
      <c r="D1" s="2"/>
      <c r="E1" s="2"/>
      <c r="F1" s="2"/>
      <c r="G1" s="2"/>
      <c r="H1" s="2"/>
      <c r="I1" s="2"/>
      <c r="J1" s="2"/>
    </row>
    <row r="2" s="32" customFormat="1" ht="29.1" customHeight="1" spans="1:10">
      <c r="A2" s="4" t="s">
        <v>88</v>
      </c>
      <c r="B2" s="4" t="s">
        <v>134</v>
      </c>
      <c r="C2" s="4"/>
      <c r="D2" s="4"/>
      <c r="E2" s="4"/>
      <c r="F2" s="4"/>
      <c r="G2" s="4"/>
      <c r="H2" s="4"/>
      <c r="I2" s="4"/>
      <c r="J2" s="4"/>
    </row>
    <row r="3" s="32" customFormat="1" ht="21.95" customHeight="1" spans="1:10">
      <c r="A3" s="4" t="s">
        <v>90</v>
      </c>
      <c r="B3" s="4" t="s">
        <v>91</v>
      </c>
      <c r="C3" s="4"/>
      <c r="D3" s="4"/>
      <c r="E3" s="5" t="s">
        <v>92</v>
      </c>
      <c r="F3" s="4" t="s">
        <v>93</v>
      </c>
      <c r="G3" s="4"/>
      <c r="H3" s="4"/>
      <c r="I3" s="4"/>
      <c r="J3" s="4"/>
    </row>
    <row r="4" s="32" customFormat="1" ht="40.5" spans="1:10">
      <c r="A4" s="4" t="s">
        <v>94</v>
      </c>
      <c r="B4" s="4"/>
      <c r="C4" s="5" t="s">
        <v>33</v>
      </c>
      <c r="D4" s="5" t="s">
        <v>95</v>
      </c>
      <c r="E4" s="5" t="s">
        <v>96</v>
      </c>
      <c r="F4" s="4" t="s">
        <v>97</v>
      </c>
      <c r="G4" s="4"/>
      <c r="H4" s="4" t="s">
        <v>98</v>
      </c>
      <c r="I4" s="4" t="s">
        <v>99</v>
      </c>
      <c r="J4" s="4"/>
    </row>
    <row r="5" s="32" customFormat="1" ht="27" spans="1:10">
      <c r="A5" s="4"/>
      <c r="B5" s="4" t="s">
        <v>40</v>
      </c>
      <c r="C5" s="4">
        <v>0</v>
      </c>
      <c r="D5" s="4">
        <v>150</v>
      </c>
      <c r="E5" s="4">
        <v>150</v>
      </c>
      <c r="F5" s="4">
        <v>10</v>
      </c>
      <c r="G5" s="4"/>
      <c r="H5" s="4">
        <f>E5/D5</f>
        <v>1</v>
      </c>
      <c r="I5" s="4">
        <v>10</v>
      </c>
      <c r="J5" s="4"/>
    </row>
    <row r="6" s="32" customFormat="1" ht="40.5" spans="1:10">
      <c r="A6" s="4"/>
      <c r="B6" s="4" t="s">
        <v>44</v>
      </c>
      <c r="C6" s="4">
        <v>0</v>
      </c>
      <c r="D6" s="4">
        <v>150</v>
      </c>
      <c r="E6" s="4">
        <v>150</v>
      </c>
      <c r="F6" s="4" t="s">
        <v>100</v>
      </c>
      <c r="G6" s="4"/>
      <c r="H6" s="4" t="s">
        <v>100</v>
      </c>
      <c r="I6" s="4" t="s">
        <v>100</v>
      </c>
      <c r="J6" s="4"/>
    </row>
    <row r="7" s="32" customFormat="1" ht="27" spans="1:10">
      <c r="A7" s="4"/>
      <c r="B7" s="4" t="s">
        <v>101</v>
      </c>
      <c r="C7" s="4"/>
      <c r="D7" s="4"/>
      <c r="E7" s="4"/>
      <c r="F7" s="4" t="s">
        <v>100</v>
      </c>
      <c r="G7" s="4"/>
      <c r="H7" s="4" t="s">
        <v>100</v>
      </c>
      <c r="I7" s="4" t="s">
        <v>100</v>
      </c>
      <c r="J7" s="4"/>
    </row>
    <row r="8" s="32" customFormat="1" ht="27" spans="1:10">
      <c r="A8" s="4"/>
      <c r="B8" s="4" t="s">
        <v>102</v>
      </c>
      <c r="C8" s="4"/>
      <c r="D8" s="4"/>
      <c r="E8" s="4"/>
      <c r="F8" s="4" t="s">
        <v>100</v>
      </c>
      <c r="G8" s="4"/>
      <c r="H8" s="4" t="s">
        <v>100</v>
      </c>
      <c r="I8" s="4" t="s">
        <v>100</v>
      </c>
      <c r="J8" s="4"/>
    </row>
    <row r="9" s="32" customFormat="1" spans="1:10">
      <c r="A9" s="6" t="s">
        <v>103</v>
      </c>
      <c r="B9" s="6"/>
      <c r="C9" s="6"/>
      <c r="D9" s="6"/>
      <c r="E9" s="6"/>
      <c r="F9" s="6"/>
      <c r="G9" s="6" t="s">
        <v>104</v>
      </c>
      <c r="H9" s="6"/>
      <c r="I9" s="6"/>
      <c r="J9" s="6"/>
    </row>
    <row r="10" s="32" customFormat="1" ht="90.95" customHeight="1" spans="1:10">
      <c r="A10" s="6" t="s">
        <v>105</v>
      </c>
      <c r="B10" s="6" t="s">
        <v>135</v>
      </c>
      <c r="C10" s="6"/>
      <c r="D10" s="6"/>
      <c r="E10" s="6"/>
      <c r="F10" s="6"/>
      <c r="G10" s="6" t="s">
        <v>136</v>
      </c>
      <c r="H10" s="6"/>
      <c r="I10" s="6"/>
      <c r="J10" s="6"/>
    </row>
    <row r="11" s="32" customFormat="1" spans="1:10">
      <c r="A11" s="6" t="s">
        <v>50</v>
      </c>
      <c r="B11" s="6"/>
      <c r="C11" s="6"/>
      <c r="D11" s="6" t="s">
        <v>108</v>
      </c>
      <c r="E11" s="6"/>
      <c r="F11" s="6"/>
      <c r="G11" s="6" t="s">
        <v>109</v>
      </c>
      <c r="H11" s="6"/>
      <c r="I11" s="6"/>
      <c r="J11" s="6"/>
    </row>
    <row r="12" s="32" customFormat="1" ht="27" spans="1:10">
      <c r="A12" s="4" t="s">
        <v>56</v>
      </c>
      <c r="B12" s="4" t="s">
        <v>57</v>
      </c>
      <c r="C12" s="5" t="s">
        <v>58</v>
      </c>
      <c r="D12" s="5" t="s">
        <v>51</v>
      </c>
      <c r="E12" s="4" t="s">
        <v>52</v>
      </c>
      <c r="F12" s="7" t="s">
        <v>53</v>
      </c>
      <c r="G12" s="7" t="s">
        <v>54</v>
      </c>
      <c r="H12" s="6" t="s">
        <v>97</v>
      </c>
      <c r="I12" s="6" t="s">
        <v>99</v>
      </c>
      <c r="J12" s="6" t="s">
        <v>55</v>
      </c>
    </row>
    <row r="13" s="32" customFormat="1" ht="21.95" customHeight="1" spans="1:10">
      <c r="A13" s="4" t="s">
        <v>59</v>
      </c>
      <c r="B13" s="5" t="s">
        <v>60</v>
      </c>
      <c r="C13" s="4" t="s">
        <v>110</v>
      </c>
      <c r="D13" s="4" t="s">
        <v>62</v>
      </c>
      <c r="E13" s="6">
        <v>1268.3</v>
      </c>
      <c r="F13" s="4" t="s">
        <v>111</v>
      </c>
      <c r="G13" s="6">
        <v>1268.3</v>
      </c>
      <c r="H13" s="6">
        <v>10</v>
      </c>
      <c r="I13" s="6">
        <v>10</v>
      </c>
      <c r="J13" s="6" t="s">
        <v>41</v>
      </c>
    </row>
    <row r="14" s="32" customFormat="1" ht="18" customHeight="1" spans="1:10">
      <c r="A14" s="4"/>
      <c r="B14" s="17"/>
      <c r="C14" s="4" t="s">
        <v>112</v>
      </c>
      <c r="D14" s="4" t="s">
        <v>66</v>
      </c>
      <c r="E14" s="6">
        <v>20.6</v>
      </c>
      <c r="F14" s="4" t="s">
        <v>113</v>
      </c>
      <c r="G14" s="6">
        <v>20.6</v>
      </c>
      <c r="H14" s="6">
        <v>10</v>
      </c>
      <c r="I14" s="6">
        <v>10</v>
      </c>
      <c r="J14" s="6" t="s">
        <v>41</v>
      </c>
    </row>
    <row r="15" s="32" customFormat="1" ht="27" spans="1:10">
      <c r="A15" s="4"/>
      <c r="B15" s="17"/>
      <c r="C15" s="4" t="s">
        <v>114</v>
      </c>
      <c r="D15" s="4" t="s">
        <v>71</v>
      </c>
      <c r="E15" s="6">
        <v>689.14</v>
      </c>
      <c r="F15" s="4" t="s">
        <v>113</v>
      </c>
      <c r="G15" s="6">
        <v>689.14</v>
      </c>
      <c r="H15" s="6">
        <v>10</v>
      </c>
      <c r="I15" s="6">
        <v>10</v>
      </c>
      <c r="J15" s="6" t="s">
        <v>41</v>
      </c>
    </row>
    <row r="16" s="32" customFormat="1" ht="27" spans="1:10">
      <c r="A16" s="4"/>
      <c r="B16" s="17"/>
      <c r="C16" s="4" t="s">
        <v>115</v>
      </c>
      <c r="D16" s="4" t="s">
        <v>71</v>
      </c>
      <c r="E16" s="6">
        <v>218.46</v>
      </c>
      <c r="F16" s="4" t="s">
        <v>113</v>
      </c>
      <c r="G16" s="6">
        <v>218.46</v>
      </c>
      <c r="H16" s="6">
        <v>5</v>
      </c>
      <c r="I16" s="6">
        <v>5</v>
      </c>
      <c r="J16" s="6" t="s">
        <v>41</v>
      </c>
    </row>
    <row r="17" s="32" customFormat="1" ht="27" spans="1:10">
      <c r="A17" s="4"/>
      <c r="B17" s="17"/>
      <c r="C17" s="4" t="s">
        <v>116</v>
      </c>
      <c r="D17" s="4" t="s">
        <v>71</v>
      </c>
      <c r="E17" s="6">
        <v>782.03</v>
      </c>
      <c r="F17" s="4" t="s">
        <v>113</v>
      </c>
      <c r="G17" s="6">
        <v>782.03</v>
      </c>
      <c r="H17" s="6">
        <v>10</v>
      </c>
      <c r="I17" s="6">
        <v>10</v>
      </c>
      <c r="J17" s="6" t="s">
        <v>41</v>
      </c>
    </row>
    <row r="18" s="32" customFormat="1" spans="1:10">
      <c r="A18" s="4"/>
      <c r="B18" s="18"/>
      <c r="C18" s="4" t="s">
        <v>137</v>
      </c>
      <c r="D18" s="4" t="s">
        <v>66</v>
      </c>
      <c r="E18" s="6">
        <v>690</v>
      </c>
      <c r="F18" s="4" t="s">
        <v>111</v>
      </c>
      <c r="G18" s="6">
        <v>690</v>
      </c>
      <c r="H18" s="6">
        <v>5</v>
      </c>
      <c r="I18" s="6">
        <v>5</v>
      </c>
      <c r="J18" s="6" t="s">
        <v>41</v>
      </c>
    </row>
    <row r="19" s="32" customFormat="1" spans="1:10">
      <c r="A19" s="4"/>
      <c r="B19" s="4" t="s">
        <v>67</v>
      </c>
      <c r="C19" s="4" t="s">
        <v>120</v>
      </c>
      <c r="D19" s="4" t="s">
        <v>69</v>
      </c>
      <c r="E19" s="6">
        <v>6</v>
      </c>
      <c r="F19" s="4" t="s">
        <v>121</v>
      </c>
      <c r="G19" s="6">
        <v>6</v>
      </c>
      <c r="H19" s="6">
        <v>5</v>
      </c>
      <c r="I19" s="6">
        <v>5</v>
      </c>
      <c r="J19" s="6" t="s">
        <v>41</v>
      </c>
    </row>
    <row r="20" s="32" customFormat="1" spans="1:10">
      <c r="A20" s="4"/>
      <c r="B20" s="4" t="s">
        <v>70</v>
      </c>
      <c r="C20" s="4" t="s">
        <v>94</v>
      </c>
      <c r="D20" s="4" t="s">
        <v>71</v>
      </c>
      <c r="E20" s="6">
        <v>150</v>
      </c>
      <c r="F20" s="4" t="s">
        <v>122</v>
      </c>
      <c r="G20" s="6">
        <v>150</v>
      </c>
      <c r="H20" s="6">
        <v>10</v>
      </c>
      <c r="I20" s="6">
        <v>10</v>
      </c>
      <c r="J20" s="6" t="s">
        <v>41</v>
      </c>
    </row>
    <row r="21" s="32" customFormat="1" spans="1:10">
      <c r="A21" s="4" t="s">
        <v>72</v>
      </c>
      <c r="B21" s="4" t="s">
        <v>73</v>
      </c>
      <c r="C21" s="34" t="s">
        <v>123</v>
      </c>
      <c r="D21" s="4" t="s">
        <v>71</v>
      </c>
      <c r="E21" s="34" t="s">
        <v>124</v>
      </c>
      <c r="F21" s="34" t="s">
        <v>125</v>
      </c>
      <c r="G21" s="34" t="s">
        <v>124</v>
      </c>
      <c r="H21" s="35">
        <v>10</v>
      </c>
      <c r="I21" s="35">
        <v>10</v>
      </c>
      <c r="J21" s="6" t="s">
        <v>41</v>
      </c>
    </row>
    <row r="22" s="32" customFormat="1" ht="27" spans="1:10">
      <c r="A22" s="4"/>
      <c r="B22" s="4" t="s">
        <v>76</v>
      </c>
      <c r="C22" s="4" t="s">
        <v>126</v>
      </c>
      <c r="D22" s="4" t="s">
        <v>71</v>
      </c>
      <c r="E22" s="4" t="s">
        <v>127</v>
      </c>
      <c r="F22" s="6" t="s">
        <v>125</v>
      </c>
      <c r="G22" s="6" t="s">
        <v>127</v>
      </c>
      <c r="H22" s="6">
        <v>10</v>
      </c>
      <c r="I22" s="6">
        <v>7</v>
      </c>
      <c r="J22" s="6" t="s">
        <v>41</v>
      </c>
    </row>
    <row r="23" s="32" customFormat="1" ht="27" spans="1:10">
      <c r="A23" s="4" t="s">
        <v>82</v>
      </c>
      <c r="B23" s="5" t="s">
        <v>83</v>
      </c>
      <c r="C23" s="34" t="s">
        <v>128</v>
      </c>
      <c r="D23" s="4" t="s">
        <v>71</v>
      </c>
      <c r="E23" s="34" t="s">
        <v>129</v>
      </c>
      <c r="F23" s="34" t="s">
        <v>63</v>
      </c>
      <c r="G23" s="34" t="s">
        <v>129</v>
      </c>
      <c r="H23" s="37">
        <v>5</v>
      </c>
      <c r="I23" s="37">
        <v>4</v>
      </c>
      <c r="J23" s="4" t="s">
        <v>41</v>
      </c>
    </row>
    <row r="24" s="32" customFormat="1" spans="1:10">
      <c r="A24" s="4" t="s">
        <v>130</v>
      </c>
      <c r="B24" s="4"/>
      <c r="C24" s="4" t="s">
        <v>41</v>
      </c>
      <c r="D24" s="4"/>
      <c r="E24" s="4"/>
      <c r="F24" s="4"/>
      <c r="G24" s="4"/>
      <c r="H24" s="4"/>
      <c r="I24" s="4"/>
      <c r="J24" s="4"/>
    </row>
    <row r="25" s="32" customFormat="1" spans="1:10">
      <c r="A25" s="4" t="s">
        <v>131</v>
      </c>
      <c r="B25" s="4">
        <v>100</v>
      </c>
      <c r="C25" s="4"/>
      <c r="D25" s="4"/>
      <c r="E25" s="4"/>
      <c r="F25" s="4"/>
      <c r="G25" s="4"/>
      <c r="H25" s="4"/>
      <c r="I25" s="4">
        <f>SUM(I5,I13:I23)</f>
        <v>96</v>
      </c>
      <c r="J25" s="4" t="s">
        <v>132</v>
      </c>
    </row>
    <row r="26" spans="1:10">
      <c r="A26" s="13" t="s">
        <v>133</v>
      </c>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20"/>
    <mergeCell ref="A21:A22"/>
    <mergeCell ref="B13:B18"/>
    <mergeCell ref="A26:J3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31"/>
  <sheetViews>
    <sheetView topLeftCell="A7" workbookViewId="0">
      <selection activeCell="H19" sqref="H19"/>
    </sheetView>
  </sheetViews>
  <sheetFormatPr defaultColWidth="8.875" defaultRowHeight="14.25"/>
  <cols>
    <col min="2" max="2" width="17.875" customWidth="1"/>
    <col min="3" max="3" width="21.5" style="39" customWidth="1"/>
    <col min="4" max="10" width="14.5" style="39" customWidth="1"/>
  </cols>
  <sheetData>
    <row r="1" ht="27" spans="1:10">
      <c r="A1" s="2" t="s">
        <v>87</v>
      </c>
      <c r="B1" s="2"/>
      <c r="C1" s="24"/>
      <c r="D1" s="24"/>
      <c r="E1" s="24"/>
      <c r="F1" s="24"/>
      <c r="G1" s="24"/>
      <c r="H1" s="24"/>
      <c r="I1" s="24"/>
      <c r="J1" s="24"/>
    </row>
    <row r="2" spans="1:10">
      <c r="A2" s="4" t="s">
        <v>88</v>
      </c>
      <c r="B2" s="25" t="s">
        <v>138</v>
      </c>
      <c r="C2" s="25"/>
      <c r="D2" s="25"/>
      <c r="E2" s="25"/>
      <c r="F2" s="25"/>
      <c r="G2" s="25"/>
      <c r="H2" s="25"/>
      <c r="I2" s="25"/>
      <c r="J2" s="25"/>
    </row>
    <row r="3" spans="1:10">
      <c r="A3" s="4" t="s">
        <v>90</v>
      </c>
      <c r="B3" s="25" t="s">
        <v>91</v>
      </c>
      <c r="C3" s="25"/>
      <c r="D3" s="25"/>
      <c r="E3" s="5" t="s">
        <v>92</v>
      </c>
      <c r="F3" s="25" t="s">
        <v>93</v>
      </c>
      <c r="G3" s="25"/>
      <c r="H3" s="25"/>
      <c r="I3" s="25"/>
      <c r="J3" s="25"/>
    </row>
    <row r="4" ht="27" spans="1:10">
      <c r="A4" s="4" t="s">
        <v>94</v>
      </c>
      <c r="B4" s="25"/>
      <c r="C4" s="5" t="s">
        <v>33</v>
      </c>
      <c r="D4" s="5" t="s">
        <v>95</v>
      </c>
      <c r="E4" s="5" t="s">
        <v>96</v>
      </c>
      <c r="F4" s="4" t="s">
        <v>97</v>
      </c>
      <c r="G4" s="4"/>
      <c r="H4" s="4" t="s">
        <v>98</v>
      </c>
      <c r="I4" s="4" t="s">
        <v>99</v>
      </c>
      <c r="J4" s="4"/>
    </row>
    <row r="5" ht="27" spans="1:10">
      <c r="A5" s="4"/>
      <c r="B5" s="4" t="s">
        <v>40</v>
      </c>
      <c r="C5" s="4">
        <v>0</v>
      </c>
      <c r="D5" s="4">
        <v>100</v>
      </c>
      <c r="E5" s="4">
        <v>100</v>
      </c>
      <c r="F5" s="4">
        <v>10</v>
      </c>
      <c r="G5" s="4"/>
      <c r="H5" s="4">
        <f>E5/D5</f>
        <v>1</v>
      </c>
      <c r="I5" s="4">
        <v>10</v>
      </c>
      <c r="J5" s="4"/>
    </row>
    <row r="6" ht="40.5" spans="1:10">
      <c r="A6" s="4"/>
      <c r="B6" s="38" t="s">
        <v>44</v>
      </c>
      <c r="C6" s="4">
        <v>0</v>
      </c>
      <c r="D6" s="4">
        <v>100</v>
      </c>
      <c r="E6" s="4">
        <v>100</v>
      </c>
      <c r="F6" s="4" t="s">
        <v>100</v>
      </c>
      <c r="G6" s="4"/>
      <c r="H6" s="4" t="s">
        <v>100</v>
      </c>
      <c r="I6" s="4" t="s">
        <v>100</v>
      </c>
      <c r="J6" s="4"/>
    </row>
    <row r="7" ht="27" spans="1:10">
      <c r="A7" s="4"/>
      <c r="B7" s="4" t="s">
        <v>101</v>
      </c>
      <c r="C7" s="4"/>
      <c r="D7" s="4"/>
      <c r="E7" s="4"/>
      <c r="F7" s="4" t="s">
        <v>100</v>
      </c>
      <c r="G7" s="4"/>
      <c r="H7" s="4" t="s">
        <v>100</v>
      </c>
      <c r="I7" s="4" t="s">
        <v>100</v>
      </c>
      <c r="J7" s="4"/>
    </row>
    <row r="8" ht="27"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41" customHeight="1" spans="1:10">
      <c r="A10" s="6" t="s">
        <v>105</v>
      </c>
      <c r="B10" s="6" t="s">
        <v>139</v>
      </c>
      <c r="C10" s="6"/>
      <c r="D10" s="6"/>
      <c r="E10" s="6"/>
      <c r="F10" s="6"/>
      <c r="G10" s="6" t="s">
        <v>140</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4" t="s">
        <v>59</v>
      </c>
      <c r="B13" s="5" t="s">
        <v>60</v>
      </c>
      <c r="C13" s="25" t="s">
        <v>110</v>
      </c>
      <c r="D13" s="4" t="s">
        <v>62</v>
      </c>
      <c r="E13" s="28">
        <v>2019.13</v>
      </c>
      <c r="F13" s="25" t="s">
        <v>111</v>
      </c>
      <c r="G13" s="28">
        <v>2019.13</v>
      </c>
      <c r="H13" s="28">
        <v>10</v>
      </c>
      <c r="I13" s="28">
        <v>10</v>
      </c>
      <c r="J13" s="28" t="s">
        <v>41</v>
      </c>
    </row>
    <row r="14" spans="1:10">
      <c r="A14" s="4"/>
      <c r="B14" s="17"/>
      <c r="C14" s="25" t="s">
        <v>112</v>
      </c>
      <c r="D14" s="4" t="s">
        <v>66</v>
      </c>
      <c r="E14" s="28">
        <v>20.6</v>
      </c>
      <c r="F14" s="25" t="s">
        <v>113</v>
      </c>
      <c r="G14" s="28">
        <v>20.6</v>
      </c>
      <c r="H14" s="28">
        <v>10</v>
      </c>
      <c r="I14" s="28">
        <v>10</v>
      </c>
      <c r="J14" s="28" t="s">
        <v>41</v>
      </c>
    </row>
    <row r="15" spans="1:10">
      <c r="A15" s="4"/>
      <c r="B15" s="17"/>
      <c r="C15" s="25" t="s">
        <v>114</v>
      </c>
      <c r="D15" s="4" t="s">
        <v>71</v>
      </c>
      <c r="E15" s="28">
        <v>656</v>
      </c>
      <c r="F15" s="25" t="s">
        <v>113</v>
      </c>
      <c r="G15" s="28">
        <v>656</v>
      </c>
      <c r="H15" s="28">
        <v>5</v>
      </c>
      <c r="I15" s="28">
        <v>5</v>
      </c>
      <c r="J15" s="28" t="s">
        <v>41</v>
      </c>
    </row>
    <row r="16" spans="1:10">
      <c r="A16" s="4"/>
      <c r="B16" s="17"/>
      <c r="C16" s="25" t="s">
        <v>115</v>
      </c>
      <c r="D16" s="4" t="s">
        <v>71</v>
      </c>
      <c r="E16" s="28">
        <v>274.84</v>
      </c>
      <c r="F16" s="25" t="s">
        <v>113</v>
      </c>
      <c r="G16" s="28">
        <v>274.84</v>
      </c>
      <c r="H16" s="28">
        <v>5</v>
      </c>
      <c r="I16" s="28">
        <v>5</v>
      </c>
      <c r="J16" s="28" t="s">
        <v>41</v>
      </c>
    </row>
    <row r="17" spans="1:10">
      <c r="A17" s="4"/>
      <c r="B17" s="17"/>
      <c r="C17" s="25" t="s">
        <v>116</v>
      </c>
      <c r="D17" s="4" t="s">
        <v>71</v>
      </c>
      <c r="E17" s="28">
        <v>35.25</v>
      </c>
      <c r="F17" s="25" t="s">
        <v>113</v>
      </c>
      <c r="G17" s="28">
        <v>35.25</v>
      </c>
      <c r="H17" s="28">
        <v>10</v>
      </c>
      <c r="I17" s="28">
        <v>10</v>
      </c>
      <c r="J17" s="28" t="s">
        <v>41</v>
      </c>
    </row>
    <row r="18" spans="1:10">
      <c r="A18" s="4"/>
      <c r="B18" s="17"/>
      <c r="C18" s="25" t="s">
        <v>117</v>
      </c>
      <c r="D18" s="4" t="s">
        <v>71</v>
      </c>
      <c r="E18" s="28">
        <v>706.48</v>
      </c>
      <c r="F18" s="25" t="s">
        <v>113</v>
      </c>
      <c r="G18" s="28">
        <v>706.48</v>
      </c>
      <c r="H18" s="28">
        <v>5</v>
      </c>
      <c r="I18" s="28">
        <v>5</v>
      </c>
      <c r="J18" s="28" t="s">
        <v>41</v>
      </c>
    </row>
    <row r="19" spans="1:10">
      <c r="A19" s="4"/>
      <c r="B19" s="18"/>
      <c r="C19" s="25" t="s">
        <v>141</v>
      </c>
      <c r="D19" s="4" t="s">
        <v>62</v>
      </c>
      <c r="E19" s="28">
        <v>43.2</v>
      </c>
      <c r="F19" s="25" t="s">
        <v>119</v>
      </c>
      <c r="G19" s="28">
        <v>43.2</v>
      </c>
      <c r="H19" s="28">
        <v>5</v>
      </c>
      <c r="I19" s="28">
        <v>5</v>
      </c>
      <c r="J19" s="28" t="s">
        <v>41</v>
      </c>
    </row>
    <row r="20" spans="1:10">
      <c r="A20" s="4"/>
      <c r="B20" s="4" t="s">
        <v>67</v>
      </c>
      <c r="C20" s="25" t="s">
        <v>120</v>
      </c>
      <c r="D20" s="4" t="s">
        <v>69</v>
      </c>
      <c r="E20" s="28">
        <v>6</v>
      </c>
      <c r="F20" s="25" t="s">
        <v>121</v>
      </c>
      <c r="G20" s="28">
        <v>6</v>
      </c>
      <c r="H20" s="28">
        <v>5</v>
      </c>
      <c r="I20" s="28">
        <v>5</v>
      </c>
      <c r="J20" s="28" t="s">
        <v>41</v>
      </c>
    </row>
    <row r="21" spans="1:10">
      <c r="A21" s="4"/>
      <c r="B21" s="4" t="s">
        <v>70</v>
      </c>
      <c r="C21" s="25" t="s">
        <v>94</v>
      </c>
      <c r="D21" s="4" t="s">
        <v>71</v>
      </c>
      <c r="E21" s="28">
        <v>100</v>
      </c>
      <c r="F21" s="25" t="s">
        <v>122</v>
      </c>
      <c r="G21" s="28">
        <v>100</v>
      </c>
      <c r="H21" s="28">
        <v>10</v>
      </c>
      <c r="I21" s="28">
        <v>10</v>
      </c>
      <c r="J21" s="28" t="s">
        <v>41</v>
      </c>
    </row>
    <row r="22" ht="27" spans="1:10">
      <c r="A22" s="4" t="s">
        <v>72</v>
      </c>
      <c r="B22" s="4" t="s">
        <v>73</v>
      </c>
      <c r="C22" s="40" t="s">
        <v>123</v>
      </c>
      <c r="D22" s="4" t="s">
        <v>71</v>
      </c>
      <c r="E22" s="9" t="s">
        <v>124</v>
      </c>
      <c r="F22" s="9" t="s">
        <v>125</v>
      </c>
      <c r="G22" s="9" t="s">
        <v>124</v>
      </c>
      <c r="H22" s="19">
        <v>10</v>
      </c>
      <c r="I22" s="19">
        <v>10</v>
      </c>
      <c r="J22" s="28" t="s">
        <v>41</v>
      </c>
    </row>
    <row r="23" spans="1:10">
      <c r="A23" s="4"/>
      <c r="B23" s="4" t="s">
        <v>76</v>
      </c>
      <c r="C23" s="25" t="s">
        <v>126</v>
      </c>
      <c r="D23" s="4" t="s">
        <v>71</v>
      </c>
      <c r="E23" s="25" t="s">
        <v>127</v>
      </c>
      <c r="F23" s="28" t="s">
        <v>125</v>
      </c>
      <c r="G23" s="28" t="s">
        <v>127</v>
      </c>
      <c r="H23" s="28">
        <v>10</v>
      </c>
      <c r="I23" s="28">
        <v>7</v>
      </c>
      <c r="J23" s="28" t="s">
        <v>41</v>
      </c>
    </row>
    <row r="24" ht="27" spans="1:10">
      <c r="A24" s="4" t="s">
        <v>82</v>
      </c>
      <c r="B24" s="5" t="s">
        <v>83</v>
      </c>
      <c r="C24" s="40" t="s">
        <v>128</v>
      </c>
      <c r="D24" s="4" t="s">
        <v>71</v>
      </c>
      <c r="E24" s="9" t="s">
        <v>129</v>
      </c>
      <c r="F24" s="9" t="s">
        <v>63</v>
      </c>
      <c r="G24" s="9" t="s">
        <v>129</v>
      </c>
      <c r="H24" s="10">
        <v>5</v>
      </c>
      <c r="I24" s="10">
        <v>4</v>
      </c>
      <c r="J24" s="25" t="s">
        <v>41</v>
      </c>
    </row>
    <row r="25" spans="1:10">
      <c r="A25" s="4" t="s">
        <v>130</v>
      </c>
      <c r="B25" s="4"/>
      <c r="C25" s="25" t="s">
        <v>41</v>
      </c>
      <c r="D25" s="25"/>
      <c r="E25" s="25"/>
      <c r="F25" s="25"/>
      <c r="G25" s="25"/>
      <c r="H25" s="25"/>
      <c r="I25" s="25"/>
      <c r="J25" s="25"/>
    </row>
    <row r="26" spans="1:10">
      <c r="A26" s="4" t="s">
        <v>131</v>
      </c>
      <c r="B26" s="4">
        <v>100</v>
      </c>
      <c r="C26" s="4"/>
      <c r="D26" s="4"/>
      <c r="E26" s="4"/>
      <c r="F26" s="4"/>
      <c r="G26" s="4"/>
      <c r="H26" s="4"/>
      <c r="I26" s="25">
        <f>SUM(I5,I13:I24)</f>
        <v>96</v>
      </c>
      <c r="J26" s="4" t="s">
        <v>132</v>
      </c>
    </row>
    <row r="27" spans="1:10">
      <c r="A27" s="13" t="s">
        <v>133</v>
      </c>
      <c r="B27" s="15"/>
      <c r="C27" s="41"/>
      <c r="D27" s="41"/>
      <c r="E27" s="41"/>
      <c r="F27" s="41"/>
      <c r="G27" s="41"/>
      <c r="H27" s="41"/>
      <c r="I27" s="41"/>
      <c r="J27" s="41"/>
    </row>
    <row r="28" spans="1:10">
      <c r="A28" s="15"/>
      <c r="B28" s="15"/>
      <c r="C28" s="41"/>
      <c r="D28" s="41"/>
      <c r="E28" s="41"/>
      <c r="F28" s="41"/>
      <c r="G28" s="41"/>
      <c r="H28" s="41"/>
      <c r="I28" s="41"/>
      <c r="J28" s="41"/>
    </row>
    <row r="29" spans="1:10">
      <c r="A29" s="15"/>
      <c r="B29" s="15"/>
      <c r="C29" s="41"/>
      <c r="D29" s="41"/>
      <c r="E29" s="41"/>
      <c r="F29" s="41"/>
      <c r="G29" s="41"/>
      <c r="H29" s="41"/>
      <c r="I29" s="41"/>
      <c r="J29" s="41"/>
    </row>
    <row r="30" spans="1:10">
      <c r="A30" s="15"/>
      <c r="B30" s="15"/>
      <c r="C30" s="41"/>
      <c r="D30" s="41"/>
      <c r="E30" s="41"/>
      <c r="F30" s="41"/>
      <c r="G30" s="41"/>
      <c r="H30" s="41"/>
      <c r="I30" s="41"/>
      <c r="J30" s="41"/>
    </row>
    <row r="31" spans="1:10">
      <c r="A31" s="15"/>
      <c r="B31" s="15"/>
      <c r="C31" s="41"/>
      <c r="D31" s="41"/>
      <c r="E31" s="41"/>
      <c r="F31" s="41"/>
      <c r="G31" s="41"/>
      <c r="H31" s="41"/>
      <c r="I31" s="41"/>
      <c r="J31" s="4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1"/>
    <mergeCell ref="A22:A23"/>
    <mergeCell ref="B13:B19"/>
    <mergeCell ref="A27:J3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9"/>
  <sheetViews>
    <sheetView topLeftCell="A10" workbookViewId="0">
      <selection activeCell="E21" sqref="E21"/>
    </sheetView>
  </sheetViews>
  <sheetFormatPr defaultColWidth="8.875" defaultRowHeight="14.25"/>
  <cols>
    <col min="2" max="3" width="19" customWidth="1"/>
    <col min="4" max="10" width="13.25" customWidth="1"/>
  </cols>
  <sheetData>
    <row r="1" ht="27" spans="1:10">
      <c r="A1" s="2" t="s">
        <v>87</v>
      </c>
      <c r="B1" s="2"/>
      <c r="C1" s="2"/>
      <c r="D1" s="2"/>
      <c r="E1" s="2"/>
      <c r="F1" s="2"/>
      <c r="G1" s="2"/>
      <c r="H1" s="2"/>
      <c r="I1" s="2"/>
      <c r="J1" s="2"/>
    </row>
    <row r="2" spans="1:10">
      <c r="A2" s="4" t="s">
        <v>88</v>
      </c>
      <c r="B2" s="25" t="s">
        <v>142</v>
      </c>
      <c r="C2" s="25"/>
      <c r="D2" s="25"/>
      <c r="E2" s="25"/>
      <c r="F2" s="25"/>
      <c r="G2" s="25"/>
      <c r="H2" s="25"/>
      <c r="I2" s="25"/>
      <c r="J2" s="25"/>
    </row>
    <row r="3" spans="1:10">
      <c r="A3" s="4" t="s">
        <v>90</v>
      </c>
      <c r="B3" s="25" t="s">
        <v>91</v>
      </c>
      <c r="C3" s="25"/>
      <c r="D3" s="25"/>
      <c r="E3" s="5" t="s">
        <v>92</v>
      </c>
      <c r="F3" s="25" t="s">
        <v>93</v>
      </c>
      <c r="G3" s="25"/>
      <c r="H3" s="25"/>
      <c r="I3" s="25"/>
      <c r="J3" s="25"/>
    </row>
    <row r="4" ht="40.5" spans="1:10">
      <c r="A4" s="4" t="s">
        <v>94</v>
      </c>
      <c r="B4" s="25"/>
      <c r="C4" s="5" t="s">
        <v>33</v>
      </c>
      <c r="D4" s="5" t="s">
        <v>95</v>
      </c>
      <c r="E4" s="5" t="s">
        <v>96</v>
      </c>
      <c r="F4" s="4" t="s">
        <v>97</v>
      </c>
      <c r="G4" s="4"/>
      <c r="H4" s="4" t="s">
        <v>98</v>
      </c>
      <c r="I4" s="4" t="s">
        <v>99</v>
      </c>
      <c r="J4" s="4"/>
    </row>
    <row r="5" ht="27" spans="1:10">
      <c r="A5" s="4"/>
      <c r="B5" s="4" t="s">
        <v>40</v>
      </c>
      <c r="C5" s="4">
        <v>0</v>
      </c>
      <c r="D5" s="4">
        <v>90</v>
      </c>
      <c r="E5" s="4">
        <v>90</v>
      </c>
      <c r="F5" s="4">
        <v>10</v>
      </c>
      <c r="G5" s="4"/>
      <c r="H5" s="4">
        <f>E5/D5</f>
        <v>1</v>
      </c>
      <c r="I5" s="4">
        <v>10</v>
      </c>
      <c r="J5" s="4"/>
    </row>
    <row r="6" ht="40.5" spans="1:10">
      <c r="A6" s="4"/>
      <c r="B6" s="38" t="s">
        <v>44</v>
      </c>
      <c r="C6" s="4">
        <v>0</v>
      </c>
      <c r="D6" s="4">
        <v>90</v>
      </c>
      <c r="E6" s="4">
        <v>90</v>
      </c>
      <c r="F6" s="4" t="s">
        <v>100</v>
      </c>
      <c r="G6" s="4"/>
      <c r="H6" s="4" t="s">
        <v>100</v>
      </c>
      <c r="I6" s="4" t="s">
        <v>100</v>
      </c>
      <c r="J6" s="4"/>
    </row>
    <row r="7" ht="27" spans="1:10">
      <c r="A7" s="4"/>
      <c r="B7" s="4" t="s">
        <v>101</v>
      </c>
      <c r="C7" s="4"/>
      <c r="D7" s="4"/>
      <c r="E7" s="4"/>
      <c r="F7" s="4" t="s">
        <v>100</v>
      </c>
      <c r="G7" s="4"/>
      <c r="H7" s="4" t="s">
        <v>100</v>
      </c>
      <c r="I7" s="4" t="s">
        <v>100</v>
      </c>
      <c r="J7" s="4"/>
    </row>
    <row r="8" ht="27"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s="16" customFormat="1" ht="129.95" customHeight="1" spans="1:10">
      <c r="A10" s="6" t="s">
        <v>105</v>
      </c>
      <c r="B10" s="6" t="s">
        <v>143</v>
      </c>
      <c r="C10" s="6"/>
      <c r="D10" s="6"/>
      <c r="E10" s="6"/>
      <c r="F10" s="6"/>
      <c r="G10" s="6" t="s">
        <v>144</v>
      </c>
      <c r="H10" s="6"/>
      <c r="I10" s="6"/>
      <c r="J10" s="6"/>
    </row>
    <row r="11" s="16" customFormat="1" spans="1:10">
      <c r="A11" s="6" t="s">
        <v>50</v>
      </c>
      <c r="B11" s="6"/>
      <c r="C11" s="6"/>
      <c r="D11" s="6" t="s">
        <v>108</v>
      </c>
      <c r="E11" s="6"/>
      <c r="F11" s="6"/>
      <c r="G11" s="6" t="s">
        <v>109</v>
      </c>
      <c r="H11" s="6"/>
      <c r="I11" s="6"/>
      <c r="J11" s="6"/>
    </row>
    <row r="12" s="16" customFormat="1" ht="40.5" spans="1:10">
      <c r="A12" s="4" t="s">
        <v>56</v>
      </c>
      <c r="B12" s="4" t="s">
        <v>57</v>
      </c>
      <c r="C12" s="5" t="s">
        <v>58</v>
      </c>
      <c r="D12" s="5" t="s">
        <v>51</v>
      </c>
      <c r="E12" s="4" t="s">
        <v>52</v>
      </c>
      <c r="F12" s="7" t="s">
        <v>53</v>
      </c>
      <c r="G12" s="7" t="s">
        <v>54</v>
      </c>
      <c r="H12" s="6" t="s">
        <v>97</v>
      </c>
      <c r="I12" s="6" t="s">
        <v>99</v>
      </c>
      <c r="J12" s="6" t="s">
        <v>55</v>
      </c>
    </row>
    <row r="13" s="16" customFormat="1" spans="1:10">
      <c r="A13" s="4" t="s">
        <v>59</v>
      </c>
      <c r="B13" s="5" t="s">
        <v>60</v>
      </c>
      <c r="C13" s="4" t="s">
        <v>110</v>
      </c>
      <c r="D13" s="4" t="s">
        <v>62</v>
      </c>
      <c r="E13" s="6">
        <v>3746.23</v>
      </c>
      <c r="F13" s="4" t="s">
        <v>111</v>
      </c>
      <c r="G13" s="6">
        <v>3746.23</v>
      </c>
      <c r="H13" s="6">
        <v>10</v>
      </c>
      <c r="I13" s="6">
        <v>10</v>
      </c>
      <c r="J13" s="6" t="s">
        <v>41</v>
      </c>
    </row>
    <row r="14" s="16" customFormat="1" spans="1:10">
      <c r="A14" s="4"/>
      <c r="B14" s="17"/>
      <c r="C14" s="4" t="s">
        <v>145</v>
      </c>
      <c r="D14" s="4" t="s">
        <v>71</v>
      </c>
      <c r="E14" s="6">
        <v>272.4</v>
      </c>
      <c r="F14" s="4" t="s">
        <v>113</v>
      </c>
      <c r="G14" s="6">
        <v>272.4</v>
      </c>
      <c r="H14" s="6">
        <v>10</v>
      </c>
      <c r="I14" s="6">
        <v>10</v>
      </c>
      <c r="J14" s="6" t="s">
        <v>41</v>
      </c>
    </row>
    <row r="15" s="16" customFormat="1" spans="1:10">
      <c r="A15" s="4"/>
      <c r="B15" s="17"/>
      <c r="C15" s="4" t="s">
        <v>115</v>
      </c>
      <c r="D15" s="4" t="s">
        <v>71</v>
      </c>
      <c r="E15" s="6">
        <v>2690.03</v>
      </c>
      <c r="F15" s="4" t="s">
        <v>113</v>
      </c>
      <c r="G15" s="6">
        <v>2690.03</v>
      </c>
      <c r="H15" s="6">
        <v>10</v>
      </c>
      <c r="I15" s="6">
        <v>7</v>
      </c>
      <c r="J15" s="6" t="s">
        <v>41</v>
      </c>
    </row>
    <row r="16" s="16" customFormat="1" spans="1:10">
      <c r="A16" s="4"/>
      <c r="B16" s="17"/>
      <c r="C16" s="4" t="s">
        <v>116</v>
      </c>
      <c r="D16" s="4" t="s">
        <v>71</v>
      </c>
      <c r="E16" s="6">
        <v>1626.2</v>
      </c>
      <c r="F16" s="4" t="s">
        <v>113</v>
      </c>
      <c r="G16" s="6">
        <v>1626.2</v>
      </c>
      <c r="H16" s="6">
        <v>10</v>
      </c>
      <c r="I16" s="6">
        <v>10</v>
      </c>
      <c r="J16" s="6" t="s">
        <v>41</v>
      </c>
    </row>
    <row r="17" s="16" customFormat="1" spans="1:10">
      <c r="A17" s="4"/>
      <c r="B17" s="18"/>
      <c r="C17" s="4" t="s">
        <v>146</v>
      </c>
      <c r="D17" s="4" t="s">
        <v>66</v>
      </c>
      <c r="E17" s="6">
        <v>2470</v>
      </c>
      <c r="F17" s="4" t="s">
        <v>119</v>
      </c>
      <c r="G17" s="6">
        <v>2470</v>
      </c>
      <c r="H17" s="6">
        <v>10</v>
      </c>
      <c r="I17" s="6">
        <v>10</v>
      </c>
      <c r="J17" s="6" t="s">
        <v>41</v>
      </c>
    </row>
    <row r="18" s="16" customFormat="1" spans="1:10">
      <c r="A18" s="4"/>
      <c r="B18" s="4" t="s">
        <v>67</v>
      </c>
      <c r="C18" s="4" t="s">
        <v>120</v>
      </c>
      <c r="D18" s="4" t="s">
        <v>69</v>
      </c>
      <c r="E18" s="6">
        <v>6</v>
      </c>
      <c r="F18" s="4" t="s">
        <v>121</v>
      </c>
      <c r="G18" s="6">
        <v>6</v>
      </c>
      <c r="H18" s="6">
        <v>5</v>
      </c>
      <c r="I18" s="6">
        <v>5</v>
      </c>
      <c r="J18" s="6" t="s">
        <v>41</v>
      </c>
    </row>
    <row r="19" s="16" customFormat="1" spans="1:10">
      <c r="A19" s="4"/>
      <c r="B19" s="4" t="s">
        <v>70</v>
      </c>
      <c r="C19" s="4" t="s">
        <v>94</v>
      </c>
      <c r="D19" s="4" t="s">
        <v>71</v>
      </c>
      <c r="E19" s="6">
        <v>90</v>
      </c>
      <c r="F19" s="4" t="s">
        <v>122</v>
      </c>
      <c r="G19" s="6">
        <v>90</v>
      </c>
      <c r="H19" s="6">
        <v>10</v>
      </c>
      <c r="I19" s="6">
        <v>10</v>
      </c>
      <c r="J19" s="6" t="s">
        <v>41</v>
      </c>
    </row>
    <row r="20" s="16" customFormat="1" ht="27" spans="1:10">
      <c r="A20" s="4" t="s">
        <v>72</v>
      </c>
      <c r="B20" s="4" t="s">
        <v>73</v>
      </c>
      <c r="C20" s="9" t="s">
        <v>123</v>
      </c>
      <c r="D20" s="4" t="s">
        <v>71</v>
      </c>
      <c r="E20" s="9" t="s">
        <v>124</v>
      </c>
      <c r="F20" s="9" t="s">
        <v>125</v>
      </c>
      <c r="G20" s="9" t="s">
        <v>124</v>
      </c>
      <c r="H20" s="19">
        <v>10</v>
      </c>
      <c r="I20" s="19">
        <v>10</v>
      </c>
      <c r="J20" s="6" t="s">
        <v>41</v>
      </c>
    </row>
    <row r="21" s="16" customFormat="1" ht="27" spans="1:10">
      <c r="A21" s="4"/>
      <c r="B21" s="4" t="s">
        <v>76</v>
      </c>
      <c r="C21" s="4" t="s">
        <v>126</v>
      </c>
      <c r="D21" s="4" t="s">
        <v>71</v>
      </c>
      <c r="E21" s="4" t="s">
        <v>127</v>
      </c>
      <c r="F21" s="6" t="s">
        <v>125</v>
      </c>
      <c r="G21" s="6" t="s">
        <v>127</v>
      </c>
      <c r="H21" s="6">
        <v>10</v>
      </c>
      <c r="I21" s="6">
        <v>10</v>
      </c>
      <c r="J21" s="6" t="s">
        <v>41</v>
      </c>
    </row>
    <row r="22" s="16" customFormat="1" ht="27" spans="1:10">
      <c r="A22" s="4" t="s">
        <v>82</v>
      </c>
      <c r="B22" s="5" t="s">
        <v>83</v>
      </c>
      <c r="C22" s="9" t="s">
        <v>128</v>
      </c>
      <c r="D22" s="4" t="s">
        <v>71</v>
      </c>
      <c r="E22" s="9" t="s">
        <v>129</v>
      </c>
      <c r="F22" s="9" t="s">
        <v>63</v>
      </c>
      <c r="G22" s="9" t="s">
        <v>129</v>
      </c>
      <c r="H22" s="10">
        <v>5</v>
      </c>
      <c r="I22" s="10">
        <v>4</v>
      </c>
      <c r="J22" s="4" t="s">
        <v>41</v>
      </c>
    </row>
    <row r="23" s="16" customFormat="1" spans="1:10">
      <c r="A23" s="4" t="s">
        <v>130</v>
      </c>
      <c r="B23" s="4"/>
      <c r="C23" s="4" t="s">
        <v>41</v>
      </c>
      <c r="D23" s="4"/>
      <c r="E23" s="4"/>
      <c r="F23" s="4"/>
      <c r="G23" s="4"/>
      <c r="H23" s="4"/>
      <c r="I23" s="4"/>
      <c r="J23" s="4"/>
    </row>
    <row r="24" s="16" customFormat="1" spans="1:10">
      <c r="A24" s="4" t="s">
        <v>131</v>
      </c>
      <c r="B24" s="4">
        <v>100</v>
      </c>
      <c r="C24" s="4"/>
      <c r="D24" s="4"/>
      <c r="E24" s="4"/>
      <c r="F24" s="4"/>
      <c r="G24" s="4"/>
      <c r="H24" s="4"/>
      <c r="I24" s="4">
        <f>SUM(I5,I13:I22)</f>
        <v>96</v>
      </c>
      <c r="J24" s="4" t="s">
        <v>132</v>
      </c>
    </row>
    <row r="25" spans="1:10">
      <c r="A25" s="13" t="s">
        <v>133</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B13:B17"/>
    <mergeCell ref="A25:J2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9"/>
  <sheetViews>
    <sheetView workbookViewId="0">
      <selection activeCell="F21" sqref="F21"/>
    </sheetView>
  </sheetViews>
  <sheetFormatPr defaultColWidth="8.875" defaultRowHeight="14.25"/>
  <cols>
    <col min="2" max="10" width="17.375" style="32" customWidth="1"/>
  </cols>
  <sheetData>
    <row r="1" ht="27" spans="1:10">
      <c r="A1" s="2" t="s">
        <v>87</v>
      </c>
      <c r="B1" s="33"/>
      <c r="C1" s="33"/>
      <c r="D1" s="33"/>
      <c r="E1" s="33"/>
      <c r="F1" s="33"/>
      <c r="G1" s="33"/>
      <c r="H1" s="33"/>
      <c r="I1" s="33"/>
      <c r="J1" s="33"/>
    </row>
    <row r="2" spans="1:10">
      <c r="A2" s="4" t="s">
        <v>88</v>
      </c>
      <c r="B2" s="4" t="s">
        <v>147</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0</v>
      </c>
      <c r="D5" s="4">
        <v>100</v>
      </c>
      <c r="E5" s="4">
        <v>100</v>
      </c>
      <c r="F5" s="4">
        <v>10</v>
      </c>
      <c r="G5" s="4"/>
      <c r="H5" s="4">
        <f>E5/D5</f>
        <v>1</v>
      </c>
      <c r="I5" s="4">
        <v>10</v>
      </c>
      <c r="J5" s="4"/>
    </row>
    <row r="6" ht="27" spans="1:10">
      <c r="A6" s="4"/>
      <c r="B6" s="4" t="s">
        <v>44</v>
      </c>
      <c r="C6" s="4">
        <v>0</v>
      </c>
      <c r="D6" s="4">
        <v>100</v>
      </c>
      <c r="E6" s="4">
        <v>100</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31.1" customHeight="1" spans="1:10">
      <c r="A10" s="6" t="s">
        <v>105</v>
      </c>
      <c r="B10" s="6" t="s">
        <v>148</v>
      </c>
      <c r="C10" s="6"/>
      <c r="D10" s="6"/>
      <c r="E10" s="6"/>
      <c r="F10" s="6"/>
      <c r="G10" s="6" t="s">
        <v>149</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4" t="s">
        <v>59</v>
      </c>
      <c r="B13" s="5" t="s">
        <v>60</v>
      </c>
      <c r="C13" s="4" t="s">
        <v>110</v>
      </c>
      <c r="D13" s="4" t="s">
        <v>62</v>
      </c>
      <c r="E13" s="6">
        <v>1263.5</v>
      </c>
      <c r="F13" s="4" t="s">
        <v>111</v>
      </c>
      <c r="G13" s="6">
        <v>1263.5</v>
      </c>
      <c r="H13" s="6">
        <v>10</v>
      </c>
      <c r="I13" s="6">
        <v>10</v>
      </c>
      <c r="J13" s="6" t="s">
        <v>41</v>
      </c>
    </row>
    <row r="14" spans="1:10">
      <c r="A14" s="4"/>
      <c r="B14" s="17"/>
      <c r="C14" s="4" t="s">
        <v>114</v>
      </c>
      <c r="D14" s="4" t="s">
        <v>71</v>
      </c>
      <c r="E14" s="6">
        <v>272.4</v>
      </c>
      <c r="F14" s="4" t="s">
        <v>113</v>
      </c>
      <c r="G14" s="6">
        <v>272.4</v>
      </c>
      <c r="H14" s="6">
        <v>10</v>
      </c>
      <c r="I14" s="6">
        <v>7</v>
      </c>
      <c r="J14" s="6" t="s">
        <v>41</v>
      </c>
    </row>
    <row r="15" spans="1:10">
      <c r="A15" s="4"/>
      <c r="B15" s="17"/>
      <c r="C15" s="4" t="s">
        <v>115</v>
      </c>
      <c r="D15" s="4" t="s">
        <v>71</v>
      </c>
      <c r="E15" s="6">
        <v>352.2</v>
      </c>
      <c r="F15" s="4" t="s">
        <v>113</v>
      </c>
      <c r="G15" s="6">
        <v>352.2</v>
      </c>
      <c r="H15" s="6">
        <v>10</v>
      </c>
      <c r="I15" s="6">
        <v>10</v>
      </c>
      <c r="J15" s="6" t="s">
        <v>41</v>
      </c>
    </row>
    <row r="16" spans="1:10">
      <c r="A16" s="4"/>
      <c r="B16" s="17"/>
      <c r="C16" s="4" t="s">
        <v>116</v>
      </c>
      <c r="D16" s="4" t="s">
        <v>71</v>
      </c>
      <c r="E16" s="6">
        <v>1082</v>
      </c>
      <c r="F16" s="4" t="s">
        <v>113</v>
      </c>
      <c r="G16" s="6">
        <v>1082</v>
      </c>
      <c r="H16" s="6">
        <v>10</v>
      </c>
      <c r="I16" s="6">
        <v>10</v>
      </c>
      <c r="J16" s="6" t="s">
        <v>41</v>
      </c>
    </row>
    <row r="17" spans="1:10">
      <c r="A17" s="4"/>
      <c r="B17" s="18"/>
      <c r="C17" s="4" t="s">
        <v>118</v>
      </c>
      <c r="D17" s="4" t="s">
        <v>66</v>
      </c>
      <c r="E17" s="6">
        <v>1540</v>
      </c>
      <c r="F17" s="4" t="s">
        <v>119</v>
      </c>
      <c r="G17" s="6">
        <v>1540</v>
      </c>
      <c r="H17" s="6">
        <v>10</v>
      </c>
      <c r="I17" s="6">
        <v>10</v>
      </c>
      <c r="J17" s="6" t="s">
        <v>41</v>
      </c>
    </row>
    <row r="18" spans="1:10">
      <c r="A18" s="4"/>
      <c r="B18" s="4" t="s">
        <v>67</v>
      </c>
      <c r="C18" s="4" t="s">
        <v>120</v>
      </c>
      <c r="D18" s="4" t="s">
        <v>69</v>
      </c>
      <c r="E18" s="6">
        <v>6</v>
      </c>
      <c r="F18" s="4" t="s">
        <v>121</v>
      </c>
      <c r="G18" s="6">
        <v>6</v>
      </c>
      <c r="H18" s="6">
        <v>5</v>
      </c>
      <c r="I18" s="6">
        <v>5</v>
      </c>
      <c r="J18" s="6" t="s">
        <v>41</v>
      </c>
    </row>
    <row r="19" spans="1:10">
      <c r="A19" s="4"/>
      <c r="B19" s="4" t="s">
        <v>70</v>
      </c>
      <c r="C19" s="4" t="s">
        <v>94</v>
      </c>
      <c r="D19" s="4" t="s">
        <v>71</v>
      </c>
      <c r="E19" s="6">
        <v>100</v>
      </c>
      <c r="F19" s="4" t="s">
        <v>122</v>
      </c>
      <c r="G19" s="6">
        <v>100</v>
      </c>
      <c r="H19" s="6">
        <v>10</v>
      </c>
      <c r="I19" s="6">
        <v>10</v>
      </c>
      <c r="J19" s="6" t="s">
        <v>41</v>
      </c>
    </row>
    <row r="20" ht="24" spans="1:10">
      <c r="A20" s="4" t="s">
        <v>72</v>
      </c>
      <c r="B20" s="4" t="s">
        <v>73</v>
      </c>
      <c r="C20" s="34" t="s">
        <v>123</v>
      </c>
      <c r="D20" s="4" t="s">
        <v>71</v>
      </c>
      <c r="E20" s="34" t="s">
        <v>124</v>
      </c>
      <c r="F20" s="34" t="s">
        <v>125</v>
      </c>
      <c r="G20" s="34" t="s">
        <v>124</v>
      </c>
      <c r="H20" s="35">
        <v>10</v>
      </c>
      <c r="I20" s="35">
        <v>10</v>
      </c>
      <c r="J20" s="6" t="s">
        <v>41</v>
      </c>
    </row>
    <row r="21" spans="1:10">
      <c r="A21" s="4"/>
      <c r="B21" s="4" t="s">
        <v>76</v>
      </c>
      <c r="C21" s="4" t="s">
        <v>126</v>
      </c>
      <c r="D21" s="4" t="s">
        <v>71</v>
      </c>
      <c r="E21" s="4" t="s">
        <v>127</v>
      </c>
      <c r="F21" s="6" t="s">
        <v>125</v>
      </c>
      <c r="G21" s="6" t="s">
        <v>127</v>
      </c>
      <c r="H21" s="6">
        <v>10</v>
      </c>
      <c r="I21" s="6">
        <v>10</v>
      </c>
      <c r="J21" s="6" t="s">
        <v>41</v>
      </c>
    </row>
    <row r="22" ht="27" spans="1:10">
      <c r="A22" s="4" t="s">
        <v>82</v>
      </c>
      <c r="B22" s="5" t="s">
        <v>83</v>
      </c>
      <c r="C22" s="34" t="s">
        <v>128</v>
      </c>
      <c r="D22" s="4" t="s">
        <v>71</v>
      </c>
      <c r="E22" s="34" t="s">
        <v>129</v>
      </c>
      <c r="F22" s="34" t="s">
        <v>63</v>
      </c>
      <c r="G22" s="34" t="s">
        <v>129</v>
      </c>
      <c r="H22" s="37">
        <v>5</v>
      </c>
      <c r="I22" s="37">
        <v>4</v>
      </c>
      <c r="J22" s="4" t="s">
        <v>41</v>
      </c>
    </row>
    <row r="23" spans="1:10">
      <c r="A23" s="4" t="s">
        <v>130</v>
      </c>
      <c r="B23" s="4"/>
      <c r="C23" s="4" t="s">
        <v>41</v>
      </c>
      <c r="D23" s="4"/>
      <c r="E23" s="4"/>
      <c r="F23" s="4"/>
      <c r="G23" s="4"/>
      <c r="H23" s="4"/>
      <c r="I23" s="4"/>
      <c r="J23" s="4"/>
    </row>
    <row r="24" spans="1:10">
      <c r="A24" s="4" t="s">
        <v>131</v>
      </c>
      <c r="B24" s="4">
        <v>100</v>
      </c>
      <c r="C24" s="4"/>
      <c r="D24" s="4"/>
      <c r="E24" s="4"/>
      <c r="F24" s="4"/>
      <c r="G24" s="4"/>
      <c r="H24" s="4"/>
      <c r="I24" s="4">
        <f>SUM(I5,I13:I22)</f>
        <v>96</v>
      </c>
      <c r="J24" s="4" t="s">
        <v>132</v>
      </c>
    </row>
    <row r="25" spans="1:10">
      <c r="A25" s="13" t="s">
        <v>133</v>
      </c>
      <c r="B25" s="36"/>
      <c r="C25" s="36"/>
      <c r="D25" s="36"/>
      <c r="E25" s="36"/>
      <c r="F25" s="36"/>
      <c r="G25" s="36"/>
      <c r="H25" s="36"/>
      <c r="I25" s="36"/>
      <c r="J25" s="36"/>
    </row>
    <row r="26" spans="1:10">
      <c r="A26" s="15"/>
      <c r="B26" s="36"/>
      <c r="C26" s="36"/>
      <c r="D26" s="36"/>
      <c r="E26" s="36"/>
      <c r="F26" s="36"/>
      <c r="G26" s="36"/>
      <c r="H26" s="36"/>
      <c r="I26" s="36"/>
      <c r="J26" s="36"/>
    </row>
    <row r="27" spans="1:10">
      <c r="A27" s="15"/>
      <c r="B27" s="36"/>
      <c r="C27" s="36"/>
      <c r="D27" s="36"/>
      <c r="E27" s="36"/>
      <c r="F27" s="36"/>
      <c r="G27" s="36"/>
      <c r="H27" s="36"/>
      <c r="I27" s="36"/>
      <c r="J27" s="36"/>
    </row>
    <row r="28" spans="1:10">
      <c r="A28" s="15"/>
      <c r="B28" s="36"/>
      <c r="C28" s="36"/>
      <c r="D28" s="36"/>
      <c r="E28" s="36"/>
      <c r="F28" s="36"/>
      <c r="G28" s="36"/>
      <c r="H28" s="36"/>
      <c r="I28" s="36"/>
      <c r="J28" s="36"/>
    </row>
    <row r="29" spans="1:10">
      <c r="A29" s="15"/>
      <c r="B29" s="36"/>
      <c r="C29" s="36"/>
      <c r="D29" s="36"/>
      <c r="E29" s="36"/>
      <c r="F29" s="36"/>
      <c r="G29" s="36"/>
      <c r="H29" s="36"/>
      <c r="I29" s="36"/>
      <c r="J29" s="3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B13:B17"/>
    <mergeCell ref="A25:J2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8"/>
  <sheetViews>
    <sheetView workbookViewId="0">
      <selection activeCell="A24" sqref="A24:J28"/>
    </sheetView>
  </sheetViews>
  <sheetFormatPr defaultColWidth="8.875" defaultRowHeight="14.25"/>
  <cols>
    <col min="2" max="10" width="20" style="32" customWidth="1"/>
  </cols>
  <sheetData>
    <row r="1" ht="27" spans="1:10">
      <c r="A1" s="2" t="s">
        <v>87</v>
      </c>
      <c r="B1" s="33"/>
      <c r="C1" s="33"/>
      <c r="D1" s="33"/>
      <c r="E1" s="33"/>
      <c r="F1" s="33"/>
      <c r="G1" s="33"/>
      <c r="H1" s="33"/>
      <c r="I1" s="33"/>
      <c r="J1" s="33"/>
    </row>
    <row r="2" spans="1:10">
      <c r="A2" s="4" t="s">
        <v>88</v>
      </c>
      <c r="B2" s="4" t="s">
        <v>150</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0</v>
      </c>
      <c r="D5" s="4">
        <v>63.42</v>
      </c>
      <c r="E5" s="4">
        <v>63.42</v>
      </c>
      <c r="F5" s="4">
        <v>10</v>
      </c>
      <c r="G5" s="4"/>
      <c r="H5" s="4">
        <f>E5/D5</f>
        <v>1</v>
      </c>
      <c r="I5" s="4">
        <v>10</v>
      </c>
      <c r="J5" s="4"/>
    </row>
    <row r="6" spans="1:10">
      <c r="A6" s="4"/>
      <c r="B6" s="4" t="s">
        <v>44</v>
      </c>
      <c r="C6" s="4">
        <v>0</v>
      </c>
      <c r="D6" s="4">
        <v>63.42</v>
      </c>
      <c r="E6" s="4">
        <v>63.42</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29" customHeight="1" spans="1:10">
      <c r="A10" s="6" t="s">
        <v>105</v>
      </c>
      <c r="B10" s="6" t="s">
        <v>151</v>
      </c>
      <c r="C10" s="6"/>
      <c r="D10" s="6"/>
      <c r="E10" s="6"/>
      <c r="F10" s="6"/>
      <c r="G10" s="6" t="s">
        <v>152</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4" t="s">
        <v>59</v>
      </c>
      <c r="B13" s="5" t="s">
        <v>60</v>
      </c>
      <c r="C13" s="4" t="s">
        <v>110</v>
      </c>
      <c r="D13" s="4" t="s">
        <v>62</v>
      </c>
      <c r="E13" s="6">
        <v>1361.25</v>
      </c>
      <c r="F13" s="4" t="s">
        <v>111</v>
      </c>
      <c r="G13" s="6">
        <v>1361.25</v>
      </c>
      <c r="H13" s="6">
        <v>10</v>
      </c>
      <c r="I13" s="6">
        <v>10</v>
      </c>
      <c r="J13" s="6" t="s">
        <v>41</v>
      </c>
    </row>
    <row r="14" spans="1:10">
      <c r="A14" s="4"/>
      <c r="B14" s="17"/>
      <c r="C14" s="4" t="s">
        <v>115</v>
      </c>
      <c r="D14" s="4" t="s">
        <v>71</v>
      </c>
      <c r="E14" s="6">
        <v>1698.03</v>
      </c>
      <c r="F14" s="4" t="s">
        <v>113</v>
      </c>
      <c r="G14" s="6">
        <v>1698.03</v>
      </c>
      <c r="H14" s="6">
        <v>10</v>
      </c>
      <c r="I14" s="6">
        <v>10</v>
      </c>
      <c r="J14" s="6" t="s">
        <v>41</v>
      </c>
    </row>
    <row r="15" spans="1:10">
      <c r="A15" s="4"/>
      <c r="B15" s="17"/>
      <c r="C15" s="4" t="s">
        <v>116</v>
      </c>
      <c r="D15" s="4" t="s">
        <v>71</v>
      </c>
      <c r="E15" s="6">
        <v>1526.5</v>
      </c>
      <c r="F15" s="4" t="s">
        <v>113</v>
      </c>
      <c r="G15" s="6">
        <v>1526.5</v>
      </c>
      <c r="H15" s="6">
        <v>10</v>
      </c>
      <c r="I15" s="6">
        <v>10</v>
      </c>
      <c r="J15" s="6" t="s">
        <v>41</v>
      </c>
    </row>
    <row r="16" spans="1:10">
      <c r="A16" s="4"/>
      <c r="B16" s="17"/>
      <c r="C16" s="4" t="s">
        <v>117</v>
      </c>
      <c r="D16" s="4" t="s">
        <v>71</v>
      </c>
      <c r="E16" s="6">
        <v>35.26</v>
      </c>
      <c r="F16" s="4" t="s">
        <v>113</v>
      </c>
      <c r="G16" s="6">
        <v>35.26</v>
      </c>
      <c r="H16" s="6">
        <v>10</v>
      </c>
      <c r="I16" s="6">
        <v>10</v>
      </c>
      <c r="J16" s="6" t="s">
        <v>41</v>
      </c>
    </row>
    <row r="17" spans="1:10">
      <c r="A17" s="4"/>
      <c r="B17" s="4" t="s">
        <v>67</v>
      </c>
      <c r="C17" s="4" t="s">
        <v>120</v>
      </c>
      <c r="D17" s="4" t="s">
        <v>69</v>
      </c>
      <c r="E17" s="6">
        <v>6</v>
      </c>
      <c r="F17" s="4" t="s">
        <v>121</v>
      </c>
      <c r="G17" s="6">
        <v>6</v>
      </c>
      <c r="H17" s="6">
        <v>10</v>
      </c>
      <c r="I17" s="6">
        <v>10</v>
      </c>
      <c r="J17" s="6" t="s">
        <v>41</v>
      </c>
    </row>
    <row r="18" spans="1:10">
      <c r="A18" s="4"/>
      <c r="B18" s="4" t="s">
        <v>70</v>
      </c>
      <c r="C18" s="4" t="s">
        <v>94</v>
      </c>
      <c r="D18" s="4" t="s">
        <v>71</v>
      </c>
      <c r="E18" s="6">
        <v>63.42</v>
      </c>
      <c r="F18" s="4" t="s">
        <v>122</v>
      </c>
      <c r="G18" s="6">
        <v>63.42</v>
      </c>
      <c r="H18" s="6">
        <v>10</v>
      </c>
      <c r="I18" s="6">
        <v>10</v>
      </c>
      <c r="J18" s="6" t="s">
        <v>41</v>
      </c>
    </row>
    <row r="19" ht="24" spans="1:10">
      <c r="A19" s="4" t="s">
        <v>72</v>
      </c>
      <c r="B19" s="4" t="s">
        <v>73</v>
      </c>
      <c r="C19" s="34" t="s">
        <v>123</v>
      </c>
      <c r="D19" s="4" t="s">
        <v>71</v>
      </c>
      <c r="E19" s="34" t="s">
        <v>124</v>
      </c>
      <c r="F19" s="34" t="s">
        <v>125</v>
      </c>
      <c r="G19" s="34" t="s">
        <v>124</v>
      </c>
      <c r="H19" s="35">
        <v>10</v>
      </c>
      <c r="I19" s="35">
        <v>10</v>
      </c>
      <c r="J19" s="6" t="s">
        <v>41</v>
      </c>
    </row>
    <row r="20" spans="1:10">
      <c r="A20" s="4"/>
      <c r="B20" s="4" t="s">
        <v>76</v>
      </c>
      <c r="C20" s="4" t="s">
        <v>126</v>
      </c>
      <c r="D20" s="4" t="s">
        <v>71</v>
      </c>
      <c r="E20" s="4" t="s">
        <v>127</v>
      </c>
      <c r="F20" s="6" t="s">
        <v>125</v>
      </c>
      <c r="G20" s="6" t="s">
        <v>127</v>
      </c>
      <c r="H20" s="6">
        <v>10</v>
      </c>
      <c r="I20" s="6">
        <v>10</v>
      </c>
      <c r="J20" s="6" t="s">
        <v>41</v>
      </c>
    </row>
    <row r="21" ht="27" spans="1:10">
      <c r="A21" s="4" t="s">
        <v>82</v>
      </c>
      <c r="B21" s="5" t="s">
        <v>83</v>
      </c>
      <c r="C21" s="34" t="s">
        <v>128</v>
      </c>
      <c r="D21" s="4" t="s">
        <v>71</v>
      </c>
      <c r="E21" s="34" t="s">
        <v>129</v>
      </c>
      <c r="F21" s="34" t="s">
        <v>63</v>
      </c>
      <c r="G21" s="34" t="s">
        <v>129</v>
      </c>
      <c r="H21" s="35">
        <v>10</v>
      </c>
      <c r="I21" s="35">
        <v>10</v>
      </c>
      <c r="J21" s="4" t="s">
        <v>41</v>
      </c>
    </row>
    <row r="22" spans="1:10">
      <c r="A22" s="4" t="s">
        <v>130</v>
      </c>
      <c r="B22" s="4"/>
      <c r="C22" s="4" t="s">
        <v>41</v>
      </c>
      <c r="D22" s="4"/>
      <c r="E22" s="4"/>
      <c r="F22" s="4"/>
      <c r="G22" s="4"/>
      <c r="H22" s="4"/>
      <c r="I22" s="4"/>
      <c r="J22" s="4"/>
    </row>
    <row r="23" spans="1:10">
      <c r="A23" s="4" t="s">
        <v>131</v>
      </c>
      <c r="B23" s="4">
        <v>100</v>
      </c>
      <c r="C23" s="4"/>
      <c r="D23" s="4"/>
      <c r="E23" s="4"/>
      <c r="F23" s="4"/>
      <c r="G23" s="4"/>
      <c r="H23" s="4"/>
      <c r="I23" s="4">
        <f>SUM(I5,I13:I21)</f>
        <v>100</v>
      </c>
      <c r="J23" s="4" t="s">
        <v>132</v>
      </c>
    </row>
    <row r="24" spans="1:10">
      <c r="A24" s="13" t="s">
        <v>133</v>
      </c>
      <c r="B24" s="36"/>
      <c r="C24" s="36"/>
      <c r="D24" s="36"/>
      <c r="E24" s="36"/>
      <c r="F24" s="36"/>
      <c r="G24" s="36"/>
      <c r="H24" s="36"/>
      <c r="I24" s="36"/>
      <c r="J24" s="36"/>
    </row>
    <row r="25" spans="1:10">
      <c r="A25" s="15"/>
      <c r="B25" s="36"/>
      <c r="C25" s="36"/>
      <c r="D25" s="36"/>
      <c r="E25" s="36"/>
      <c r="F25" s="36"/>
      <c r="G25" s="36"/>
      <c r="H25" s="36"/>
      <c r="I25" s="36"/>
      <c r="J25" s="36"/>
    </row>
    <row r="26" spans="1:10">
      <c r="A26" s="15"/>
      <c r="B26" s="36"/>
      <c r="C26" s="36"/>
      <c r="D26" s="36"/>
      <c r="E26" s="36"/>
      <c r="F26" s="36"/>
      <c r="G26" s="36"/>
      <c r="H26" s="36"/>
      <c r="I26" s="36"/>
      <c r="J26" s="36"/>
    </row>
    <row r="27" spans="1:10">
      <c r="A27" s="15"/>
      <c r="B27" s="36"/>
      <c r="C27" s="36"/>
      <c r="D27" s="36"/>
      <c r="E27" s="36"/>
      <c r="F27" s="36"/>
      <c r="G27" s="36"/>
      <c r="H27" s="36"/>
      <c r="I27" s="36"/>
      <c r="J27" s="36"/>
    </row>
    <row r="28" spans="1:10">
      <c r="A28" s="15"/>
      <c r="B28" s="36"/>
      <c r="C28" s="36"/>
      <c r="D28" s="36"/>
      <c r="E28" s="36"/>
      <c r="F28" s="36"/>
      <c r="G28" s="36"/>
      <c r="H28" s="36"/>
      <c r="I28" s="36"/>
      <c r="J28" s="36"/>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6"/>
    <mergeCell ref="A24:J2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6"/>
  <sheetViews>
    <sheetView topLeftCell="A4" workbookViewId="0">
      <selection activeCell="B21" sqref="B21:H21"/>
    </sheetView>
  </sheetViews>
  <sheetFormatPr defaultColWidth="8.875" defaultRowHeight="14.25"/>
  <cols>
    <col min="2" max="10" width="18.125" style="16" customWidth="1"/>
  </cols>
  <sheetData>
    <row r="1" ht="27" spans="1:10">
      <c r="A1" s="2" t="s">
        <v>87</v>
      </c>
      <c r="B1" s="3"/>
      <c r="C1" s="3"/>
      <c r="D1" s="3"/>
      <c r="E1" s="3"/>
      <c r="F1" s="3"/>
      <c r="G1" s="3"/>
      <c r="H1" s="3"/>
      <c r="I1" s="3"/>
      <c r="J1" s="3"/>
    </row>
    <row r="2" spans="1:10">
      <c r="A2" s="4" t="s">
        <v>88</v>
      </c>
      <c r="B2" s="4" t="s">
        <v>153</v>
      </c>
      <c r="C2" s="4"/>
      <c r="D2" s="4"/>
      <c r="E2" s="4"/>
      <c r="F2" s="4"/>
      <c r="G2" s="4"/>
      <c r="H2" s="4"/>
      <c r="I2" s="4"/>
      <c r="J2" s="4"/>
    </row>
    <row r="3" spans="1:10">
      <c r="A3" s="4" t="s">
        <v>90</v>
      </c>
      <c r="B3" s="4" t="s">
        <v>91</v>
      </c>
      <c r="C3" s="4"/>
      <c r="D3" s="4"/>
      <c r="E3" s="5" t="s">
        <v>92</v>
      </c>
      <c r="F3" s="4" t="s">
        <v>93</v>
      </c>
      <c r="G3" s="4"/>
      <c r="H3" s="4"/>
      <c r="I3" s="4"/>
      <c r="J3" s="4"/>
    </row>
    <row r="4" ht="27" spans="1:10">
      <c r="A4" s="4" t="s">
        <v>94</v>
      </c>
      <c r="B4" s="4"/>
      <c r="C4" s="5" t="s">
        <v>33</v>
      </c>
      <c r="D4" s="5" t="s">
        <v>95</v>
      </c>
      <c r="E4" s="5" t="s">
        <v>96</v>
      </c>
      <c r="F4" s="4" t="s">
        <v>97</v>
      </c>
      <c r="G4" s="4"/>
      <c r="H4" s="4" t="s">
        <v>98</v>
      </c>
      <c r="I4" s="4" t="s">
        <v>99</v>
      </c>
      <c r="J4" s="4"/>
    </row>
    <row r="5" spans="1:10">
      <c r="A5" s="4"/>
      <c r="B5" s="4" t="s">
        <v>40</v>
      </c>
      <c r="C5" s="4">
        <v>0</v>
      </c>
      <c r="D5" s="4">
        <v>45.36</v>
      </c>
      <c r="E5" s="4">
        <v>45.36</v>
      </c>
      <c r="F5" s="4">
        <v>10</v>
      </c>
      <c r="G5" s="4"/>
      <c r="H5" s="4">
        <f>E5/D5</f>
        <v>1</v>
      </c>
      <c r="I5" s="4">
        <v>10</v>
      </c>
      <c r="J5" s="4"/>
    </row>
    <row r="6" spans="1:10">
      <c r="A6" s="4"/>
      <c r="B6" s="4" t="s">
        <v>44</v>
      </c>
      <c r="C6" s="4">
        <v>0</v>
      </c>
      <c r="D6" s="4">
        <v>45.36</v>
      </c>
      <c r="E6" s="4">
        <v>45.36</v>
      </c>
      <c r="F6" s="4" t="s">
        <v>100</v>
      </c>
      <c r="G6" s="4"/>
      <c r="H6" s="4" t="s">
        <v>100</v>
      </c>
      <c r="I6" s="4" t="s">
        <v>100</v>
      </c>
      <c r="J6" s="4"/>
    </row>
    <row r="7" spans="1:10">
      <c r="A7" s="4"/>
      <c r="B7" s="4" t="s">
        <v>101</v>
      </c>
      <c r="C7" s="4"/>
      <c r="D7" s="4"/>
      <c r="E7" s="4"/>
      <c r="F7" s="4" t="s">
        <v>100</v>
      </c>
      <c r="G7" s="4"/>
      <c r="H7" s="4" t="s">
        <v>100</v>
      </c>
      <c r="I7" s="4" t="s">
        <v>100</v>
      </c>
      <c r="J7" s="4"/>
    </row>
    <row r="8" spans="1:10">
      <c r="A8" s="4"/>
      <c r="B8" s="4" t="s">
        <v>102</v>
      </c>
      <c r="C8" s="4"/>
      <c r="D8" s="4"/>
      <c r="E8" s="4"/>
      <c r="F8" s="4" t="s">
        <v>100</v>
      </c>
      <c r="G8" s="4"/>
      <c r="H8" s="4" t="s">
        <v>100</v>
      </c>
      <c r="I8" s="4" t="s">
        <v>100</v>
      </c>
      <c r="J8" s="4"/>
    </row>
    <row r="9" spans="1:10">
      <c r="A9" s="6" t="s">
        <v>103</v>
      </c>
      <c r="B9" s="6"/>
      <c r="C9" s="6"/>
      <c r="D9" s="6"/>
      <c r="E9" s="6"/>
      <c r="F9" s="6"/>
      <c r="G9" s="6" t="s">
        <v>104</v>
      </c>
      <c r="H9" s="6"/>
      <c r="I9" s="6"/>
      <c r="J9" s="6"/>
    </row>
    <row r="10" ht="140.1" customHeight="1" spans="1:10">
      <c r="A10" s="6" t="s">
        <v>105</v>
      </c>
      <c r="B10" s="6" t="s">
        <v>154</v>
      </c>
      <c r="C10" s="6"/>
      <c r="D10" s="6"/>
      <c r="E10" s="6"/>
      <c r="F10" s="6"/>
      <c r="G10" s="6" t="s">
        <v>155</v>
      </c>
      <c r="H10" s="6"/>
      <c r="I10" s="6"/>
      <c r="J10" s="6"/>
    </row>
    <row r="11" spans="1:10">
      <c r="A11" s="6" t="s">
        <v>50</v>
      </c>
      <c r="B11" s="6"/>
      <c r="C11" s="6"/>
      <c r="D11" s="6" t="s">
        <v>108</v>
      </c>
      <c r="E11" s="6"/>
      <c r="F11" s="6"/>
      <c r="G11" s="6" t="s">
        <v>109</v>
      </c>
      <c r="H11" s="6"/>
      <c r="I11" s="6"/>
      <c r="J11" s="6"/>
    </row>
    <row r="12" ht="27" spans="1:10">
      <c r="A12" s="4" t="s">
        <v>56</v>
      </c>
      <c r="B12" s="4" t="s">
        <v>57</v>
      </c>
      <c r="C12" s="5" t="s">
        <v>58</v>
      </c>
      <c r="D12" s="5" t="s">
        <v>51</v>
      </c>
      <c r="E12" s="4" t="s">
        <v>52</v>
      </c>
      <c r="F12" s="7" t="s">
        <v>53</v>
      </c>
      <c r="G12" s="7" t="s">
        <v>54</v>
      </c>
      <c r="H12" s="6" t="s">
        <v>97</v>
      </c>
      <c r="I12" s="6" t="s">
        <v>99</v>
      </c>
      <c r="J12" s="6" t="s">
        <v>55</v>
      </c>
    </row>
    <row r="13" spans="1:10">
      <c r="A13" s="4" t="s">
        <v>59</v>
      </c>
      <c r="B13" s="5" t="s">
        <v>60</v>
      </c>
      <c r="C13" s="4" t="s">
        <v>110</v>
      </c>
      <c r="D13" s="4" t="s">
        <v>62</v>
      </c>
      <c r="E13" s="6">
        <v>376.5</v>
      </c>
      <c r="F13" s="4" t="s">
        <v>111</v>
      </c>
      <c r="G13" s="6">
        <v>376.5</v>
      </c>
      <c r="H13" s="6">
        <v>20</v>
      </c>
      <c r="I13" s="6">
        <v>20</v>
      </c>
      <c r="J13" s="6" t="s">
        <v>41</v>
      </c>
    </row>
    <row r="14" spans="1:10">
      <c r="A14" s="4"/>
      <c r="B14" s="18"/>
      <c r="C14" s="4" t="s">
        <v>118</v>
      </c>
      <c r="D14" s="4" t="s">
        <v>66</v>
      </c>
      <c r="E14" s="6">
        <v>3489.23</v>
      </c>
      <c r="F14" s="4" t="s">
        <v>119</v>
      </c>
      <c r="G14" s="6">
        <v>3489.23</v>
      </c>
      <c r="H14" s="6">
        <v>20</v>
      </c>
      <c r="I14" s="6">
        <v>20</v>
      </c>
      <c r="J14" s="6" t="s">
        <v>41</v>
      </c>
    </row>
    <row r="15" spans="1:10">
      <c r="A15" s="4"/>
      <c r="B15" s="4" t="s">
        <v>67</v>
      </c>
      <c r="C15" s="4" t="s">
        <v>120</v>
      </c>
      <c r="D15" s="4" t="s">
        <v>69</v>
      </c>
      <c r="E15" s="6">
        <v>6</v>
      </c>
      <c r="F15" s="4" t="s">
        <v>121</v>
      </c>
      <c r="G15" s="6">
        <v>6</v>
      </c>
      <c r="H15" s="6">
        <v>10</v>
      </c>
      <c r="I15" s="6">
        <v>10</v>
      </c>
      <c r="J15" s="6" t="s">
        <v>41</v>
      </c>
    </row>
    <row r="16" spans="1:10">
      <c r="A16" s="4"/>
      <c r="B16" s="4" t="s">
        <v>70</v>
      </c>
      <c r="C16" s="4" t="s">
        <v>94</v>
      </c>
      <c r="D16" s="4" t="s">
        <v>71</v>
      </c>
      <c r="E16" s="6">
        <v>45.36</v>
      </c>
      <c r="F16" s="4" t="s">
        <v>122</v>
      </c>
      <c r="G16" s="6">
        <v>45.36</v>
      </c>
      <c r="H16" s="6">
        <v>10</v>
      </c>
      <c r="I16" s="6">
        <v>10</v>
      </c>
      <c r="J16" s="6" t="s">
        <v>41</v>
      </c>
    </row>
    <row r="17" ht="27" spans="1:10">
      <c r="A17" s="4" t="s">
        <v>72</v>
      </c>
      <c r="B17" s="4" t="s">
        <v>73</v>
      </c>
      <c r="C17" s="9" t="s">
        <v>123</v>
      </c>
      <c r="D17" s="4" t="s">
        <v>71</v>
      </c>
      <c r="E17" s="9" t="s">
        <v>124</v>
      </c>
      <c r="F17" s="9" t="s">
        <v>125</v>
      </c>
      <c r="G17" s="9" t="s">
        <v>124</v>
      </c>
      <c r="H17" s="19">
        <v>10</v>
      </c>
      <c r="I17" s="19">
        <v>10</v>
      </c>
      <c r="J17" s="6" t="s">
        <v>41</v>
      </c>
    </row>
    <row r="18" spans="1:10">
      <c r="A18" s="4"/>
      <c r="B18" s="4" t="s">
        <v>76</v>
      </c>
      <c r="C18" s="4" t="s">
        <v>126</v>
      </c>
      <c r="D18" s="4" t="s">
        <v>71</v>
      </c>
      <c r="E18" s="4" t="s">
        <v>127</v>
      </c>
      <c r="F18" s="6" t="s">
        <v>125</v>
      </c>
      <c r="G18" s="6" t="s">
        <v>127</v>
      </c>
      <c r="H18" s="6">
        <v>10</v>
      </c>
      <c r="I18" s="6">
        <v>10</v>
      </c>
      <c r="J18" s="6" t="s">
        <v>41</v>
      </c>
    </row>
    <row r="19" ht="27" spans="1:10">
      <c r="A19" s="4" t="s">
        <v>82</v>
      </c>
      <c r="B19" s="5" t="s">
        <v>83</v>
      </c>
      <c r="C19" s="9" t="s">
        <v>128</v>
      </c>
      <c r="D19" s="4" t="s">
        <v>71</v>
      </c>
      <c r="E19" s="9" t="s">
        <v>129</v>
      </c>
      <c r="F19" s="9" t="s">
        <v>63</v>
      </c>
      <c r="G19" s="9" t="s">
        <v>129</v>
      </c>
      <c r="H19" s="10">
        <v>10</v>
      </c>
      <c r="I19" s="10">
        <v>6</v>
      </c>
      <c r="J19" s="4" t="s">
        <v>41</v>
      </c>
    </row>
    <row r="20" spans="1:10">
      <c r="A20" s="4" t="s">
        <v>130</v>
      </c>
      <c r="B20" s="4"/>
      <c r="C20" s="4" t="s">
        <v>41</v>
      </c>
      <c r="D20" s="4"/>
      <c r="E20" s="4"/>
      <c r="F20" s="4"/>
      <c r="G20" s="4"/>
      <c r="H20" s="4"/>
      <c r="I20" s="4"/>
      <c r="J20" s="4"/>
    </row>
    <row r="21" spans="1:10">
      <c r="A21" s="4" t="s">
        <v>131</v>
      </c>
      <c r="B21" s="4">
        <v>100</v>
      </c>
      <c r="C21" s="4"/>
      <c r="D21" s="4"/>
      <c r="E21" s="4"/>
      <c r="F21" s="4"/>
      <c r="G21" s="4"/>
      <c r="H21" s="4"/>
      <c r="I21" s="4">
        <f>SUM(I5,I13:I19)</f>
        <v>96</v>
      </c>
      <c r="J21" s="4" t="s">
        <v>132</v>
      </c>
    </row>
    <row r="22" spans="1:10">
      <c r="A22" s="13" t="s">
        <v>133</v>
      </c>
      <c r="B22" s="14"/>
      <c r="C22" s="14"/>
      <c r="D22" s="14"/>
      <c r="E22" s="14"/>
      <c r="F22" s="14"/>
      <c r="G22" s="14"/>
      <c r="H22" s="14"/>
      <c r="I22" s="14"/>
      <c r="J22" s="14"/>
    </row>
    <row r="23" spans="1:10">
      <c r="A23" s="15"/>
      <c r="B23" s="14"/>
      <c r="C23" s="14"/>
      <c r="D23" s="14"/>
      <c r="E23" s="14"/>
      <c r="F23" s="14"/>
      <c r="G23" s="14"/>
      <c r="H23" s="14"/>
      <c r="I23" s="14"/>
      <c r="J23" s="14"/>
    </row>
    <row r="24" spans="1:10">
      <c r="A24" s="15"/>
      <c r="B24" s="14"/>
      <c r="C24" s="14"/>
      <c r="D24" s="14"/>
      <c r="E24" s="14"/>
      <c r="F24" s="14"/>
      <c r="G24" s="14"/>
      <c r="H24" s="14"/>
      <c r="I24" s="14"/>
      <c r="J24" s="14"/>
    </row>
    <row r="25" spans="1:10">
      <c r="A25" s="15"/>
      <c r="B25" s="14"/>
      <c r="C25" s="14"/>
      <c r="D25" s="14"/>
      <c r="E25" s="14"/>
      <c r="F25" s="14"/>
      <c r="G25" s="14"/>
      <c r="H25" s="14"/>
      <c r="I25" s="14"/>
      <c r="J25" s="14"/>
    </row>
    <row r="26" spans="1:10">
      <c r="A26" s="15"/>
      <c r="B26" s="14"/>
      <c r="C26" s="14"/>
      <c r="D26" s="14"/>
      <c r="E26" s="14"/>
      <c r="F26" s="14"/>
      <c r="G26" s="14"/>
      <c r="H26" s="14"/>
      <c r="I26" s="14"/>
      <c r="J26" s="14"/>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2024年度部门整体支出绩效自评情况</vt:lpstr>
      <vt:lpstr>2024年度部门整体支出绩效自评表</vt:lpstr>
      <vt:lpstr>2024年项目支出绩效自评表</vt: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2025-09-11T09:08:53Z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