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 activeTab="7"/>
  </bookViews>
  <sheets>
    <sheet name="2024年度部门整体支出绩效自评情况" sheetId="1" r:id="rId1"/>
    <sheet name="2024年度部门整体支出绩效自评表" sheetId="2" r:id="rId2"/>
    <sheet name="应急救护普及培训工作经费" sheetId="3" r:id="rId3"/>
    <sheet name="卫生救护培训经费" sheetId="4" r:id="rId4"/>
    <sheet name="备灾救灾项目工作经费" sheetId="5" r:id="rId5"/>
    <sheet name="致贫返贫风险金项目经费" sheetId="6" r:id="rId6"/>
    <sheet name="单位资金安排红十字会自有专项资金" sheetId="7" r:id="rId7"/>
    <sheet name="博爱家园项目尾款"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<sst xmlns="http://schemas.openxmlformats.org/spreadsheetml/2006/main" count="793" uniqueCount="193">
  <si>
    <t>2024年度部门整体支出绩效自评情况</t>
  </si>
  <si>
    <t>一、部门基本情况</t>
  </si>
  <si>
    <t>（一）部门概况</t>
  </si>
  <si>
    <t>一、单位基本概况
（一）部门主要职责
1.宣传、贯彻、执行《中华人民共和国红十字会法》和《中华人民共和国红十字标志使用办法》，纠正滥用红十字标志现象。2.开展备灾救灾工作，对自然灾害和突发事件中的伤病人员和其他受害者进行救助救护；管理红十字会的备灾救灾设施。3.开展对贫困人群的社会救助活动。4.开展群众性的卫生救护培训，普及卫生救护和防病知识，组织群众参加现场救护。5.开展无偿献血和艾滋病预防的宣传、组织工作；开展骨髓造血干细胞捐赠的宣传工作。6.开展红十字青少年活动。7.参加人道主义救援工作。8.兴办符合红十字会宗旨的社会福利事业。9.依法开展募捐活动；在公共场所设置红十字募捐箱并进行管理；依照法律法规自主处分募捐款物。10.完成县人民政府委托的事宜。
（二）机构设置情况
梁河县红十字会成立于1991年，为卫生局的下设股室，2005年，核定编制3人，2007年，核定科级职数2人，独立开展工作，2012年增加机关工勤编制1人，2013年带编招录公务员1名，2017年带编招录公务员1人。现有编制6名，工作人员6名，其中常务副会长1名，副会长1名，科员2名，事业工勤1名。2015年机构改革调整，办公地点由县卫生局搬到县财政局4楼，面积66平方米，备灾救灾物资借用县民政局救灾备灾仓库摆放。
（三）年度工作目标
完成年度党风廉政建设、乡村振兴、意识形态责任制、党建等工作任务、“三救三献”、募捐、项目等各项任务，完成县委政府交办的各项任务。
（四）年度重点工作
（一）加强组织与队伍建设
加强组织与队伍建设是做好各项工作的前提与保障。我会将不断完善和健全工作体制、机制，重点加强单位管理制度、班子职能、岗位职责的建设，推进我会组织与队伍建设进程。加强学习，强化领导干部、班子成员执政水平和工作能力。坚持“三会一课”制度，定期组织开展党员“主题日”活动和党史教育组织党员、干部系统学习十九大精神和红十字相关法律法规和业务知识。
（二）强化宣传，提高红十字会影响力。
努力提升红十字会社会认知度。围绕县委、政府的中心工作和红十字会的工作特点，进一步加大宣传工作力度，努力争取社会对红十字会的理解、支持和帮助。一是结合“七五”普法活动，广泛宣传红十字会有关法律、法规和政策；二是利用“红十字博爱周”、“世界艾滋病日”、“世界献血日”、“世界急救日”等重大活动和纪念日，开展丰富多彩的宣传活动；三是利用互联网广泛传播红十字会知识；四是利用开展救灾、救助活动和卫生救护培训等时机进行广泛宣传；五是积极争取媒体支持，广泛开展大众宣传，努力提高红十字的社会知晓度。
（三）狠抓项目管理，着力保障和改善民生。
加强对外交流，不断开辟新的合作领域。继续做好先心病、白血病、假肢安装项目的筛查工作，并做好后续的维修服务工作。做好致贫返贫金发放，服务我县群众。
（四）搞好备灾救灾，关爱弱势群体。
努力增强募捐与救助实力，积极做好救灾救助工作。一是积极开展募捐活动。采取多种方式，加大宣传力度，广泛动员、整合社会各方力量，努力建立和拓宽资金来源渠道，逐步提高红十字会救助实力。在现有基础上，继续争取在商场、超市等人流集中的公共场所设置红十字会募捐箱；充分利用各种时机，广泛开展社会募捐活动，努力提高红十字会救灾、救助能力；加强与社会各界的联系，争取单位、个人对红十字事业支持和资助；继续建设好微信公众号和抖音等新媒体，将之打造成募捐、救助的平台；积极争取省州红十字会对我县红十字事业的大力支持。二是认真做好救灾、救助准备工作。继续抓好应急体系建设，加强与民政等相关部门的沟通与协作，建立健全红十字会报灾制度，努力提高救助效果。认真组织好发生重大自然灾害后的紧急募捐和赈济工作，积极开展经常性救助活动，不断完善应急预想预案，协助政府及时做好灾害救助工作，努力发挥红十字人道主义救助作用。
（五）积极推动献血、干细胞捐献、器官捐献宣传工作。
加大《中华人民共和国献血法》宣传力度，广泛动员社会各界参与无偿献血，确保临床用血的安全、充足。积极协助县卫计局开展献血、干细胞捐献、器官捐献宣传工作。通过宣传，使我县城乡居民进一步了解献血有益健康，造血干细胞、器官捐献能挽救他人生命的重要意义。动员更多的人参与到大爱、奉献的行动中来。
（六）提高卫生救护知识的普及率。
继续开展卫生救护培训，并在交通、电站、厂矿等行业开展卫生救护知识普及培训，努力提高人们在突发事故中的自救、互救意识和能力。</t>
  </si>
  <si>
    <t>（二）部门绩效目标的设立情况</t>
  </si>
  <si>
    <t>2024年红十字会工作计划制定主要结合工作职能职责制定，年度绩效目标与部门职能职责具备高度相符性，绩效指标明确。主要绩效目标情况如下：
1 年度组织“5.8”世界红十字日，世界急救日活动。
2 年度组织开展博爱送万家活动，发放救灾救助物资5万元。
3 年度救助因灾、 因病、遭遇突发事故群众80人次。
4 年度卫生救护普及培训10000人次。
5 年度争取组织实施援助项目1项。
6 年度组织开展募捐款物6万元。
7.全面完成各项工作任务。</t>
  </si>
  <si>
    <t>（三）部门整体收支情况</t>
  </si>
  <si>
    <t>（一）收入决算情况说明
梁河县红十字会部门2024年度收入合计153.83万元。其中：基本支出预算76.59万元，项目支出预算77.24万元。2023年度收入合计266.58万元。与2023年相比收入减少112.75万元，下降42.29%。主要原因是致贫返贫风险金发放减少。
（二）支出决算情况说明
梁河县红十字会部门2024年度支出合计153.83万元。其中：工资福利支出71.02万元，商品和服务支出18.77万元，对个人和家庭补助60.12万元，住房保障支出5.79万元，年末结转和结余11.03万元，资本性支出3.92万元。2023年度支出合计266.58万元。与2023年支出相比减少112.75万元，下降42.29%。主要原因分析2024年致贫返贫风险金发放资金。</t>
  </si>
  <si>
    <t>（四）部门预算管理制度建设情况</t>
  </si>
  <si>
    <t>强化预算项目绩效管理，对申报的预算项目进行绩效梳理、加强审核、跟踪监控，所有项目均需按要求制定项目实施方案、项目绩效目标表，资金测算表，并提供文件依据或政策依据。</t>
  </si>
  <si>
    <t>（五）严控“三公”经费支出情况</t>
  </si>
  <si>
    <t>2024年度财政拨款“三公”经费支出决算中，财政拨款“三公”经费支出年初预算为1万元，支出决算为0.61万元。2023年度财政拨款“三公”经费支出决算中，财政拨款“三公”经费支出年初预算为0.8万元，支出决算为0.59万元。与2023年相比，年初预算上升0.2万元，上升25%；支出决算0.02万元，上升3.39%
2024年度一般公共预算财政拨款“三公”经费支出决算上升的主要原因是公车运行维护费用增加。</t>
  </si>
  <si>
    <t>二、绩效自评组织情况</t>
  </si>
  <si>
    <t>（一）前期准备</t>
  </si>
  <si>
    <t>积极推进我单位预算绩效管理工作，在探索中不断提高预算绩效管理水平和工作质量，提高财政资金使用效益。为加强预算绩效管理工作，强化部门的支出责任意识，促进部门预算编制的科学化和精细化
严格按照《中共梁河县委  梁河县人民政府关于全面实施预算绩效管理的实施意见》（梁发〔2020〕13号）、《梁河县部门预算绩效运行管理暂行办法》（梁财字〔2020〕157号）等相关文件，树牢“花钱必问效，无效必问责”的预算绩效管理理念，进一步增强预算支出责任和效率意识，全面加强预算管理，提高财政资源配置的使用效益，提高财政资金使用绩效和科学精细化管理水平，提高政府执行力和公信力；以项目为管理单元，所有支出全部纳入项目库管理。</t>
  </si>
  <si>
    <t>（二）组织实施</t>
  </si>
  <si>
    <t>2024年梁河县红十字会紧紧围绕财政中心工作，认真贯彻落实《中共中央 国务院关于全面实施预算绩效管理的意见》《中共云南省委 云南省人民政府关于全面实施预算绩效管理的实施意见》精神，根据《梁河县财政局关于开展&lt;2024年度部门整体支出和项目支出绩效自评&gt;的通知》文件要求，积极推进我单位预算绩效管理工作，在探索中不断提高预算绩效管理水平和工作质量，提高财政资金使用效益。加强预算绩效管理工作，强化部门的支出责任意识，促进部门预算编制的科学化和精细化，我单位认真开展了2024年部门绩效自评和项目绩效自评。认真填报了梁河县2024年部门整体支出绩效目标自评表，填报社会公众满意度调查问卷8份；并根据部门财政性资金管理使用和履职等情况撰写了梁河县红十字会2024年部门整体支出执行情况报告。</t>
  </si>
  <si>
    <t>三、评价情况分析及综合评价结论</t>
  </si>
  <si>
    <t>部门整体支出自评98分，自评项目支出4个；树牢“花钱必问效，无效必问责”的预算绩效管理理念，进一步增强预算支出责任和效率意识，全面加强预算管理，提高财政资源配置的使用效益，提高财政资金使用绩效和科学精细化管理水平，提高政府执行力和公信力；以项目为管理单元，所有支出全部纳入项目库管理。</t>
  </si>
  <si>
    <t>四、存在的问题和整改情况</t>
  </si>
  <si>
    <t>2024绩效目标设置基本合理，在运行监控过程中没有发现存在严重问题的政策和项目。但在项目实施过程还存在一定的问题：
一是财务人员和项目实施管理人员未受过专业系统的预算绩效管理培训，对预算绩效管理工作不熟悉、不了解，易造成绩效评价不精准；
二是单位内部绩效工作力量薄弱，多以财务人员牵头开展绩效管理，财务人员与项目实施管理部门配合度不高，工作推动机制不全，绩效跟踪监控不到位；
三是绩效评估、评价结果运用和问题整改责任制度还不完善；
四是因财政困难，财政资金拨付不到位，一些预算的目标未能完成。（一）强化预算绩效管理意识，细化预算编制，增强预算编制的科学性、精准性，坚持“无预算不支出”的原则，减少部门预算执行中的调整，加快资金执行进度，做到专款专用，秉持“过紧日子”的思维观念，发挥财政资金的使用效益；
（二）加强指导培训，加大对财务人员和项目实施管理人员预算绩效管理的培训力度，提升业务能力，发挥预算绩效管理作用；
（三）加强单位内部绩效工作力量，项目实施部门和财务部门要配合做好预算绩效目标的编制及跟踪监控工作；
（四）进一步完善绩效评估、评价结果运用和问题整改责任制度；
（五）加大财政资金拨付力度，加快推进预算目标的完成进度。</t>
  </si>
  <si>
    <t>五、绩效自评结果应用情况</t>
  </si>
  <si>
    <t>2024年实施的卫生救护培训工作经费，应急救护培训工作经费、备灾救灾工作经费、致贫返贫风险救助金项目工作经费经过项目支出绩效评价，绩效指标设置合理、完整、实际完成指标值均达到年初绩效目标任务值，少部分存在偏差。建议强化预算绩效管理意识，细化预算编制，增强预算编制的科学性、精准性、加快资金执行进度，发挥财政资金的使用效益。</t>
  </si>
  <si>
    <t>六、主要经验及做法</t>
  </si>
  <si>
    <t>全面实施预算绩效管理，建立健全绩效审核机制。全面落实部门预算绩效管理的主体责任，强化绩效目标管理的监督责任。建立健全绩效评估、评价结果运用和问题整改责任制，加快推动建立全面规范透明、标准科学、约束有力、讲求绩效的现代部分预算体系。</t>
  </si>
  <si>
    <t>七、其他需说明的情况</t>
  </si>
  <si>
    <t>无</t>
  </si>
  <si>
    <t>2024年度部门整体支出绩效自评表</t>
  </si>
  <si>
    <t>基本信息</t>
  </si>
  <si>
    <t>部门
名称</t>
  </si>
  <si>
    <t>梁河县红十字会</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</si>
  <si>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</si>
  <si>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</si>
  <si>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</si>
  <si>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</si>
  <si>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</si>
  <si>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</si>
  <si>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</si>
  <si>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</si>
  <si>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</si>
  <si>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</si>
  <si>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</si>
  <si>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</si>
  <si>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</si>
  <si>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</si>
  <si>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</si>
  <si>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</si>
  <si>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1.年度组织“5.8”世界红十字日，世界急救日活动。
2.年度组织开展博爱送万家活动，发放救灾救助物资5万元。
3.年度救助因灾、 因病、遭遇突发事故群众80人次。
4.年度卫生救护普及培训1000人次。
5.年度争取组织实施援助项目1项。
6.年度组织开展募捐款物6万元。
7.全面完成各项工作任务。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</si>
  <si>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</si>
  <si>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</si>
  <si>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</si>
  <si>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</si>
  <si>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</si>
  <si>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</si>
  <si>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</si>
  <si>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</si>
  <si>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</si>
  <si>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</si>
  <si>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</si>
  <si>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</si>
  <si>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应急救护培训人数</t>
  </si>
  <si>
    <t>＝</t>
  </si>
  <si>
    <t>人</t>
  </si>
  <si>
    <t>备灾救灾物资储备</t>
  </si>
  <si>
    <t>=</t>
  </si>
  <si>
    <t>件</t>
  </si>
  <si>
    <t>卫生救护培训人数</t>
  </si>
  <si>
    <t>救助人数</t>
  </si>
  <si>
    <t>质量指标</t>
  </si>
  <si>
    <t>培训合格率</t>
  </si>
  <si>
    <t>＞</t>
  </si>
  <si>
    <t>%</t>
  </si>
  <si>
    <t>时效指标</t>
  </si>
  <si>
    <t>完成及时率</t>
  </si>
  <si>
    <t>＜</t>
  </si>
  <si>
    <t>成本指标</t>
  </si>
  <si>
    <t>预算执行数</t>
  </si>
  <si>
    <t>≥</t>
  </si>
  <si>
    <t>万元</t>
  </si>
  <si>
    <t>效益指标</t>
  </si>
  <si>
    <t>经济效益指标</t>
  </si>
  <si>
    <t>预算执行率</t>
  </si>
  <si>
    <t>社会效益指标</t>
  </si>
  <si>
    <t>助力乡村振兴</t>
  </si>
  <si>
    <t>提升</t>
  </si>
  <si>
    <t>明显提升</t>
  </si>
  <si>
    <t>年</t>
  </si>
  <si>
    <t>生态效益指标</t>
  </si>
  <si>
    <t>群众生命健康</t>
  </si>
  <si>
    <t>可持续影响指标</t>
  </si>
  <si>
    <t>红十字公信力</t>
  </si>
  <si>
    <t>满意度指标</t>
  </si>
  <si>
    <t>服务对象满意度指标等</t>
  </si>
  <si>
    <t>问卷调查</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</si>
  <si>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</si>
  <si>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</si>
  <si>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</si>
  <si>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</si>
  <si>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应急救护普及培训工作经费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</si>
  <si>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</si>
  <si>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</si>
  <si>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</si>
  <si>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</si>
  <si>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</si>
  <si>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</si>
  <si>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</si>
  <si>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</si>
  <si>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</si>
  <si>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</si>
  <si>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</si>
  <si>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</si>
  <si>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</si>
  <si>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</si>
  <si>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完成10000人培训目标</t>
  </si>
  <si>
    <t>实际完成10064人</t>
  </si>
  <si>
    <t>年度指标值</t>
  </si>
  <si>
    <t>指标完成情况</t>
  </si>
  <si>
    <t>培训人数</t>
  </si>
  <si>
    <t>定量</t>
  </si>
  <si>
    <t>10000</t>
  </si>
  <si>
    <t>授课质量</t>
  </si>
  <si>
    <t>定性</t>
  </si>
  <si>
    <t>授课标准</t>
  </si>
  <si>
    <t>达到</t>
  </si>
  <si>
    <t>1</t>
  </si>
  <si>
    <t>3</t>
  </si>
  <si>
    <t>2.68</t>
  </si>
  <si>
    <t>社会效益</t>
  </si>
  <si>
    <t>增强群众自救互救技能</t>
  </si>
  <si>
    <t>效果明显</t>
  </si>
  <si>
    <t>生态效益</t>
  </si>
  <si>
    <t>保障群众生命健康安全</t>
  </si>
  <si>
    <t>一定程度</t>
  </si>
  <si>
    <t>可持续影响</t>
  </si>
  <si>
    <t>助推县城文明城市建设</t>
  </si>
  <si>
    <t>服务对象满意度</t>
  </si>
  <si>
    <t>非常满意</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</si>
  <si>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</si>
  <si>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</si>
  <si>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</si>
  <si>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</si>
  <si>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卫生救护培训经费</t>
  </si>
  <si>
    <t>完成500人机动车驾驶员取证培训</t>
  </si>
  <si>
    <t>实际完成731人</t>
  </si>
  <si>
    <t>500</t>
  </si>
  <si>
    <t>731</t>
  </si>
  <si>
    <t>5</t>
  </si>
  <si>
    <t>3.42</t>
  </si>
  <si>
    <t>经济指标</t>
  </si>
  <si>
    <t>减少机动车驾驶人员生命财产损失</t>
  </si>
  <si>
    <t>增强机动车驾驶人员自救互救技能</t>
  </si>
  <si>
    <t>保障机动车驾驶人员生命健康安全</t>
  </si>
  <si>
    <t>备灾救灾项目工作经费</t>
  </si>
  <si>
    <t>开展备灾救灾能力建设，面对灾情能作出快速反应</t>
  </si>
  <si>
    <t>储备救灾物资，加强物资规范性管理</t>
  </si>
  <si>
    <t>储备物资</t>
  </si>
  <si>
    <t>100</t>
  </si>
  <si>
    <t>床</t>
  </si>
  <si>
    <t>救助准确率</t>
  </si>
  <si>
    <t>及时救助</t>
  </si>
  <si>
    <t>万</t>
  </si>
  <si>
    <t>0.76</t>
  </si>
  <si>
    <t>减少群众生命财产损失</t>
  </si>
  <si>
    <t>受灾群众得到救助</t>
  </si>
  <si>
    <t>彰显政府人道主义领域助手作用</t>
  </si>
  <si>
    <t>致贫返贫风险金项目经费</t>
  </si>
  <si>
    <t>开展困难群众救助100人</t>
  </si>
  <si>
    <t>实际完成115人</t>
  </si>
  <si>
    <t>115</t>
  </si>
  <si>
    <t>救助质量</t>
  </si>
  <si>
    <t>解决困难程度</t>
  </si>
  <si>
    <t>对个人及家庭的补助</t>
  </si>
  <si>
    <t>50</t>
  </si>
  <si>
    <t>53.77</t>
  </si>
  <si>
    <t>困难群众得到救助</t>
  </si>
  <si>
    <t>保障群众生活</t>
  </si>
  <si>
    <t>有效衔接乡村振兴</t>
  </si>
  <si>
    <t>单位资金安排红十字会自有专项资金</t>
  </si>
  <si>
    <t>开展卫生救护取证培训，促进红十字其他工作健康发展</t>
  </si>
  <si>
    <t>完成红十字小站建设；购买培训耗材和培训人工、场地费用，支付单位日常运转所需的委托业务费、设备购置费、办公费等</t>
  </si>
  <si>
    <t>使用单位自有资金</t>
  </si>
  <si>
    <t>元</t>
  </si>
  <si>
    <t>促进红十字事业健康发展</t>
  </si>
  <si>
    <t>促进红十字其他工作开展</t>
  </si>
  <si>
    <t>单位资金安排中国红十字会博爱家园助力乡村振兴项目专项资金</t>
  </si>
  <si>
    <t>完成中国红十字会博爱家园助力乡村振兴项目收尾工作</t>
  </si>
  <si>
    <t>完成个人农业生产补贴资金发放以及前期会议费、印刷费、办公费等支出</t>
  </si>
  <si>
    <t>补贴资金</t>
  </si>
  <si>
    <t>补助准确率</t>
  </si>
  <si>
    <t>及时补助</t>
  </si>
  <si>
    <t>增加群众产业发展增收</t>
  </si>
  <si>
    <t>项目存群众得到补助</t>
  </si>
  <si>
    <t>促进产业发展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</si>
</sst>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0"/>
      <color rgb="FF000000"/>
      <name val="宋体"/>
      <charset val="134"/>
    </font>
    <font>
      <b/>
      <sz val="11"/>
      <color rgb="FF000000"/>
      <name val="宋体"/>
      <charset val="134"/>
    </font>
    <font>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4" borderId="15" applyNumberFormat="0" applyAlignment="0" applyProtection="0">
      <alignment vertical="center"/>
    </xf>
    <xf numFmtId="0" fontId="17" fillId="5" borderId="16" applyNumberFormat="0" applyAlignment="0" applyProtection="0">
      <alignment vertical="center"/>
    </xf>
    <xf numFmtId="0" fontId="18" fillId="5" borderId="15" applyNumberFormat="0" applyAlignment="0" applyProtection="0">
      <alignment vertical="center"/>
    </xf>
    <xf numFmtId="0" fontId="19" fillId="6"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28" fillId="0" borderId="0"/>
  </cellStyleXfs>
  <cellXfs count="57">
    <xf numFmtId="0" fontId="0" fillId="0" borderId="0" xfId="0"/>
    <xf numFmtId="0" fontId="1" fillId="0" borderId="0" xfId="0" applyFont="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0" xfId="0" applyFont="1" applyAlignment="1">
      <alignment wrapText="1"/>
    </xf>
    <xf numFmtId="0" fontId="4" fillId="0" borderId="0" xfId="0" applyFont="1" applyAlignment="1"/>
    <xf numFmtId="0" fontId="3" fillId="0" borderId="1" xfId="0" applyFont="1" applyBorder="1" applyAlignment="1">
      <alignment horizontal="center" wrapText="1"/>
    </xf>
    <xf numFmtId="0" fontId="1" fillId="0" borderId="1" xfId="0" applyFont="1" applyBorder="1" applyAlignment="1">
      <alignment horizontal="center" vertical="center"/>
    </xf>
    <xf numFmtId="0" fontId="0" fillId="0" borderId="0" xfId="0" applyAlignment="1">
      <alignment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2" fillId="0" borderId="0" xfId="0" applyNumberFormat="1" applyFont="1" applyFill="1" applyAlignment="1">
      <alignment horizontal="center"/>
    </xf>
    <xf numFmtId="10" fontId="5"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3" fillId="2" borderId="1" xfId="0" applyFont="1" applyFill="1" applyBorder="1" applyAlignment="1">
      <alignment horizontal="center" vertical="center"/>
    </xf>
    <xf numFmtId="10" fontId="3" fillId="0" borderId="5" xfId="0" applyNumberFormat="1" applyFont="1" applyBorder="1" applyAlignment="1">
      <alignment horizontal="center" vertical="center" wrapText="1"/>
    </xf>
    <xf numFmtId="0" fontId="3" fillId="0" borderId="11" xfId="0" applyFont="1" applyBorder="1" applyAlignment="1">
      <alignment horizontal="center" vertical="center" wrapText="1"/>
    </xf>
    <xf numFmtId="10" fontId="3" fillId="0" borderId="7"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2" workbookViewId="0">
      <selection activeCell="C2" sqref="C2"/>
    </sheetView>
  </sheetViews>
  <sheetFormatPr defaultColWidth="9" defaultRowHeight="14.25" outlineLevelCol="2"/>
  <cols>
    <col min="1" max="1" width="16" customWidth="1"/>
    <col min="2" max="2" width="21.25" customWidth="1"/>
    <col min="3" max="3" width="199" customWidth="1"/>
  </cols>
  <sheetData>
    <row r="1" ht="27" spans="1:3">
      <c r="A1" s="3" t="s">
        <v>0</v>
      </c>
      <c r="B1" s="3"/>
      <c r="C1" s="3"/>
    </row>
    <row r="2" s="52" customFormat="1" ht="409" customHeight="1" spans="1:3">
      <c r="A2" s="53" t="s">
        <v>1</v>
      </c>
      <c r="B2" s="53" t="s">
        <v>2</v>
      </c>
      <c r="C2" s="54" t="s">
        <v>3</v>
      </c>
    </row>
    <row r="3" s="52" customFormat="1" ht="197" customHeight="1" spans="1:3">
      <c r="A3" s="53"/>
      <c r="B3" s="53" t="s">
        <v>4</v>
      </c>
      <c r="C3" s="54" t="s">
        <v>5</v>
      </c>
    </row>
    <row r="4" s="52" customFormat="1" ht="160" customHeight="1" spans="1:3">
      <c r="A4" s="53"/>
      <c r="B4" s="53" t="s">
        <v>6</v>
      </c>
      <c r="C4" s="55" t="s">
        <v>7</v>
      </c>
    </row>
    <row r="5" s="52" customFormat="1" ht="67" customHeight="1" spans="1:3">
      <c r="A5" s="53"/>
      <c r="B5" s="53" t="s">
        <v>8</v>
      </c>
      <c r="C5" s="54" t="s">
        <v>9</v>
      </c>
    </row>
    <row r="6" s="52" customFormat="1" ht="67" customHeight="1" spans="1:3">
      <c r="A6" s="53"/>
      <c r="B6" s="53" t="s">
        <v>10</v>
      </c>
      <c r="C6" s="54" t="s">
        <v>11</v>
      </c>
    </row>
    <row r="7" s="52" customFormat="1" ht="67" customHeight="1" spans="1:3">
      <c r="A7" s="53" t="s">
        <v>12</v>
      </c>
      <c r="B7" s="53" t="s">
        <v>13</v>
      </c>
      <c r="C7" s="54" t="s">
        <v>14</v>
      </c>
    </row>
    <row r="8" s="52" customFormat="1" ht="67" customHeight="1" spans="1:3">
      <c r="A8" s="53"/>
      <c r="B8" s="53" t="s">
        <v>15</v>
      </c>
      <c r="C8" s="54" t="s">
        <v>16</v>
      </c>
    </row>
    <row r="9" s="52" customFormat="1" ht="67" customHeight="1" spans="1:3">
      <c r="A9" s="53" t="s">
        <v>17</v>
      </c>
      <c r="B9" s="53"/>
      <c r="C9" s="54" t="s">
        <v>18</v>
      </c>
    </row>
    <row r="10" s="52" customFormat="1" ht="227" customHeight="1" spans="1:3">
      <c r="A10" s="53" t="s">
        <v>19</v>
      </c>
      <c r="B10" s="53"/>
      <c r="C10" s="54" t="s">
        <v>20</v>
      </c>
    </row>
    <row r="11" s="52" customFormat="1" ht="67" customHeight="1" spans="1:3">
      <c r="A11" s="53" t="s">
        <v>21</v>
      </c>
      <c r="B11" s="53"/>
      <c r="C11" s="54" t="s">
        <v>22</v>
      </c>
    </row>
    <row r="12" s="52" customFormat="1" ht="67" customHeight="1" spans="1:3">
      <c r="A12" s="53" t="s">
        <v>23</v>
      </c>
      <c r="B12" s="53"/>
      <c r="C12" s="54" t="s">
        <v>24</v>
      </c>
    </row>
    <row r="13" s="52" customFormat="1" ht="67" customHeight="1" spans="1:3">
      <c r="A13" s="53" t="s">
        <v>25</v>
      </c>
      <c r="B13" s="53"/>
      <c r="C13" s="56" t="s">
        <v>26</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4" workbookViewId="0">
      <selection activeCell="A27" sqref="$A2:$XFD27"/>
    </sheetView>
  </sheetViews>
  <sheetFormatPr defaultColWidth="9" defaultRowHeight="14.25"/>
  <cols>
    <col min="1" max="1" width="11" customWidth="1"/>
    <col min="2" max="2" width="11.2583333333333" customWidth="1"/>
    <col min="3" max="6" width="20.75" customWidth="1"/>
    <col min="7" max="8" width="20.75" style="14" customWidth="1"/>
    <col min="9" max="9" width="9.54166666666667" style="15"/>
  </cols>
  <sheetData>
    <row r="1" s="13" customFormat="1" ht="27" spans="1:11">
      <c r="A1" s="3" t="s">
        <v>27</v>
      </c>
      <c r="B1" s="3"/>
      <c r="C1" s="3"/>
      <c r="D1" s="3"/>
      <c r="E1" s="3"/>
      <c r="F1" s="3"/>
      <c r="G1" s="16"/>
      <c r="H1" s="16"/>
      <c r="I1" s="41"/>
      <c r="J1" s="3"/>
      <c r="K1" s="3"/>
    </row>
    <row r="2" s="2" customFormat="1" ht="27" customHeight="1" spans="1:11">
      <c r="A2" s="17" t="s">
        <v>28</v>
      </c>
      <c r="B2" s="17"/>
      <c r="C2" s="17"/>
      <c r="D2" s="17"/>
      <c r="E2" s="17"/>
      <c r="F2" s="17"/>
      <c r="G2" s="18"/>
      <c r="H2" s="18"/>
      <c r="I2" s="42"/>
      <c r="J2" s="17"/>
      <c r="K2" s="17"/>
    </row>
    <row r="3" s="2" customFormat="1" ht="32" customHeight="1" spans="1:11">
      <c r="A3" s="5" t="s">
        <v>29</v>
      </c>
      <c r="B3" s="4" t="s">
        <v>30</v>
      </c>
      <c r="C3" s="4"/>
      <c r="D3" s="4"/>
      <c r="E3" s="4"/>
      <c r="F3" s="4"/>
      <c r="G3" s="19"/>
      <c r="H3" s="19"/>
      <c r="I3" s="6"/>
      <c r="J3" s="4"/>
      <c r="K3" s="4"/>
    </row>
    <row r="4" s="2" customFormat="1" ht="40" customHeight="1" spans="1:11">
      <c r="A4" s="5" t="s">
        <v>31</v>
      </c>
      <c r="B4" s="20" t="s">
        <v>32</v>
      </c>
      <c r="C4" s="20"/>
      <c r="D4" s="20"/>
      <c r="E4" s="5" t="s">
        <v>33</v>
      </c>
      <c r="F4" s="5" t="s">
        <v>34</v>
      </c>
      <c r="G4" s="21" t="s">
        <v>35</v>
      </c>
      <c r="H4" s="19" t="s">
        <v>36</v>
      </c>
      <c r="I4" s="6" t="s">
        <v>37</v>
      </c>
      <c r="J4" s="5" t="s">
        <v>38</v>
      </c>
      <c r="K4" s="20" t="s">
        <v>39</v>
      </c>
    </row>
    <row r="5" s="2" customFormat="1" ht="30" customHeight="1" spans="1:11">
      <c r="A5" s="22"/>
      <c r="B5" s="20" t="s">
        <v>40</v>
      </c>
      <c r="C5" s="20"/>
      <c r="D5" s="20"/>
      <c r="E5" s="4">
        <v>387.49</v>
      </c>
      <c r="F5" s="4">
        <v>-233.66</v>
      </c>
      <c r="G5" s="19">
        <v>153.83</v>
      </c>
      <c r="H5" s="19">
        <v>153.83</v>
      </c>
      <c r="I5" s="43">
        <f t="shared" ref="I5:I10" si="0">H5/G5</f>
        <v>1</v>
      </c>
      <c r="J5" s="20"/>
      <c r="K5" s="44"/>
    </row>
    <row r="6" s="2" customFormat="1" ht="30" customHeight="1" spans="1:11">
      <c r="A6" s="22"/>
      <c r="B6" s="4" t="s">
        <v>41</v>
      </c>
      <c r="C6" s="20" t="s">
        <v>40</v>
      </c>
      <c r="D6" s="20"/>
      <c r="E6" s="20">
        <v>81.23</v>
      </c>
      <c r="F6" s="20">
        <v>-4.64</v>
      </c>
      <c r="G6" s="19">
        <v>76.59</v>
      </c>
      <c r="H6" s="23">
        <v>76.59</v>
      </c>
      <c r="I6" s="43">
        <f t="shared" si="0"/>
        <v>1</v>
      </c>
      <c r="J6" s="45"/>
      <c r="K6" s="44"/>
    </row>
    <row r="7" s="2" customFormat="1" ht="30" customHeight="1" spans="1:11">
      <c r="A7" s="22"/>
      <c r="B7" s="4" t="s">
        <v>42</v>
      </c>
      <c r="C7" s="20" t="s">
        <v>40</v>
      </c>
      <c r="D7" s="20"/>
      <c r="E7" s="20">
        <v>306.26</v>
      </c>
      <c r="F7" s="20">
        <v>-229.02</v>
      </c>
      <c r="G7" s="19">
        <f t="shared" ref="G5:G10" si="1">F7+E7</f>
        <v>77.24</v>
      </c>
      <c r="H7" s="23">
        <v>77.24</v>
      </c>
      <c r="I7" s="43">
        <f t="shared" si="0"/>
        <v>1</v>
      </c>
      <c r="J7" s="45"/>
      <c r="K7" s="44"/>
    </row>
    <row r="8" s="2" customFormat="1" ht="30" customHeight="1" spans="1:11">
      <c r="A8" s="22"/>
      <c r="B8" s="4"/>
      <c r="C8" s="20" t="s">
        <v>43</v>
      </c>
      <c r="D8" s="20"/>
      <c r="E8" s="20">
        <v>306.26</v>
      </c>
      <c r="F8" s="20">
        <v>-229.02</v>
      </c>
      <c r="G8" s="19">
        <f t="shared" si="1"/>
        <v>77.24</v>
      </c>
      <c r="H8" s="23">
        <v>77.24</v>
      </c>
      <c r="I8" s="43">
        <f t="shared" si="0"/>
        <v>1</v>
      </c>
      <c r="J8" s="45"/>
      <c r="K8" s="44"/>
    </row>
    <row r="9" s="2" customFormat="1" ht="30" customHeight="1" spans="1:11">
      <c r="A9" s="22"/>
      <c r="B9" s="4"/>
      <c r="C9" s="20" t="s">
        <v>44</v>
      </c>
      <c r="D9" s="20"/>
      <c r="E9" s="20"/>
      <c r="F9" s="20"/>
      <c r="G9" s="19"/>
      <c r="H9" s="23"/>
      <c r="I9" s="43"/>
      <c r="J9" s="45"/>
      <c r="K9" s="44"/>
    </row>
    <row r="10" s="2" customFormat="1" ht="30" customHeight="1" spans="1:11">
      <c r="A10" s="24"/>
      <c r="B10" s="4"/>
      <c r="C10" s="20" t="s">
        <v>45</v>
      </c>
      <c r="D10" s="20"/>
      <c r="E10" s="20"/>
      <c r="F10" s="20"/>
      <c r="G10" s="19">
        <f t="shared" si="1"/>
        <v>0</v>
      </c>
      <c r="H10" s="23"/>
      <c r="I10" s="43"/>
      <c r="J10" s="45"/>
      <c r="K10" s="44"/>
    </row>
    <row r="11" s="2" customFormat="1" ht="56" customHeight="1" spans="1:11">
      <c r="A11" s="5" t="s">
        <v>46</v>
      </c>
      <c r="B11" s="4" t="s">
        <v>47</v>
      </c>
      <c r="C11" s="4"/>
      <c r="D11" s="4"/>
      <c r="E11" s="4"/>
      <c r="F11" s="4"/>
      <c r="G11" s="19"/>
      <c r="H11" s="19"/>
      <c r="I11" s="6"/>
      <c r="J11" s="4"/>
      <c r="K11" s="4"/>
    </row>
    <row r="12" s="2" customFormat="1" ht="32" customHeight="1" spans="1:11">
      <c r="A12" s="17" t="s">
        <v>48</v>
      </c>
      <c r="B12" s="17"/>
      <c r="C12" s="17"/>
      <c r="D12" s="17"/>
      <c r="E12" s="17"/>
      <c r="F12" s="17"/>
      <c r="G12" s="18"/>
      <c r="H12" s="18"/>
      <c r="I12" s="42"/>
      <c r="J12" s="17"/>
      <c r="K12" s="17"/>
    </row>
    <row r="13" s="2" customFormat="1" ht="15.75" customHeight="1" spans="1:11">
      <c r="A13" s="20" t="s">
        <v>49</v>
      </c>
      <c r="B13" s="20"/>
      <c r="C13" s="20"/>
      <c r="D13" s="20"/>
      <c r="E13" s="5" t="s">
        <v>50</v>
      </c>
      <c r="F13" s="4" t="s">
        <v>51</v>
      </c>
      <c r="G13" s="21" t="s">
        <v>52</v>
      </c>
      <c r="H13" s="21" t="s">
        <v>53</v>
      </c>
      <c r="I13" s="46" t="s">
        <v>54</v>
      </c>
      <c r="J13" s="47"/>
      <c r="K13" s="36"/>
    </row>
    <row r="14" s="2" customFormat="1" ht="28" customHeight="1" spans="1:11">
      <c r="A14" s="5" t="s">
        <v>55</v>
      </c>
      <c r="B14" s="20" t="s">
        <v>56</v>
      </c>
      <c r="C14" s="20"/>
      <c r="D14" s="20" t="s">
        <v>57</v>
      </c>
      <c r="E14" s="25"/>
      <c r="F14" s="4"/>
      <c r="G14" s="26"/>
      <c r="H14" s="26"/>
      <c r="I14" s="48"/>
      <c r="J14" s="49"/>
      <c r="K14" s="50"/>
    </row>
    <row r="15" s="2" customFormat="1" ht="36" customHeight="1" spans="1:11">
      <c r="A15" s="4" t="s">
        <v>58</v>
      </c>
      <c r="B15" s="27" t="s">
        <v>59</v>
      </c>
      <c r="C15" s="28"/>
      <c r="D15" s="4" t="s">
        <v>60</v>
      </c>
      <c r="E15" s="4" t="s">
        <v>61</v>
      </c>
      <c r="F15" s="4">
        <v>10000</v>
      </c>
      <c r="G15" s="19" t="s">
        <v>62</v>
      </c>
      <c r="H15" s="19">
        <v>10064</v>
      </c>
      <c r="I15" s="6" t="s">
        <v>26</v>
      </c>
      <c r="J15" s="4"/>
      <c r="K15" s="4"/>
    </row>
    <row r="16" s="2" customFormat="1" ht="36" customHeight="1" spans="1:11">
      <c r="A16" s="20"/>
      <c r="B16" s="29"/>
      <c r="C16" s="30"/>
      <c r="D16" s="4" t="s">
        <v>63</v>
      </c>
      <c r="E16" s="4" t="s">
        <v>64</v>
      </c>
      <c r="F16" s="4">
        <v>100</v>
      </c>
      <c r="G16" s="19" t="s">
        <v>65</v>
      </c>
      <c r="H16" s="19">
        <v>100</v>
      </c>
      <c r="I16" s="6" t="s">
        <v>26</v>
      </c>
      <c r="J16" s="4"/>
      <c r="K16" s="4"/>
    </row>
    <row r="17" s="2" customFormat="1" ht="36" customHeight="1" spans="1:11">
      <c r="A17" s="20"/>
      <c r="B17" s="29"/>
      <c r="C17" s="30"/>
      <c r="D17" s="4" t="s">
        <v>66</v>
      </c>
      <c r="E17" s="4" t="s">
        <v>64</v>
      </c>
      <c r="F17" s="4">
        <v>500</v>
      </c>
      <c r="G17" s="19" t="s">
        <v>62</v>
      </c>
      <c r="H17" s="19">
        <v>731</v>
      </c>
      <c r="I17" s="6" t="s">
        <v>26</v>
      </c>
      <c r="J17" s="4"/>
      <c r="K17" s="4"/>
    </row>
    <row r="18" s="2" customFormat="1" ht="36" customHeight="1" spans="1:11">
      <c r="A18" s="20"/>
      <c r="B18" s="31"/>
      <c r="C18" s="32"/>
      <c r="D18" s="4" t="s">
        <v>67</v>
      </c>
      <c r="E18" s="4" t="s">
        <v>64</v>
      </c>
      <c r="F18" s="4">
        <v>100</v>
      </c>
      <c r="G18" s="19" t="s">
        <v>62</v>
      </c>
      <c r="H18" s="19">
        <v>142</v>
      </c>
      <c r="I18" s="6" t="s">
        <v>26</v>
      </c>
      <c r="J18" s="4"/>
      <c r="K18" s="4"/>
    </row>
    <row r="19" s="2" customFormat="1" ht="36" customHeight="1" spans="1:11">
      <c r="A19" s="20"/>
      <c r="B19" s="20" t="s">
        <v>68</v>
      </c>
      <c r="C19" s="20"/>
      <c r="D19" s="20" t="s">
        <v>69</v>
      </c>
      <c r="E19" s="4" t="s">
        <v>70</v>
      </c>
      <c r="F19" s="4">
        <v>95</v>
      </c>
      <c r="G19" s="19" t="s">
        <v>71</v>
      </c>
      <c r="H19" s="19">
        <v>98</v>
      </c>
      <c r="I19" s="6" t="s">
        <v>26</v>
      </c>
      <c r="J19" s="4"/>
      <c r="K19" s="4"/>
    </row>
    <row r="20" s="2" customFormat="1" ht="36" customHeight="1" spans="1:11">
      <c r="A20" s="20"/>
      <c r="B20" s="20" t="s">
        <v>72</v>
      </c>
      <c r="C20" s="20"/>
      <c r="D20" s="20" t="s">
        <v>73</v>
      </c>
      <c r="E20" s="4" t="s">
        <v>74</v>
      </c>
      <c r="F20" s="4">
        <v>98</v>
      </c>
      <c r="G20" s="19" t="s">
        <v>71</v>
      </c>
      <c r="H20" s="19">
        <v>100</v>
      </c>
      <c r="I20" s="6" t="s">
        <v>26</v>
      </c>
      <c r="J20" s="4"/>
      <c r="K20" s="4"/>
    </row>
    <row r="21" s="2" customFormat="1" ht="36" customHeight="1" spans="1:11">
      <c r="A21" s="20"/>
      <c r="B21" s="20" t="s">
        <v>75</v>
      </c>
      <c r="C21" s="20"/>
      <c r="D21" s="33" t="s">
        <v>76</v>
      </c>
      <c r="E21" s="4" t="s">
        <v>77</v>
      </c>
      <c r="F21" s="34">
        <v>153.83</v>
      </c>
      <c r="G21" s="34" t="s">
        <v>78</v>
      </c>
      <c r="H21" s="34">
        <v>153.83</v>
      </c>
      <c r="I21" s="6" t="s">
        <v>26</v>
      </c>
      <c r="J21" s="4"/>
      <c r="K21" s="4"/>
    </row>
    <row r="22" s="2" customFormat="1" ht="36" customHeight="1" spans="1:11">
      <c r="A22" s="4" t="s">
        <v>79</v>
      </c>
      <c r="B22" s="35" t="s">
        <v>80</v>
      </c>
      <c r="C22" s="36"/>
      <c r="D22" s="20" t="s">
        <v>81</v>
      </c>
      <c r="E22" s="4" t="s">
        <v>77</v>
      </c>
      <c r="F22" s="4">
        <v>100</v>
      </c>
      <c r="G22" s="19" t="s">
        <v>71</v>
      </c>
      <c r="H22" s="19">
        <v>100</v>
      </c>
      <c r="I22" s="6" t="s">
        <v>26</v>
      </c>
      <c r="J22" s="4"/>
      <c r="K22" s="4"/>
    </row>
    <row r="23" s="2" customFormat="1" ht="36" customHeight="1" spans="1:11">
      <c r="A23" s="20"/>
      <c r="B23" s="35" t="s">
        <v>82</v>
      </c>
      <c r="C23" s="36"/>
      <c r="D23" s="20" t="s">
        <v>83</v>
      </c>
      <c r="E23" s="34" t="s">
        <v>84</v>
      </c>
      <c r="F23" s="20" t="s">
        <v>85</v>
      </c>
      <c r="G23" s="37" t="s">
        <v>86</v>
      </c>
      <c r="H23" s="37" t="s">
        <v>85</v>
      </c>
      <c r="I23" s="6" t="s">
        <v>26</v>
      </c>
      <c r="J23" s="4"/>
      <c r="K23" s="4"/>
    </row>
    <row r="24" s="2" customFormat="1" ht="36" customHeight="1" spans="1:11">
      <c r="A24" s="20"/>
      <c r="B24" s="35" t="s">
        <v>87</v>
      </c>
      <c r="C24" s="36"/>
      <c r="D24" s="20" t="s">
        <v>88</v>
      </c>
      <c r="E24" s="34" t="s">
        <v>84</v>
      </c>
      <c r="F24" s="20" t="s">
        <v>85</v>
      </c>
      <c r="G24" s="37" t="s">
        <v>86</v>
      </c>
      <c r="H24" s="37" t="s">
        <v>85</v>
      </c>
      <c r="I24" s="6" t="s">
        <v>26</v>
      </c>
      <c r="J24" s="4"/>
      <c r="K24" s="4"/>
    </row>
    <row r="25" s="2" customFormat="1" ht="36" customHeight="1" spans="1:11">
      <c r="A25" s="20"/>
      <c r="B25" s="35" t="s">
        <v>89</v>
      </c>
      <c r="C25" s="36"/>
      <c r="D25" s="20" t="s">
        <v>90</v>
      </c>
      <c r="E25" s="34" t="s">
        <v>84</v>
      </c>
      <c r="F25" s="20" t="s">
        <v>85</v>
      </c>
      <c r="G25" s="37" t="s">
        <v>86</v>
      </c>
      <c r="H25" s="37" t="s">
        <v>85</v>
      </c>
      <c r="I25" s="6" t="s">
        <v>26</v>
      </c>
      <c r="J25" s="4"/>
      <c r="K25" s="4"/>
    </row>
    <row r="26" s="2" customFormat="1" ht="36" customHeight="1" spans="1:11">
      <c r="A26" s="4" t="s">
        <v>91</v>
      </c>
      <c r="B26" s="35" t="s">
        <v>92</v>
      </c>
      <c r="C26" s="36"/>
      <c r="D26" s="20" t="s">
        <v>93</v>
      </c>
      <c r="E26" s="4" t="s">
        <v>77</v>
      </c>
      <c r="F26" s="20">
        <v>90</v>
      </c>
      <c r="G26" s="19" t="s">
        <v>71</v>
      </c>
      <c r="H26" s="37">
        <v>95</v>
      </c>
      <c r="I26" s="6" t="s">
        <v>26</v>
      </c>
      <c r="J26" s="4"/>
      <c r="K26" s="4"/>
    </row>
    <row r="27" s="2" customFormat="1" ht="62" customHeight="1" spans="1:11">
      <c r="A27" s="4" t="s">
        <v>94</v>
      </c>
      <c r="B27" s="4" t="s">
        <v>26</v>
      </c>
      <c r="C27" s="4"/>
      <c r="D27" s="4"/>
      <c r="E27" s="4"/>
      <c r="F27" s="4"/>
      <c r="G27" s="19"/>
      <c r="H27" s="19"/>
      <c r="I27" s="6"/>
      <c r="J27" s="4"/>
      <c r="K27" s="4"/>
    </row>
    <row r="28" s="13" customFormat="1" spans="1:11">
      <c r="A28" s="38" t="s">
        <v>95</v>
      </c>
      <c r="B28" s="39"/>
      <c r="C28" s="39"/>
      <c r="D28" s="39"/>
      <c r="E28" s="39"/>
      <c r="F28" s="39"/>
      <c r="G28" s="40"/>
      <c r="H28" s="40"/>
      <c r="I28" s="51"/>
      <c r="J28" s="39"/>
      <c r="K28" s="39"/>
    </row>
    <row r="29" s="13" customFormat="1" spans="1:11">
      <c r="A29" s="39"/>
      <c r="B29" s="39"/>
      <c r="C29" s="39"/>
      <c r="D29" s="39"/>
      <c r="E29" s="39"/>
      <c r="F29" s="39"/>
      <c r="G29" s="40"/>
      <c r="H29" s="40"/>
      <c r="I29" s="51"/>
      <c r="J29" s="39"/>
      <c r="K29" s="39"/>
    </row>
  </sheetData>
  <mergeCells count="47">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K27"/>
    <mergeCell ref="A4:A10"/>
    <mergeCell ref="A15:A21"/>
    <mergeCell ref="A22:A25"/>
    <mergeCell ref="B7:B10"/>
    <mergeCell ref="E13:E14"/>
    <mergeCell ref="F13:F14"/>
    <mergeCell ref="G13:G14"/>
    <mergeCell ref="H13:H14"/>
    <mergeCell ref="K5:K10"/>
    <mergeCell ref="I13:K14"/>
    <mergeCell ref="A28:K29"/>
    <mergeCell ref="B15:C1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topLeftCell="A10" workbookViewId="0">
      <selection activeCell="D28" sqref="D28"/>
    </sheetView>
  </sheetViews>
  <sheetFormatPr defaultColWidth="9" defaultRowHeight="14.25"/>
  <cols>
    <col min="1" max="1" width="11.5" customWidth="1"/>
    <col min="2" max="9" width="21" customWidth="1"/>
    <col min="10" max="10" width="14.125" customWidth="1"/>
  </cols>
  <sheetData>
    <row r="1" ht="27" spans="1:10">
      <c r="A1" s="3" t="s">
        <v>96</v>
      </c>
      <c r="B1" s="3"/>
      <c r="C1" s="3"/>
      <c r="D1" s="3"/>
      <c r="E1" s="3"/>
      <c r="F1" s="3"/>
      <c r="G1" s="3"/>
      <c r="H1" s="3"/>
      <c r="I1" s="3"/>
      <c r="J1" s="3"/>
    </row>
    <row r="2" ht="26" customHeight="1" spans="1:10">
      <c r="A2" s="4" t="s">
        <v>97</v>
      </c>
      <c r="B2" s="11" t="s">
        <v>98</v>
      </c>
      <c r="C2" s="11"/>
      <c r="D2" s="11"/>
      <c r="E2" s="11"/>
      <c r="F2" s="11"/>
      <c r="G2" s="11"/>
      <c r="H2" s="11"/>
      <c r="I2" s="11"/>
      <c r="J2" s="11"/>
    </row>
    <row r="3" s="1" customFormat="1" ht="26" customHeight="1" spans="1:10">
      <c r="A3" s="4" t="s">
        <v>99</v>
      </c>
      <c r="B3" s="4"/>
      <c r="C3" s="4"/>
      <c r="D3" s="4"/>
      <c r="E3" s="5" t="s">
        <v>100</v>
      </c>
      <c r="F3" s="4" t="s">
        <v>30</v>
      </c>
      <c r="G3" s="4"/>
      <c r="H3" s="4"/>
      <c r="I3" s="4"/>
      <c r="J3" s="4"/>
    </row>
    <row r="4" s="1" customFormat="1" ht="37" customHeight="1" spans="1:10">
      <c r="A4" s="4" t="s">
        <v>101</v>
      </c>
      <c r="B4" s="4"/>
      <c r="C4" s="5" t="s">
        <v>33</v>
      </c>
      <c r="D4" s="5" t="s">
        <v>102</v>
      </c>
      <c r="E4" s="5" t="s">
        <v>103</v>
      </c>
      <c r="F4" s="4" t="s">
        <v>104</v>
      </c>
      <c r="G4" s="4"/>
      <c r="H4" s="4" t="s">
        <v>105</v>
      </c>
      <c r="I4" s="4" t="s">
        <v>106</v>
      </c>
      <c r="J4" s="4"/>
    </row>
    <row r="5" s="1" customFormat="1" ht="31" customHeight="1" spans="1:10">
      <c r="A5" s="4"/>
      <c r="B5" s="4" t="s">
        <v>40</v>
      </c>
      <c r="C5" s="4">
        <v>3</v>
      </c>
      <c r="D5" s="4">
        <v>2.68</v>
      </c>
      <c r="E5" s="4">
        <v>2.68</v>
      </c>
      <c r="F5" s="4">
        <v>10</v>
      </c>
      <c r="G5" s="4"/>
      <c r="H5" s="6">
        <f>E5/D5</f>
        <v>1</v>
      </c>
      <c r="I5" s="4">
        <v>10</v>
      </c>
      <c r="J5" s="4"/>
    </row>
    <row r="6" s="1" customFormat="1" ht="31" customHeight="1" spans="1:10">
      <c r="A6" s="4"/>
      <c r="B6" s="4" t="s">
        <v>43</v>
      </c>
      <c r="C6" s="4">
        <v>3</v>
      </c>
      <c r="D6" s="4">
        <v>2.68</v>
      </c>
      <c r="E6" s="4">
        <v>2.68</v>
      </c>
      <c r="F6" s="4" t="s">
        <v>107</v>
      </c>
      <c r="G6" s="4"/>
      <c r="H6" s="4" t="s">
        <v>107</v>
      </c>
      <c r="I6" s="4" t="s">
        <v>107</v>
      </c>
      <c r="J6" s="4"/>
    </row>
    <row r="7" s="1" customFormat="1" ht="31" customHeight="1" spans="1:10">
      <c r="A7" s="4"/>
      <c r="B7" s="4" t="s">
        <v>108</v>
      </c>
      <c r="C7" s="4"/>
      <c r="D7" s="4"/>
      <c r="E7" s="4"/>
      <c r="F7" s="4" t="s">
        <v>107</v>
      </c>
      <c r="G7" s="4"/>
      <c r="H7" s="4" t="s">
        <v>107</v>
      </c>
      <c r="I7" s="4" t="s">
        <v>107</v>
      </c>
      <c r="J7" s="4"/>
    </row>
    <row r="8" s="1" customFormat="1" ht="31" customHeight="1" spans="1:10">
      <c r="A8" s="4"/>
      <c r="B8" s="4" t="s">
        <v>109</v>
      </c>
      <c r="C8" s="4"/>
      <c r="D8" s="4"/>
      <c r="E8" s="4"/>
      <c r="F8" s="4" t="s">
        <v>107</v>
      </c>
      <c r="G8" s="4"/>
      <c r="H8" s="4" t="s">
        <v>107</v>
      </c>
      <c r="I8" s="4" t="s">
        <v>107</v>
      </c>
      <c r="J8" s="4"/>
    </row>
    <row r="9" s="1" customFormat="1" ht="29" customHeight="1" spans="1:10">
      <c r="A9" s="7" t="s">
        <v>110</v>
      </c>
      <c r="B9" s="7"/>
      <c r="C9" s="7"/>
      <c r="D9" s="7"/>
      <c r="E9" s="7"/>
      <c r="F9" s="7"/>
      <c r="G9" s="7" t="s">
        <v>111</v>
      </c>
      <c r="H9" s="7"/>
      <c r="I9" s="7"/>
      <c r="J9" s="7"/>
    </row>
    <row r="10" s="1" customFormat="1" ht="71" customHeight="1" spans="1:10">
      <c r="A10" s="7" t="s">
        <v>112</v>
      </c>
      <c r="B10" s="7" t="s">
        <v>113</v>
      </c>
      <c r="C10" s="7"/>
      <c r="D10" s="7"/>
      <c r="E10" s="7"/>
      <c r="F10" s="7"/>
      <c r="G10" s="7" t="s">
        <v>114</v>
      </c>
      <c r="H10" s="7"/>
      <c r="I10" s="7"/>
      <c r="J10" s="7"/>
    </row>
    <row r="11" s="1" customFormat="1" ht="30" customHeight="1" spans="1:17">
      <c r="A11" s="7" t="s">
        <v>49</v>
      </c>
      <c r="B11" s="7"/>
      <c r="C11" s="7"/>
      <c r="D11" s="7" t="s">
        <v>115</v>
      </c>
      <c r="E11" s="7"/>
      <c r="F11" s="7"/>
      <c r="G11" s="7" t="s">
        <v>116</v>
      </c>
      <c r="H11" s="7"/>
      <c r="I11" s="7"/>
      <c r="J11" s="7"/>
      <c r="N11" s="7"/>
      <c r="O11" s="7"/>
      <c r="P11" s="7"/>
      <c r="Q11" s="7"/>
    </row>
    <row r="12" s="2" customFormat="1" ht="48" customHeight="1" spans="1:10">
      <c r="A12" s="4" t="s">
        <v>55</v>
      </c>
      <c r="B12" s="4" t="s">
        <v>56</v>
      </c>
      <c r="C12" s="5" t="s">
        <v>57</v>
      </c>
      <c r="D12" s="5" t="s">
        <v>50</v>
      </c>
      <c r="E12" s="5" t="s">
        <v>51</v>
      </c>
      <c r="F12" s="8" t="s">
        <v>52</v>
      </c>
      <c r="G12" s="8" t="s">
        <v>53</v>
      </c>
      <c r="H12" s="8" t="s">
        <v>104</v>
      </c>
      <c r="I12" s="8" t="s">
        <v>106</v>
      </c>
      <c r="J12" s="8" t="s">
        <v>54</v>
      </c>
    </row>
    <row r="13" s="1" customFormat="1" ht="31" customHeight="1" spans="1:10">
      <c r="A13" s="4" t="s">
        <v>58</v>
      </c>
      <c r="B13" s="4" t="s">
        <v>59</v>
      </c>
      <c r="C13" s="4" t="s">
        <v>117</v>
      </c>
      <c r="D13" s="4" t="s">
        <v>118</v>
      </c>
      <c r="E13" s="4" t="s">
        <v>119</v>
      </c>
      <c r="F13" s="4" t="s">
        <v>62</v>
      </c>
      <c r="G13" s="4" t="s">
        <v>119</v>
      </c>
      <c r="H13" s="4">
        <v>20</v>
      </c>
      <c r="I13" s="4">
        <v>20</v>
      </c>
      <c r="J13" s="12" t="s">
        <v>26</v>
      </c>
    </row>
    <row r="14" s="1" customFormat="1" ht="31" customHeight="1" spans="1:10">
      <c r="A14" s="4"/>
      <c r="B14" s="4" t="s">
        <v>68</v>
      </c>
      <c r="C14" s="4" t="s">
        <v>120</v>
      </c>
      <c r="D14" s="4" t="s">
        <v>121</v>
      </c>
      <c r="E14" s="4" t="s">
        <v>122</v>
      </c>
      <c r="F14" s="4" t="s">
        <v>123</v>
      </c>
      <c r="G14" s="4" t="s">
        <v>122</v>
      </c>
      <c r="H14" s="4">
        <v>10</v>
      </c>
      <c r="I14" s="4">
        <v>10</v>
      </c>
      <c r="J14" s="12" t="s">
        <v>26</v>
      </c>
    </row>
    <row r="15" s="1" customFormat="1" ht="31" customHeight="1" spans="1:10">
      <c r="A15" s="4"/>
      <c r="B15" s="4" t="s">
        <v>72</v>
      </c>
      <c r="C15" s="4" t="s">
        <v>73</v>
      </c>
      <c r="D15" s="4" t="s">
        <v>118</v>
      </c>
      <c r="E15" s="4">
        <v>1</v>
      </c>
      <c r="F15" s="4" t="s">
        <v>86</v>
      </c>
      <c r="G15" s="4" t="s">
        <v>124</v>
      </c>
      <c r="H15" s="4">
        <v>10</v>
      </c>
      <c r="I15" s="4">
        <v>10</v>
      </c>
      <c r="J15" s="12" t="s">
        <v>26</v>
      </c>
    </row>
    <row r="16" s="1" customFormat="1" ht="31" customHeight="1" spans="1:10">
      <c r="A16" s="4"/>
      <c r="B16" s="4" t="s">
        <v>75</v>
      </c>
      <c r="C16" s="4" t="s">
        <v>42</v>
      </c>
      <c r="D16" s="4" t="s">
        <v>118</v>
      </c>
      <c r="E16" s="4" t="s">
        <v>125</v>
      </c>
      <c r="F16" s="4" t="s">
        <v>78</v>
      </c>
      <c r="G16" s="4" t="s">
        <v>126</v>
      </c>
      <c r="H16" s="4">
        <v>10</v>
      </c>
      <c r="I16" s="4">
        <v>5</v>
      </c>
      <c r="J16" s="12" t="s">
        <v>26</v>
      </c>
    </row>
    <row r="17" s="1" customFormat="1" ht="31" customHeight="1" spans="1:10">
      <c r="A17" s="4"/>
      <c r="B17" s="4" t="s">
        <v>127</v>
      </c>
      <c r="C17" s="4" t="s">
        <v>128</v>
      </c>
      <c r="D17" s="4" t="s">
        <v>121</v>
      </c>
      <c r="E17" s="4" t="s">
        <v>129</v>
      </c>
      <c r="F17" s="4" t="s">
        <v>86</v>
      </c>
      <c r="G17" s="4" t="s">
        <v>129</v>
      </c>
      <c r="H17" s="4">
        <v>10</v>
      </c>
      <c r="I17" s="4">
        <v>8</v>
      </c>
      <c r="J17" s="12" t="s">
        <v>26</v>
      </c>
    </row>
    <row r="18" s="1" customFormat="1" ht="31" customHeight="1" spans="1:10">
      <c r="A18" s="4"/>
      <c r="B18" s="4" t="s">
        <v>130</v>
      </c>
      <c r="C18" s="4" t="s">
        <v>131</v>
      </c>
      <c r="D18" s="4" t="s">
        <v>121</v>
      </c>
      <c r="E18" s="4" t="s">
        <v>132</v>
      </c>
      <c r="F18" s="4" t="s">
        <v>86</v>
      </c>
      <c r="G18" s="4" t="s">
        <v>132</v>
      </c>
      <c r="H18" s="4">
        <v>10</v>
      </c>
      <c r="I18" s="4">
        <v>10</v>
      </c>
      <c r="J18" s="12" t="s">
        <v>26</v>
      </c>
    </row>
    <row r="19" s="1" customFormat="1" ht="31" customHeight="1" spans="1:10">
      <c r="A19" s="4"/>
      <c r="B19" s="4" t="s">
        <v>133</v>
      </c>
      <c r="C19" s="4" t="s">
        <v>134</v>
      </c>
      <c r="D19" s="4" t="s">
        <v>121</v>
      </c>
      <c r="E19" s="4" t="s">
        <v>129</v>
      </c>
      <c r="F19" s="4" t="s">
        <v>86</v>
      </c>
      <c r="G19" s="4" t="s">
        <v>129</v>
      </c>
      <c r="H19" s="4">
        <v>10</v>
      </c>
      <c r="I19" s="4">
        <v>10</v>
      </c>
      <c r="J19" s="12" t="s">
        <v>26</v>
      </c>
    </row>
    <row r="20" s="1" customFormat="1" ht="41" customHeight="1" spans="1:10">
      <c r="A20" s="4" t="s">
        <v>91</v>
      </c>
      <c r="B20" s="4" t="s">
        <v>135</v>
      </c>
      <c r="C20" s="4" t="s">
        <v>93</v>
      </c>
      <c r="D20" s="4" t="s">
        <v>121</v>
      </c>
      <c r="E20" s="4" t="s">
        <v>136</v>
      </c>
      <c r="F20" s="4" t="s">
        <v>86</v>
      </c>
      <c r="G20" s="4" t="s">
        <v>136</v>
      </c>
      <c r="H20" s="4">
        <v>10</v>
      </c>
      <c r="I20" s="4">
        <v>10</v>
      </c>
      <c r="J20" s="12" t="s">
        <v>26</v>
      </c>
    </row>
    <row r="21" s="1" customFormat="1" ht="31" customHeight="1" spans="1:10">
      <c r="A21" s="4" t="s">
        <v>137</v>
      </c>
      <c r="B21" s="4"/>
      <c r="C21" s="4" t="s">
        <v>26</v>
      </c>
      <c r="D21" s="4"/>
      <c r="E21" s="4"/>
      <c r="F21" s="4"/>
      <c r="G21" s="4"/>
      <c r="H21" s="4"/>
      <c r="I21" s="4"/>
      <c r="J21" s="4"/>
    </row>
    <row r="22" s="1" customFormat="1" ht="24" customHeight="1" spans="1:10">
      <c r="A22" s="4" t="s">
        <v>138</v>
      </c>
      <c r="B22" s="4">
        <v>100</v>
      </c>
      <c r="C22" s="4"/>
      <c r="D22" s="4"/>
      <c r="E22" s="4"/>
      <c r="F22" s="4"/>
      <c r="G22" s="4"/>
      <c r="H22" s="4"/>
      <c r="I22" s="4">
        <f>SUM(I5,I13:I20)</f>
        <v>93</v>
      </c>
      <c r="J22" s="4" t="s">
        <v>139</v>
      </c>
    </row>
    <row r="23" spans="1:10">
      <c r="A23" s="9" t="s">
        <v>140</v>
      </c>
      <c r="B23" s="10"/>
      <c r="C23" s="10"/>
      <c r="D23" s="10"/>
      <c r="E23" s="10"/>
      <c r="F23" s="10"/>
      <c r="G23" s="10"/>
      <c r="H23" s="10"/>
      <c r="I23" s="10"/>
      <c r="J23" s="10"/>
    </row>
    <row r="24" spans="1:10">
      <c r="A24" s="10"/>
      <c r="B24" s="10"/>
      <c r="C24" s="10"/>
      <c r="D24" s="10"/>
      <c r="E24" s="10"/>
      <c r="F24" s="10"/>
      <c r="G24" s="10"/>
      <c r="H24" s="10"/>
      <c r="I24" s="10"/>
      <c r="J24" s="10"/>
    </row>
    <row r="25" spans="1:10">
      <c r="A25" s="10"/>
      <c r="B25" s="10"/>
      <c r="C25" s="10"/>
      <c r="D25" s="10"/>
      <c r="E25" s="10"/>
      <c r="F25" s="10"/>
      <c r="G25" s="10"/>
      <c r="H25" s="10"/>
      <c r="I25" s="10"/>
      <c r="J25" s="10"/>
    </row>
    <row r="26" spans="1:10">
      <c r="A26" s="10"/>
      <c r="B26" s="10"/>
      <c r="C26" s="10"/>
      <c r="D26" s="10"/>
      <c r="E26" s="10"/>
      <c r="F26" s="10"/>
      <c r="G26" s="10"/>
      <c r="H26" s="10"/>
      <c r="I26" s="10"/>
      <c r="J26" s="10"/>
    </row>
    <row r="27" spans="1:10">
      <c r="A27" s="10"/>
      <c r="B27" s="10"/>
      <c r="C27" s="10"/>
      <c r="D27" s="10"/>
      <c r="E27" s="10"/>
      <c r="F27" s="10"/>
      <c r="G27" s="10"/>
      <c r="H27" s="10"/>
      <c r="I27" s="10"/>
      <c r="J27" s="10"/>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N11:Q11"/>
    <mergeCell ref="A21:B21"/>
    <mergeCell ref="C21:J21"/>
    <mergeCell ref="B22:H22"/>
    <mergeCell ref="A4:A8"/>
    <mergeCell ref="A13:A16"/>
    <mergeCell ref="A17:A19"/>
    <mergeCell ref="A23:J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2" workbookViewId="0">
      <selection activeCell="F12" sqref="F12"/>
    </sheetView>
  </sheetViews>
  <sheetFormatPr defaultColWidth="9" defaultRowHeight="14.25"/>
  <cols>
    <col min="1" max="1" width="11.5" customWidth="1"/>
    <col min="2" max="2" width="21.2583333333333" customWidth="1"/>
    <col min="3" max="3" width="40" customWidth="1"/>
    <col min="4" max="7" width="19.25" customWidth="1"/>
    <col min="10" max="10" width="14.125" customWidth="1"/>
  </cols>
  <sheetData>
    <row r="1" ht="27" spans="1:10">
      <c r="A1" s="3" t="s">
        <v>96</v>
      </c>
      <c r="B1" s="3"/>
      <c r="C1" s="3"/>
      <c r="D1" s="3"/>
      <c r="E1" s="3"/>
      <c r="F1" s="3"/>
      <c r="G1" s="3"/>
      <c r="H1" s="3"/>
      <c r="I1" s="3"/>
      <c r="J1" s="3"/>
    </row>
    <row r="2" s="1" customFormat="1" ht="26" customHeight="1" spans="1:10">
      <c r="A2" s="4" t="s">
        <v>97</v>
      </c>
      <c r="B2" s="4" t="s">
        <v>141</v>
      </c>
      <c r="C2" s="4"/>
      <c r="D2" s="4"/>
      <c r="E2" s="4"/>
      <c r="F2" s="4"/>
      <c r="G2" s="4"/>
      <c r="H2" s="4"/>
      <c r="I2" s="4"/>
      <c r="J2" s="4"/>
    </row>
    <row r="3" s="1" customFormat="1" ht="26" customHeight="1" spans="1:10">
      <c r="A3" s="4" t="s">
        <v>99</v>
      </c>
      <c r="B3" s="4"/>
      <c r="C3" s="4"/>
      <c r="D3" s="4"/>
      <c r="E3" s="5" t="s">
        <v>100</v>
      </c>
      <c r="F3" s="4" t="s">
        <v>30</v>
      </c>
      <c r="G3" s="4"/>
      <c r="H3" s="4"/>
      <c r="I3" s="4"/>
      <c r="J3" s="4"/>
    </row>
    <row r="4" s="1" customFormat="1" ht="37" customHeight="1" spans="1:10">
      <c r="A4" s="4" t="s">
        <v>101</v>
      </c>
      <c r="B4" s="4"/>
      <c r="C4" s="5" t="s">
        <v>33</v>
      </c>
      <c r="D4" s="5" t="s">
        <v>102</v>
      </c>
      <c r="E4" s="5" t="s">
        <v>103</v>
      </c>
      <c r="F4" s="4" t="s">
        <v>104</v>
      </c>
      <c r="G4" s="4"/>
      <c r="H4" s="4" t="s">
        <v>105</v>
      </c>
      <c r="I4" s="4" t="s">
        <v>106</v>
      </c>
      <c r="J4" s="4"/>
    </row>
    <row r="5" s="1" customFormat="1" ht="31" customHeight="1" spans="1:10">
      <c r="A5" s="4"/>
      <c r="B5" s="4" t="s">
        <v>40</v>
      </c>
      <c r="C5" s="4">
        <v>5</v>
      </c>
      <c r="D5" s="4">
        <v>3.42</v>
      </c>
      <c r="E5" s="4">
        <v>3.42</v>
      </c>
      <c r="F5" s="4">
        <v>10</v>
      </c>
      <c r="G5" s="4"/>
      <c r="H5" s="6">
        <f>E5/D5</f>
        <v>1</v>
      </c>
      <c r="I5" s="4">
        <v>10</v>
      </c>
      <c r="J5" s="4"/>
    </row>
    <row r="6" s="1" customFormat="1" ht="31" customHeight="1" spans="1:10">
      <c r="A6" s="4"/>
      <c r="B6" s="4" t="s">
        <v>43</v>
      </c>
      <c r="C6" s="4">
        <v>5</v>
      </c>
      <c r="D6" s="4">
        <v>3.42</v>
      </c>
      <c r="E6" s="4">
        <v>3.42</v>
      </c>
      <c r="F6" s="4" t="s">
        <v>107</v>
      </c>
      <c r="G6" s="4"/>
      <c r="H6" s="4" t="s">
        <v>107</v>
      </c>
      <c r="I6" s="4" t="s">
        <v>107</v>
      </c>
      <c r="J6" s="4"/>
    </row>
    <row r="7" s="1" customFormat="1" ht="31" customHeight="1" spans="1:10">
      <c r="A7" s="4"/>
      <c r="B7" s="4" t="s">
        <v>108</v>
      </c>
      <c r="C7" s="4"/>
      <c r="D7" s="4"/>
      <c r="E7" s="4"/>
      <c r="F7" s="4" t="s">
        <v>107</v>
      </c>
      <c r="G7" s="4"/>
      <c r="H7" s="4" t="s">
        <v>107</v>
      </c>
      <c r="I7" s="4" t="s">
        <v>107</v>
      </c>
      <c r="J7" s="4"/>
    </row>
    <row r="8" s="1" customFormat="1" ht="31" customHeight="1" spans="1:10">
      <c r="A8" s="4"/>
      <c r="B8" s="4" t="s">
        <v>109</v>
      </c>
      <c r="C8" s="4"/>
      <c r="D8" s="4"/>
      <c r="E8" s="4"/>
      <c r="F8" s="4" t="s">
        <v>107</v>
      </c>
      <c r="G8" s="4"/>
      <c r="H8" s="4" t="s">
        <v>107</v>
      </c>
      <c r="I8" s="4" t="s">
        <v>107</v>
      </c>
      <c r="J8" s="4"/>
    </row>
    <row r="9" s="1" customFormat="1" ht="29" customHeight="1" spans="1:10">
      <c r="A9" s="7" t="s">
        <v>110</v>
      </c>
      <c r="B9" s="7"/>
      <c r="C9" s="7"/>
      <c r="D9" s="7"/>
      <c r="E9" s="7"/>
      <c r="F9" s="7"/>
      <c r="G9" s="7" t="s">
        <v>111</v>
      </c>
      <c r="H9" s="7"/>
      <c r="I9" s="7"/>
      <c r="J9" s="7"/>
    </row>
    <row r="10" s="1" customFormat="1" ht="71" customHeight="1" spans="1:10">
      <c r="A10" s="7" t="s">
        <v>112</v>
      </c>
      <c r="B10" s="7" t="s">
        <v>142</v>
      </c>
      <c r="C10" s="7"/>
      <c r="D10" s="7"/>
      <c r="E10" s="7"/>
      <c r="F10" s="7"/>
      <c r="G10" s="7" t="s">
        <v>143</v>
      </c>
      <c r="H10" s="7"/>
      <c r="I10" s="7"/>
      <c r="J10" s="7"/>
    </row>
    <row r="11" s="1" customFormat="1" ht="30" customHeight="1" spans="1:10">
      <c r="A11" s="7" t="s">
        <v>49</v>
      </c>
      <c r="B11" s="7"/>
      <c r="C11" s="7"/>
      <c r="D11" s="7" t="s">
        <v>115</v>
      </c>
      <c r="E11" s="7"/>
      <c r="F11" s="7"/>
      <c r="G11" s="7" t="s">
        <v>116</v>
      </c>
      <c r="H11" s="7"/>
      <c r="I11" s="7"/>
      <c r="J11" s="7"/>
    </row>
    <row r="12" s="2" customFormat="1" ht="48" customHeight="1" spans="1:10">
      <c r="A12" s="4" t="s">
        <v>55</v>
      </c>
      <c r="B12" s="4" t="s">
        <v>56</v>
      </c>
      <c r="C12" s="5" t="s">
        <v>57</v>
      </c>
      <c r="D12" s="5" t="s">
        <v>50</v>
      </c>
      <c r="E12" s="5" t="s">
        <v>51</v>
      </c>
      <c r="F12" s="8" t="s">
        <v>52</v>
      </c>
      <c r="G12" s="8" t="s">
        <v>53</v>
      </c>
      <c r="H12" s="7" t="s">
        <v>104</v>
      </c>
      <c r="I12" s="7" t="s">
        <v>106</v>
      </c>
      <c r="J12" s="7" t="s">
        <v>54</v>
      </c>
    </row>
    <row r="13" s="1" customFormat="1" ht="31" customHeight="1" spans="1:10">
      <c r="A13" s="4" t="s">
        <v>58</v>
      </c>
      <c r="B13" s="4" t="s">
        <v>59</v>
      </c>
      <c r="C13" s="4" t="s">
        <v>117</v>
      </c>
      <c r="D13" s="4" t="s">
        <v>118</v>
      </c>
      <c r="E13" s="4" t="s">
        <v>144</v>
      </c>
      <c r="F13" s="4" t="s">
        <v>62</v>
      </c>
      <c r="G13" s="4" t="s">
        <v>145</v>
      </c>
      <c r="H13" s="4">
        <v>10</v>
      </c>
      <c r="I13" s="4">
        <v>10</v>
      </c>
      <c r="J13" s="7" t="s">
        <v>26</v>
      </c>
    </row>
    <row r="14" s="1" customFormat="1" ht="31" customHeight="1" spans="1:10">
      <c r="A14" s="4"/>
      <c r="B14" s="4" t="s">
        <v>68</v>
      </c>
      <c r="C14" s="4" t="s">
        <v>120</v>
      </c>
      <c r="D14" s="4" t="s">
        <v>121</v>
      </c>
      <c r="E14" s="4" t="s">
        <v>122</v>
      </c>
      <c r="F14" s="4" t="s">
        <v>123</v>
      </c>
      <c r="G14" s="4" t="s">
        <v>122</v>
      </c>
      <c r="H14" s="4">
        <v>10</v>
      </c>
      <c r="I14" s="4">
        <v>10</v>
      </c>
      <c r="J14" s="7" t="s">
        <v>26</v>
      </c>
    </row>
    <row r="15" s="1" customFormat="1" ht="31" customHeight="1" spans="1:10">
      <c r="A15" s="4"/>
      <c r="B15" s="4" t="s">
        <v>72</v>
      </c>
      <c r="C15" s="4" t="s">
        <v>73</v>
      </c>
      <c r="D15" s="4" t="s">
        <v>118</v>
      </c>
      <c r="E15" s="4">
        <v>1</v>
      </c>
      <c r="F15" s="4" t="s">
        <v>86</v>
      </c>
      <c r="G15" s="4" t="s">
        <v>124</v>
      </c>
      <c r="H15" s="4">
        <v>10</v>
      </c>
      <c r="I15" s="4">
        <v>10</v>
      </c>
      <c r="J15" s="7" t="s">
        <v>26</v>
      </c>
    </row>
    <row r="16" s="1" customFormat="1" ht="31" customHeight="1" spans="1:10">
      <c r="A16" s="4"/>
      <c r="B16" s="4" t="s">
        <v>75</v>
      </c>
      <c r="C16" s="4" t="s">
        <v>42</v>
      </c>
      <c r="D16" s="4" t="s">
        <v>118</v>
      </c>
      <c r="E16" s="4" t="s">
        <v>146</v>
      </c>
      <c r="F16" s="4" t="s">
        <v>78</v>
      </c>
      <c r="G16" s="4" t="s">
        <v>147</v>
      </c>
      <c r="H16" s="4">
        <v>10</v>
      </c>
      <c r="I16" s="4">
        <v>8</v>
      </c>
      <c r="J16" s="7" t="s">
        <v>26</v>
      </c>
    </row>
    <row r="17" s="1" customFormat="1" ht="31" customHeight="1" spans="1:10">
      <c r="A17" s="4" t="s">
        <v>79</v>
      </c>
      <c r="B17" s="4" t="s">
        <v>148</v>
      </c>
      <c r="C17" s="4" t="s">
        <v>149</v>
      </c>
      <c r="D17" s="4" t="s">
        <v>121</v>
      </c>
      <c r="E17" s="4" t="s">
        <v>132</v>
      </c>
      <c r="F17" s="4" t="s">
        <v>86</v>
      </c>
      <c r="G17" s="4" t="s">
        <v>132</v>
      </c>
      <c r="H17" s="4">
        <v>10</v>
      </c>
      <c r="I17" s="4">
        <v>10</v>
      </c>
      <c r="J17" s="7" t="s">
        <v>26</v>
      </c>
    </row>
    <row r="18" s="1" customFormat="1" ht="31" customHeight="1" spans="1:10">
      <c r="A18" s="4"/>
      <c r="B18" s="4" t="s">
        <v>127</v>
      </c>
      <c r="C18" s="4" t="s">
        <v>150</v>
      </c>
      <c r="D18" s="4" t="s">
        <v>121</v>
      </c>
      <c r="E18" s="4" t="s">
        <v>129</v>
      </c>
      <c r="F18" s="4" t="s">
        <v>86</v>
      </c>
      <c r="G18" s="4" t="s">
        <v>129</v>
      </c>
      <c r="H18" s="4">
        <v>10</v>
      </c>
      <c r="I18" s="4">
        <v>10</v>
      </c>
      <c r="J18" s="7" t="s">
        <v>26</v>
      </c>
    </row>
    <row r="19" s="1" customFormat="1" ht="31" customHeight="1" spans="1:10">
      <c r="A19" s="4"/>
      <c r="B19" s="4" t="s">
        <v>130</v>
      </c>
      <c r="C19" s="4" t="s">
        <v>151</v>
      </c>
      <c r="D19" s="4" t="s">
        <v>121</v>
      </c>
      <c r="E19" s="4" t="s">
        <v>132</v>
      </c>
      <c r="F19" s="4" t="s">
        <v>86</v>
      </c>
      <c r="G19" s="4" t="s">
        <v>132</v>
      </c>
      <c r="H19" s="4">
        <v>10</v>
      </c>
      <c r="I19" s="4">
        <v>10</v>
      </c>
      <c r="J19" s="7" t="s">
        <v>26</v>
      </c>
    </row>
    <row r="20" s="1" customFormat="1" ht="31" customHeight="1" spans="1:10">
      <c r="A20" s="4"/>
      <c r="B20" s="4" t="s">
        <v>133</v>
      </c>
      <c r="C20" s="4" t="s">
        <v>134</v>
      </c>
      <c r="D20" s="4" t="s">
        <v>121</v>
      </c>
      <c r="E20" s="4" t="s">
        <v>129</v>
      </c>
      <c r="F20" s="4" t="s">
        <v>86</v>
      </c>
      <c r="G20" s="4" t="s">
        <v>129</v>
      </c>
      <c r="H20" s="4">
        <v>10</v>
      </c>
      <c r="I20" s="4">
        <v>10</v>
      </c>
      <c r="J20" s="7" t="s">
        <v>26</v>
      </c>
    </row>
    <row r="21" s="1" customFormat="1" ht="41" customHeight="1" spans="1:10">
      <c r="A21" s="4" t="s">
        <v>91</v>
      </c>
      <c r="B21" s="4" t="s">
        <v>135</v>
      </c>
      <c r="C21" s="4" t="s">
        <v>93</v>
      </c>
      <c r="D21" s="4" t="s">
        <v>121</v>
      </c>
      <c r="E21" s="4" t="s">
        <v>136</v>
      </c>
      <c r="F21" s="4" t="s">
        <v>86</v>
      </c>
      <c r="G21" s="4" t="s">
        <v>136</v>
      </c>
      <c r="H21" s="4">
        <v>10</v>
      </c>
      <c r="I21" s="4">
        <v>10</v>
      </c>
      <c r="J21" s="7" t="s">
        <v>26</v>
      </c>
    </row>
    <row r="22" s="1" customFormat="1" ht="31" customHeight="1" spans="1:10">
      <c r="A22" s="4" t="s">
        <v>137</v>
      </c>
      <c r="B22" s="4"/>
      <c r="C22" s="4" t="s">
        <v>26</v>
      </c>
      <c r="D22" s="4"/>
      <c r="E22" s="4"/>
      <c r="F22" s="4"/>
      <c r="G22" s="4"/>
      <c r="H22" s="4"/>
      <c r="I22" s="4"/>
      <c r="J22" s="4"/>
    </row>
    <row r="23" s="1" customFormat="1" ht="24" customHeight="1" spans="1:10">
      <c r="A23" s="4" t="s">
        <v>138</v>
      </c>
      <c r="B23" s="4">
        <v>100</v>
      </c>
      <c r="C23" s="4"/>
      <c r="D23" s="4"/>
      <c r="E23" s="4"/>
      <c r="F23" s="4"/>
      <c r="G23" s="4"/>
      <c r="H23" s="4"/>
      <c r="I23" s="4">
        <f>SUM(I5,I13:I21)</f>
        <v>98</v>
      </c>
      <c r="J23" s="4" t="s">
        <v>139</v>
      </c>
    </row>
    <row r="24" spans="1:10">
      <c r="A24" s="9" t="s">
        <v>140</v>
      </c>
      <c r="B24" s="10"/>
      <c r="C24" s="10"/>
      <c r="D24" s="10"/>
      <c r="E24" s="10"/>
      <c r="F24" s="10"/>
      <c r="G24" s="10"/>
      <c r="H24" s="10"/>
      <c r="I24" s="10"/>
      <c r="J24" s="10"/>
    </row>
    <row r="25" spans="1:10">
      <c r="A25" s="10"/>
      <c r="B25" s="10"/>
      <c r="C25" s="10"/>
      <c r="D25" s="10"/>
      <c r="E25" s="10"/>
      <c r="F25" s="10"/>
      <c r="G25" s="10"/>
      <c r="H25" s="10"/>
      <c r="I25" s="10"/>
      <c r="J25" s="10"/>
    </row>
    <row r="26" spans="1:10">
      <c r="A26" s="10"/>
      <c r="B26" s="10"/>
      <c r="C26" s="10"/>
      <c r="D26" s="10"/>
      <c r="E26" s="10"/>
      <c r="F26" s="10"/>
      <c r="G26" s="10"/>
      <c r="H26" s="10"/>
      <c r="I26" s="10"/>
      <c r="J26" s="10"/>
    </row>
    <row r="27" spans="1:10">
      <c r="A27" s="10"/>
      <c r="B27" s="10"/>
      <c r="C27" s="10"/>
      <c r="D27" s="10"/>
      <c r="E27" s="10"/>
      <c r="F27" s="10"/>
      <c r="G27" s="10"/>
      <c r="H27" s="10"/>
      <c r="I27" s="10"/>
      <c r="J27" s="10"/>
    </row>
    <row r="28" spans="1:10">
      <c r="A28" s="10"/>
      <c r="B28" s="10"/>
      <c r="C28" s="10"/>
      <c r="D28" s="10"/>
      <c r="E28" s="10"/>
      <c r="F28" s="10"/>
      <c r="G28" s="10"/>
      <c r="H28" s="10"/>
      <c r="I28" s="10"/>
      <c r="J28" s="1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F14" sqref="F14"/>
    </sheetView>
  </sheetViews>
  <sheetFormatPr defaultColWidth="9" defaultRowHeight="14.25"/>
  <cols>
    <col min="1" max="1" width="11.5" customWidth="1"/>
    <col min="2" max="2" width="21.2583333333333" customWidth="1"/>
    <col min="3" max="3" width="37.125" customWidth="1"/>
    <col min="4" max="4" width="23.75" customWidth="1"/>
    <col min="5" max="7" width="16.25" customWidth="1"/>
    <col min="10" max="10" width="14.125" customWidth="1"/>
  </cols>
  <sheetData>
    <row r="1" ht="27" spans="1:10">
      <c r="A1" s="3" t="s">
        <v>96</v>
      </c>
      <c r="B1" s="3"/>
      <c r="C1" s="3"/>
      <c r="D1" s="3"/>
      <c r="E1" s="3"/>
      <c r="F1" s="3"/>
      <c r="G1" s="3"/>
      <c r="H1" s="3"/>
      <c r="I1" s="3"/>
      <c r="J1" s="3"/>
    </row>
    <row r="2" s="1" customFormat="1" ht="26" customHeight="1" spans="1:10">
      <c r="A2" s="4" t="s">
        <v>97</v>
      </c>
      <c r="B2" s="4" t="s">
        <v>152</v>
      </c>
      <c r="C2" s="4"/>
      <c r="D2" s="4"/>
      <c r="E2" s="4"/>
      <c r="F2" s="4"/>
      <c r="G2" s="4"/>
      <c r="H2" s="4"/>
      <c r="I2" s="4"/>
      <c r="J2" s="4"/>
    </row>
    <row r="3" s="1" customFormat="1" ht="26" customHeight="1" spans="1:10">
      <c r="A3" s="4" t="s">
        <v>99</v>
      </c>
      <c r="B3" s="4"/>
      <c r="C3" s="4"/>
      <c r="D3" s="4"/>
      <c r="E3" s="5" t="s">
        <v>100</v>
      </c>
      <c r="F3" s="4"/>
      <c r="G3" s="4"/>
      <c r="H3" s="4"/>
      <c r="I3" s="4"/>
      <c r="J3" s="4"/>
    </row>
    <row r="4" s="1" customFormat="1" ht="37" customHeight="1" spans="1:10">
      <c r="A4" s="4" t="s">
        <v>101</v>
      </c>
      <c r="B4" s="4"/>
      <c r="C4" s="5" t="s">
        <v>33</v>
      </c>
      <c r="D4" s="5" t="s">
        <v>102</v>
      </c>
      <c r="E4" s="5" t="s">
        <v>103</v>
      </c>
      <c r="F4" s="4" t="s">
        <v>104</v>
      </c>
      <c r="G4" s="4"/>
      <c r="H4" s="4" t="s">
        <v>105</v>
      </c>
      <c r="I4" s="4" t="s">
        <v>106</v>
      </c>
      <c r="J4" s="4"/>
    </row>
    <row r="5" s="1" customFormat="1" ht="31" customHeight="1" spans="1:10">
      <c r="A5" s="4"/>
      <c r="B5" s="4" t="s">
        <v>40</v>
      </c>
      <c r="C5" s="4">
        <v>3</v>
      </c>
      <c r="D5" s="4">
        <v>0.76</v>
      </c>
      <c r="E5" s="4">
        <v>0.76</v>
      </c>
      <c r="F5" s="4">
        <v>10</v>
      </c>
      <c r="G5" s="4"/>
      <c r="H5" s="6">
        <f>E5/D5</f>
        <v>1</v>
      </c>
      <c r="I5" s="4">
        <v>10</v>
      </c>
      <c r="J5" s="4"/>
    </row>
    <row r="6" s="1" customFormat="1" ht="31" customHeight="1" spans="1:10">
      <c r="A6" s="4"/>
      <c r="B6" s="4" t="s">
        <v>43</v>
      </c>
      <c r="C6" s="4">
        <v>3</v>
      </c>
      <c r="D6" s="4">
        <v>0.76</v>
      </c>
      <c r="E6" s="4">
        <v>0.76</v>
      </c>
      <c r="F6" s="4" t="s">
        <v>107</v>
      </c>
      <c r="G6" s="4"/>
      <c r="H6" s="4" t="s">
        <v>107</v>
      </c>
      <c r="I6" s="4" t="s">
        <v>107</v>
      </c>
      <c r="J6" s="4"/>
    </row>
    <row r="7" s="1" customFormat="1" ht="31" customHeight="1" spans="1:10">
      <c r="A7" s="4"/>
      <c r="B7" s="4" t="s">
        <v>108</v>
      </c>
      <c r="C7" s="4"/>
      <c r="D7" s="4"/>
      <c r="E7" s="4"/>
      <c r="F7" s="4" t="s">
        <v>107</v>
      </c>
      <c r="G7" s="4"/>
      <c r="H7" s="4" t="s">
        <v>107</v>
      </c>
      <c r="I7" s="4" t="s">
        <v>107</v>
      </c>
      <c r="J7" s="4"/>
    </row>
    <row r="8" s="1" customFormat="1" ht="31" customHeight="1" spans="1:10">
      <c r="A8" s="4"/>
      <c r="B8" s="4" t="s">
        <v>109</v>
      </c>
      <c r="C8" s="4"/>
      <c r="D8" s="4"/>
      <c r="E8" s="4"/>
      <c r="F8" s="4" t="s">
        <v>107</v>
      </c>
      <c r="G8" s="4"/>
      <c r="H8" s="4" t="s">
        <v>107</v>
      </c>
      <c r="I8" s="4" t="s">
        <v>107</v>
      </c>
      <c r="J8" s="4"/>
    </row>
    <row r="9" s="1" customFormat="1" ht="29" customHeight="1" spans="1:10">
      <c r="A9" s="7" t="s">
        <v>110</v>
      </c>
      <c r="B9" s="7"/>
      <c r="C9" s="7"/>
      <c r="D9" s="7"/>
      <c r="E9" s="7"/>
      <c r="F9" s="7"/>
      <c r="G9" s="7" t="s">
        <v>111</v>
      </c>
      <c r="H9" s="7"/>
      <c r="I9" s="7"/>
      <c r="J9" s="7"/>
    </row>
    <row r="10" s="1" customFormat="1" ht="71" customHeight="1" spans="1:10">
      <c r="A10" s="7" t="s">
        <v>112</v>
      </c>
      <c r="B10" s="7" t="s">
        <v>153</v>
      </c>
      <c r="C10" s="7"/>
      <c r="D10" s="7"/>
      <c r="E10" s="7"/>
      <c r="F10" s="7"/>
      <c r="G10" s="7" t="s">
        <v>154</v>
      </c>
      <c r="H10" s="7"/>
      <c r="I10" s="7"/>
      <c r="J10" s="7"/>
    </row>
    <row r="11" s="1" customFormat="1" ht="30" customHeight="1" spans="1:10">
      <c r="A11" s="7" t="s">
        <v>49</v>
      </c>
      <c r="B11" s="7"/>
      <c r="C11" s="7"/>
      <c r="D11" s="7" t="s">
        <v>115</v>
      </c>
      <c r="E11" s="7"/>
      <c r="F11" s="7"/>
      <c r="G11" s="7" t="s">
        <v>116</v>
      </c>
      <c r="H11" s="7"/>
      <c r="I11" s="7"/>
      <c r="J11" s="7"/>
    </row>
    <row r="12" s="2" customFormat="1" ht="48" customHeight="1" spans="1:10">
      <c r="A12" s="4" t="s">
        <v>55</v>
      </c>
      <c r="B12" s="4" t="s">
        <v>56</v>
      </c>
      <c r="C12" s="5" t="s">
        <v>57</v>
      </c>
      <c r="D12" s="5" t="s">
        <v>50</v>
      </c>
      <c r="E12" s="4" t="s">
        <v>51</v>
      </c>
      <c r="F12" s="8" t="s">
        <v>52</v>
      </c>
      <c r="G12" s="8" t="s">
        <v>53</v>
      </c>
      <c r="H12" s="7" t="s">
        <v>104</v>
      </c>
      <c r="I12" s="7" t="s">
        <v>106</v>
      </c>
      <c r="J12" s="7" t="s">
        <v>54</v>
      </c>
    </row>
    <row r="13" s="1" customFormat="1" ht="31" customHeight="1" spans="1:10">
      <c r="A13" s="4" t="s">
        <v>58</v>
      </c>
      <c r="B13" s="4" t="s">
        <v>59</v>
      </c>
      <c r="C13" s="4" t="s">
        <v>155</v>
      </c>
      <c r="D13" s="4" t="s">
        <v>118</v>
      </c>
      <c r="E13" s="4" t="s">
        <v>156</v>
      </c>
      <c r="F13" s="4" t="s">
        <v>157</v>
      </c>
      <c r="G13" s="4" t="s">
        <v>156</v>
      </c>
      <c r="H13" s="4">
        <v>10</v>
      </c>
      <c r="I13" s="4">
        <v>10</v>
      </c>
      <c r="J13" s="7" t="s">
        <v>26</v>
      </c>
    </row>
    <row r="14" s="1" customFormat="1" ht="31" customHeight="1" spans="1:10">
      <c r="A14" s="4"/>
      <c r="B14" s="4" t="s">
        <v>68</v>
      </c>
      <c r="C14" s="4" t="s">
        <v>158</v>
      </c>
      <c r="D14" s="4" t="s">
        <v>121</v>
      </c>
      <c r="E14" s="4" t="s">
        <v>159</v>
      </c>
      <c r="F14" s="4" t="s">
        <v>123</v>
      </c>
      <c r="G14" s="4" t="s">
        <v>159</v>
      </c>
      <c r="H14" s="4">
        <v>10</v>
      </c>
      <c r="I14" s="4">
        <v>10</v>
      </c>
      <c r="J14" s="7" t="s">
        <v>26</v>
      </c>
    </row>
    <row r="15" s="1" customFormat="1" ht="31" customHeight="1" spans="1:10">
      <c r="A15" s="4"/>
      <c r="B15" s="4" t="s">
        <v>72</v>
      </c>
      <c r="C15" s="4" t="s">
        <v>73</v>
      </c>
      <c r="D15" s="4" t="s">
        <v>118</v>
      </c>
      <c r="E15" s="4">
        <v>100</v>
      </c>
      <c r="F15" s="4" t="s">
        <v>71</v>
      </c>
      <c r="G15" s="4" t="s">
        <v>156</v>
      </c>
      <c r="H15" s="4">
        <v>10</v>
      </c>
      <c r="I15" s="4">
        <v>10</v>
      </c>
      <c r="J15" s="7" t="s">
        <v>26</v>
      </c>
    </row>
    <row r="16" s="1" customFormat="1" ht="31" customHeight="1" spans="1:10">
      <c r="A16" s="4"/>
      <c r="B16" s="4" t="s">
        <v>75</v>
      </c>
      <c r="C16" s="4" t="s">
        <v>42</v>
      </c>
      <c r="D16" s="4" t="s">
        <v>118</v>
      </c>
      <c r="E16" s="4" t="s">
        <v>125</v>
      </c>
      <c r="F16" s="4" t="s">
        <v>160</v>
      </c>
      <c r="G16" s="4" t="s">
        <v>161</v>
      </c>
      <c r="H16" s="4">
        <v>10</v>
      </c>
      <c r="I16" s="4">
        <v>10</v>
      </c>
      <c r="J16" s="7" t="s">
        <v>26</v>
      </c>
    </row>
    <row r="17" s="1" customFormat="1" ht="31" customHeight="1" spans="1:10">
      <c r="A17" s="4" t="s">
        <v>79</v>
      </c>
      <c r="B17" s="4" t="s">
        <v>148</v>
      </c>
      <c r="C17" s="4" t="s">
        <v>162</v>
      </c>
      <c r="D17" s="4" t="s">
        <v>121</v>
      </c>
      <c r="E17" s="4" t="s">
        <v>132</v>
      </c>
      <c r="F17" s="4" t="s">
        <v>86</v>
      </c>
      <c r="G17" s="4" t="s">
        <v>132</v>
      </c>
      <c r="H17" s="4">
        <v>10</v>
      </c>
      <c r="I17" s="4">
        <v>8</v>
      </c>
      <c r="J17" s="7" t="s">
        <v>26</v>
      </c>
    </row>
    <row r="18" s="1" customFormat="1" ht="31" customHeight="1" spans="1:10">
      <c r="A18" s="4"/>
      <c r="B18" s="4" t="s">
        <v>127</v>
      </c>
      <c r="C18" s="4" t="s">
        <v>163</v>
      </c>
      <c r="D18" s="4" t="s">
        <v>121</v>
      </c>
      <c r="E18" s="4" t="s">
        <v>129</v>
      </c>
      <c r="F18" s="4" t="s">
        <v>86</v>
      </c>
      <c r="G18" s="4" t="s">
        <v>129</v>
      </c>
      <c r="H18" s="4">
        <v>10</v>
      </c>
      <c r="I18" s="4">
        <v>10</v>
      </c>
      <c r="J18" s="7" t="s">
        <v>26</v>
      </c>
    </row>
    <row r="19" s="1" customFormat="1" ht="31" customHeight="1" spans="1:10">
      <c r="A19" s="4"/>
      <c r="B19" s="4" t="s">
        <v>130</v>
      </c>
      <c r="C19" s="4" t="s">
        <v>131</v>
      </c>
      <c r="D19" s="4" t="s">
        <v>121</v>
      </c>
      <c r="E19" s="4" t="s">
        <v>132</v>
      </c>
      <c r="F19" s="4" t="s">
        <v>86</v>
      </c>
      <c r="G19" s="4" t="s">
        <v>132</v>
      </c>
      <c r="H19" s="4">
        <v>10</v>
      </c>
      <c r="I19" s="4">
        <v>10</v>
      </c>
      <c r="J19" s="7" t="s">
        <v>26</v>
      </c>
    </row>
    <row r="20" s="1" customFormat="1" ht="31" customHeight="1" spans="1:10">
      <c r="A20" s="4"/>
      <c r="B20" s="4" t="s">
        <v>133</v>
      </c>
      <c r="C20" s="4" t="s">
        <v>164</v>
      </c>
      <c r="D20" s="4" t="s">
        <v>121</v>
      </c>
      <c r="E20" s="4" t="s">
        <v>129</v>
      </c>
      <c r="F20" s="4" t="s">
        <v>86</v>
      </c>
      <c r="G20" s="4" t="s">
        <v>129</v>
      </c>
      <c r="H20" s="4">
        <v>10</v>
      </c>
      <c r="I20" s="4">
        <v>10</v>
      </c>
      <c r="J20" s="7" t="s">
        <v>26</v>
      </c>
    </row>
    <row r="21" s="1" customFormat="1" ht="41" customHeight="1" spans="1:10">
      <c r="A21" s="4" t="s">
        <v>91</v>
      </c>
      <c r="B21" s="4" t="s">
        <v>135</v>
      </c>
      <c r="C21" s="4" t="s">
        <v>93</v>
      </c>
      <c r="D21" s="4" t="s">
        <v>121</v>
      </c>
      <c r="E21" s="4" t="s">
        <v>136</v>
      </c>
      <c r="F21" s="4" t="s">
        <v>86</v>
      </c>
      <c r="G21" s="4" t="s">
        <v>136</v>
      </c>
      <c r="H21" s="4">
        <v>10</v>
      </c>
      <c r="I21" s="4">
        <v>10</v>
      </c>
      <c r="J21" s="7" t="s">
        <v>26</v>
      </c>
    </row>
    <row r="22" s="1" customFormat="1" ht="31" customHeight="1" spans="1:10">
      <c r="A22" s="4" t="s">
        <v>137</v>
      </c>
      <c r="B22" s="4"/>
      <c r="C22" s="4" t="s">
        <v>26</v>
      </c>
      <c r="D22" s="4"/>
      <c r="E22" s="4"/>
      <c r="F22" s="4"/>
      <c r="G22" s="4"/>
      <c r="H22" s="4"/>
      <c r="I22" s="4"/>
      <c r="J22" s="4"/>
    </row>
    <row r="23" s="1" customFormat="1" ht="24" customHeight="1" spans="1:10">
      <c r="A23" s="4" t="s">
        <v>138</v>
      </c>
      <c r="B23" s="4">
        <v>100</v>
      </c>
      <c r="C23" s="4"/>
      <c r="D23" s="4"/>
      <c r="E23" s="4"/>
      <c r="F23" s="4"/>
      <c r="G23" s="4"/>
      <c r="H23" s="4"/>
      <c r="I23" s="4">
        <f>SUM(I5,I13:I21)</f>
        <v>98</v>
      </c>
      <c r="J23" s="4" t="s">
        <v>139</v>
      </c>
    </row>
    <row r="24" spans="1:10">
      <c r="A24" s="9" t="s">
        <v>140</v>
      </c>
      <c r="B24" s="10"/>
      <c r="C24" s="10"/>
      <c r="D24" s="10"/>
      <c r="E24" s="10"/>
      <c r="F24" s="10"/>
      <c r="G24" s="10"/>
      <c r="H24" s="10"/>
      <c r="I24" s="10"/>
      <c r="J24" s="10"/>
    </row>
    <row r="25" spans="1:10">
      <c r="A25" s="10"/>
      <c r="B25" s="10"/>
      <c r="C25" s="10"/>
      <c r="D25" s="10"/>
      <c r="E25" s="10"/>
      <c r="F25" s="10"/>
      <c r="G25" s="10"/>
      <c r="H25" s="10"/>
      <c r="I25" s="10"/>
      <c r="J25" s="10"/>
    </row>
    <row r="26" spans="1:10">
      <c r="A26" s="10"/>
      <c r="B26" s="10"/>
      <c r="C26" s="10"/>
      <c r="D26" s="10"/>
      <c r="E26" s="10"/>
      <c r="F26" s="10"/>
      <c r="G26" s="10"/>
      <c r="H26" s="10"/>
      <c r="I26" s="10"/>
      <c r="J26" s="10"/>
    </row>
    <row r="27" spans="1:10">
      <c r="A27" s="10"/>
      <c r="B27" s="10"/>
      <c r="C27" s="10"/>
      <c r="D27" s="10"/>
      <c r="E27" s="10"/>
      <c r="F27" s="10"/>
      <c r="G27" s="10"/>
      <c r="H27" s="10"/>
      <c r="I27" s="10"/>
      <c r="J27" s="10"/>
    </row>
    <row r="28" spans="1:10">
      <c r="A28" s="10"/>
      <c r="B28" s="10"/>
      <c r="C28" s="10"/>
      <c r="D28" s="10"/>
      <c r="E28" s="10"/>
      <c r="F28" s="10"/>
      <c r="G28" s="10"/>
      <c r="H28" s="10"/>
      <c r="I28" s="10"/>
      <c r="J28" s="1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9" workbookViewId="0">
      <selection activeCell="B15" sqref="B15"/>
    </sheetView>
  </sheetViews>
  <sheetFormatPr defaultColWidth="9" defaultRowHeight="14.25"/>
  <cols>
    <col min="1" max="1" width="11.5" customWidth="1"/>
    <col min="2" max="2" width="21.2583333333333" customWidth="1"/>
    <col min="3" max="3" width="30.375" customWidth="1"/>
    <col min="4" max="7" width="22.5" customWidth="1"/>
    <col min="10" max="10" width="14.125" customWidth="1"/>
  </cols>
  <sheetData>
    <row r="1" ht="27" spans="1:10">
      <c r="A1" s="3" t="s">
        <v>96</v>
      </c>
      <c r="B1" s="3"/>
      <c r="C1" s="3"/>
      <c r="D1" s="3"/>
      <c r="E1" s="3"/>
      <c r="F1" s="3"/>
      <c r="G1" s="3"/>
      <c r="H1" s="3"/>
      <c r="I1" s="3"/>
      <c r="J1" s="3"/>
    </row>
    <row r="2" s="1" customFormat="1" ht="26" customHeight="1" spans="1:10">
      <c r="A2" s="4" t="s">
        <v>97</v>
      </c>
      <c r="B2" s="4" t="s">
        <v>165</v>
      </c>
      <c r="C2" s="4"/>
      <c r="D2" s="4"/>
      <c r="E2" s="4"/>
      <c r="F2" s="4"/>
      <c r="G2" s="4"/>
      <c r="H2" s="4"/>
      <c r="I2" s="4"/>
      <c r="J2" s="4"/>
    </row>
    <row r="3" s="1" customFormat="1" ht="26" customHeight="1" spans="1:10">
      <c r="A3" s="4" t="s">
        <v>99</v>
      </c>
      <c r="B3" s="4"/>
      <c r="C3" s="4"/>
      <c r="D3" s="4"/>
      <c r="E3" s="5" t="s">
        <v>100</v>
      </c>
      <c r="F3" s="4"/>
      <c r="G3" s="4"/>
      <c r="H3" s="4"/>
      <c r="I3" s="4"/>
      <c r="J3" s="4"/>
    </row>
    <row r="4" s="1" customFormat="1" ht="37" customHeight="1" spans="1:10">
      <c r="A4" s="4" t="s">
        <v>101</v>
      </c>
      <c r="B4" s="4"/>
      <c r="C4" s="5" t="s">
        <v>33</v>
      </c>
      <c r="D4" s="5" t="s">
        <v>102</v>
      </c>
      <c r="E4" s="5" t="s">
        <v>103</v>
      </c>
      <c r="F4" s="4" t="s">
        <v>104</v>
      </c>
      <c r="G4" s="4"/>
      <c r="H4" s="4" t="s">
        <v>105</v>
      </c>
      <c r="I4" s="4" t="s">
        <v>106</v>
      </c>
      <c r="J4" s="4"/>
    </row>
    <row r="5" s="1" customFormat="1" ht="31" customHeight="1" spans="1:10">
      <c r="A5" s="4"/>
      <c r="B5" s="4" t="s">
        <v>40</v>
      </c>
      <c r="C5" s="4">
        <v>376.32</v>
      </c>
      <c r="D5" s="4">
        <v>53.77</v>
      </c>
      <c r="E5" s="4">
        <v>53.77</v>
      </c>
      <c r="F5" s="4">
        <v>10</v>
      </c>
      <c r="G5" s="4"/>
      <c r="H5" s="6">
        <f>E5/D5</f>
        <v>1</v>
      </c>
      <c r="I5" s="4">
        <v>10</v>
      </c>
      <c r="J5" s="4"/>
    </row>
    <row r="6" s="1" customFormat="1" ht="31" customHeight="1" spans="1:10">
      <c r="A6" s="4"/>
      <c r="B6" s="4" t="s">
        <v>43</v>
      </c>
      <c r="C6" s="4">
        <v>376.32</v>
      </c>
      <c r="D6" s="4">
        <v>53.77</v>
      </c>
      <c r="E6" s="4">
        <v>53.77</v>
      </c>
      <c r="F6" s="4" t="s">
        <v>107</v>
      </c>
      <c r="G6" s="4"/>
      <c r="H6" s="4" t="s">
        <v>107</v>
      </c>
      <c r="I6" s="4" t="s">
        <v>107</v>
      </c>
      <c r="J6" s="4"/>
    </row>
    <row r="7" s="1" customFormat="1" ht="31" customHeight="1" spans="1:10">
      <c r="A7" s="4"/>
      <c r="B7" s="4" t="s">
        <v>108</v>
      </c>
      <c r="C7" s="4"/>
      <c r="D7" s="4"/>
      <c r="E7" s="4"/>
      <c r="F7" s="4" t="s">
        <v>107</v>
      </c>
      <c r="G7" s="4"/>
      <c r="H7" s="4" t="s">
        <v>107</v>
      </c>
      <c r="I7" s="4" t="s">
        <v>107</v>
      </c>
      <c r="J7" s="4"/>
    </row>
    <row r="8" s="1" customFormat="1" ht="31" customHeight="1" spans="1:10">
      <c r="A8" s="4"/>
      <c r="B8" s="4" t="s">
        <v>109</v>
      </c>
      <c r="C8" s="4"/>
      <c r="D8" s="4"/>
      <c r="E8" s="4"/>
      <c r="F8" s="4" t="s">
        <v>107</v>
      </c>
      <c r="G8" s="4"/>
      <c r="H8" s="4" t="s">
        <v>107</v>
      </c>
      <c r="I8" s="4" t="s">
        <v>107</v>
      </c>
      <c r="J8" s="4"/>
    </row>
    <row r="9" s="1" customFormat="1" ht="29" customHeight="1" spans="1:10">
      <c r="A9" s="7" t="s">
        <v>110</v>
      </c>
      <c r="B9" s="7"/>
      <c r="C9" s="7"/>
      <c r="D9" s="7"/>
      <c r="E9" s="7"/>
      <c r="F9" s="7"/>
      <c r="G9" s="7" t="s">
        <v>111</v>
      </c>
      <c r="H9" s="7"/>
      <c r="I9" s="7"/>
      <c r="J9" s="7"/>
    </row>
    <row r="10" s="1" customFormat="1" ht="71" customHeight="1" spans="1:10">
      <c r="A10" s="7" t="s">
        <v>112</v>
      </c>
      <c r="B10" s="7" t="s">
        <v>166</v>
      </c>
      <c r="C10" s="7"/>
      <c r="D10" s="7"/>
      <c r="E10" s="7"/>
      <c r="F10" s="7"/>
      <c r="G10" s="7" t="s">
        <v>167</v>
      </c>
      <c r="H10" s="7"/>
      <c r="I10" s="7"/>
      <c r="J10" s="7"/>
    </row>
    <row r="11" s="1" customFormat="1" ht="30" customHeight="1" spans="1:10">
      <c r="A11" s="7" t="s">
        <v>49</v>
      </c>
      <c r="B11" s="7"/>
      <c r="C11" s="7"/>
      <c r="D11" s="7" t="s">
        <v>115</v>
      </c>
      <c r="E11" s="7"/>
      <c r="F11" s="7"/>
      <c r="G11" s="7" t="s">
        <v>116</v>
      </c>
      <c r="H11" s="7"/>
      <c r="I11" s="7"/>
      <c r="J11" s="7"/>
    </row>
    <row r="12" s="2" customFormat="1" ht="48" customHeight="1" spans="1:10">
      <c r="A12" s="4" t="s">
        <v>55</v>
      </c>
      <c r="B12" s="4" t="s">
        <v>56</v>
      </c>
      <c r="C12" s="5" t="s">
        <v>57</v>
      </c>
      <c r="D12" s="5" t="s">
        <v>50</v>
      </c>
      <c r="E12" s="4" t="s">
        <v>51</v>
      </c>
      <c r="F12" s="8" t="s">
        <v>52</v>
      </c>
      <c r="G12" s="8" t="s">
        <v>53</v>
      </c>
      <c r="H12" s="7" t="s">
        <v>104</v>
      </c>
      <c r="I12" s="7" t="s">
        <v>106</v>
      </c>
      <c r="J12" s="7" t="s">
        <v>54</v>
      </c>
    </row>
    <row r="13" s="1" customFormat="1" ht="31" customHeight="1" spans="1:10">
      <c r="A13" s="4" t="s">
        <v>58</v>
      </c>
      <c r="B13" s="4" t="s">
        <v>59</v>
      </c>
      <c r="C13" s="4" t="s">
        <v>67</v>
      </c>
      <c r="D13" s="4" t="s">
        <v>118</v>
      </c>
      <c r="E13" s="4" t="s">
        <v>156</v>
      </c>
      <c r="F13" s="4" t="s">
        <v>62</v>
      </c>
      <c r="G13" s="4" t="s">
        <v>168</v>
      </c>
      <c r="H13" s="4">
        <v>10</v>
      </c>
      <c r="I13" s="4">
        <v>10</v>
      </c>
      <c r="J13" s="7" t="s">
        <v>26</v>
      </c>
    </row>
    <row r="14" s="1" customFormat="1" ht="31" customHeight="1" spans="1:10">
      <c r="A14" s="4"/>
      <c r="B14" s="4" t="s">
        <v>68</v>
      </c>
      <c r="C14" s="4" t="s">
        <v>169</v>
      </c>
      <c r="D14" s="4" t="s">
        <v>121</v>
      </c>
      <c r="E14" s="4" t="s">
        <v>170</v>
      </c>
      <c r="F14" s="4" t="s">
        <v>123</v>
      </c>
      <c r="G14" s="4" t="s">
        <v>170</v>
      </c>
      <c r="H14" s="4">
        <v>10</v>
      </c>
      <c r="I14" s="4">
        <v>10</v>
      </c>
      <c r="J14" s="7" t="s">
        <v>26</v>
      </c>
    </row>
    <row r="15" s="1" customFormat="1" ht="31" customHeight="1" spans="1:10">
      <c r="A15" s="4"/>
      <c r="B15" s="4" t="s">
        <v>72</v>
      </c>
      <c r="C15" s="4" t="s">
        <v>73</v>
      </c>
      <c r="D15" s="4" t="s">
        <v>118</v>
      </c>
      <c r="E15" s="4">
        <v>1</v>
      </c>
      <c r="F15" s="4" t="s">
        <v>86</v>
      </c>
      <c r="G15" s="4" t="s">
        <v>124</v>
      </c>
      <c r="H15" s="4">
        <v>10</v>
      </c>
      <c r="I15" s="4">
        <v>10</v>
      </c>
      <c r="J15" s="7" t="s">
        <v>26</v>
      </c>
    </row>
    <row r="16" s="1" customFormat="1" ht="31" customHeight="1" spans="1:10">
      <c r="A16" s="4"/>
      <c r="B16" s="4" t="s">
        <v>75</v>
      </c>
      <c r="C16" s="4" t="s">
        <v>171</v>
      </c>
      <c r="D16" s="4" t="s">
        <v>118</v>
      </c>
      <c r="E16" s="4" t="s">
        <v>172</v>
      </c>
      <c r="F16" s="4" t="s">
        <v>78</v>
      </c>
      <c r="G16" s="4" t="s">
        <v>173</v>
      </c>
      <c r="H16" s="4">
        <v>10</v>
      </c>
      <c r="I16" s="4">
        <v>10</v>
      </c>
      <c r="J16" s="7" t="s">
        <v>26</v>
      </c>
    </row>
    <row r="17" s="1" customFormat="1" ht="31" customHeight="1" spans="1:10">
      <c r="A17" s="4" t="s">
        <v>79</v>
      </c>
      <c r="B17" s="4" t="s">
        <v>148</v>
      </c>
      <c r="C17" s="4" t="s">
        <v>162</v>
      </c>
      <c r="D17" s="4" t="s">
        <v>121</v>
      </c>
      <c r="E17" s="4" t="s">
        <v>132</v>
      </c>
      <c r="F17" s="4" t="s">
        <v>86</v>
      </c>
      <c r="G17" s="4" t="s">
        <v>132</v>
      </c>
      <c r="H17" s="4">
        <v>10</v>
      </c>
      <c r="I17" s="4">
        <v>9</v>
      </c>
      <c r="J17" s="7" t="s">
        <v>26</v>
      </c>
    </row>
    <row r="18" s="1" customFormat="1" ht="31" customHeight="1" spans="1:10">
      <c r="A18" s="4"/>
      <c r="B18" s="4" t="s">
        <v>127</v>
      </c>
      <c r="C18" s="4" t="s">
        <v>174</v>
      </c>
      <c r="D18" s="4" t="s">
        <v>121</v>
      </c>
      <c r="E18" s="4" t="s">
        <v>129</v>
      </c>
      <c r="F18" s="4" t="s">
        <v>86</v>
      </c>
      <c r="G18" s="4" t="s">
        <v>129</v>
      </c>
      <c r="H18" s="4">
        <v>10</v>
      </c>
      <c r="I18" s="4">
        <v>10</v>
      </c>
      <c r="J18" s="7" t="s">
        <v>26</v>
      </c>
    </row>
    <row r="19" s="1" customFormat="1" ht="31" customHeight="1" spans="1:10">
      <c r="A19" s="4"/>
      <c r="B19" s="4" t="s">
        <v>130</v>
      </c>
      <c r="C19" s="4" t="s">
        <v>175</v>
      </c>
      <c r="D19" s="4" t="s">
        <v>121</v>
      </c>
      <c r="E19" s="4" t="s">
        <v>132</v>
      </c>
      <c r="F19" s="4" t="s">
        <v>86</v>
      </c>
      <c r="G19" s="4" t="s">
        <v>132</v>
      </c>
      <c r="H19" s="4">
        <v>10</v>
      </c>
      <c r="I19" s="4">
        <v>10</v>
      </c>
      <c r="J19" s="7" t="s">
        <v>26</v>
      </c>
    </row>
    <row r="20" s="1" customFormat="1" ht="31" customHeight="1" spans="1:10">
      <c r="A20" s="4"/>
      <c r="B20" s="4" t="s">
        <v>133</v>
      </c>
      <c r="C20" s="4" t="s">
        <v>176</v>
      </c>
      <c r="D20" s="4" t="s">
        <v>121</v>
      </c>
      <c r="E20" s="4" t="s">
        <v>129</v>
      </c>
      <c r="F20" s="4" t="s">
        <v>86</v>
      </c>
      <c r="G20" s="4" t="s">
        <v>129</v>
      </c>
      <c r="H20" s="4">
        <v>10</v>
      </c>
      <c r="I20" s="4">
        <v>10</v>
      </c>
      <c r="J20" s="7" t="s">
        <v>26</v>
      </c>
    </row>
    <row r="21" s="1" customFormat="1" ht="41" customHeight="1" spans="1:10">
      <c r="A21" s="4" t="s">
        <v>91</v>
      </c>
      <c r="B21" s="4" t="s">
        <v>135</v>
      </c>
      <c r="C21" s="4" t="s">
        <v>93</v>
      </c>
      <c r="D21" s="4" t="s">
        <v>121</v>
      </c>
      <c r="E21" s="4" t="s">
        <v>136</v>
      </c>
      <c r="F21" s="4" t="s">
        <v>86</v>
      </c>
      <c r="G21" s="4" t="s">
        <v>136</v>
      </c>
      <c r="H21" s="4">
        <v>10</v>
      </c>
      <c r="I21" s="4">
        <v>10</v>
      </c>
      <c r="J21" s="7" t="s">
        <v>26</v>
      </c>
    </row>
    <row r="22" s="1" customFormat="1" ht="31" customHeight="1" spans="1:10">
      <c r="A22" s="4" t="s">
        <v>137</v>
      </c>
      <c r="B22" s="4"/>
      <c r="C22" s="4" t="s">
        <v>26</v>
      </c>
      <c r="D22" s="4"/>
      <c r="E22" s="4"/>
      <c r="F22" s="4"/>
      <c r="G22" s="4"/>
      <c r="H22" s="4"/>
      <c r="I22" s="4"/>
      <c r="J22" s="4"/>
    </row>
    <row r="23" s="1" customFormat="1" ht="24" customHeight="1" spans="1:10">
      <c r="A23" s="4" t="s">
        <v>138</v>
      </c>
      <c r="B23" s="4">
        <v>100</v>
      </c>
      <c r="C23" s="4"/>
      <c r="D23" s="4"/>
      <c r="E23" s="4"/>
      <c r="F23" s="4"/>
      <c r="G23" s="4"/>
      <c r="H23" s="4"/>
      <c r="I23" s="4">
        <f>SUM(I5,I13:I21)</f>
        <v>99</v>
      </c>
      <c r="J23" s="4" t="s">
        <v>139</v>
      </c>
    </row>
    <row r="24" spans="1:10">
      <c r="A24" s="9" t="s">
        <v>140</v>
      </c>
      <c r="B24" s="10"/>
      <c r="C24" s="10"/>
      <c r="D24" s="10"/>
      <c r="E24" s="10"/>
      <c r="F24" s="10"/>
      <c r="G24" s="10"/>
      <c r="H24" s="10"/>
      <c r="I24" s="10"/>
      <c r="J24" s="10"/>
    </row>
    <row r="25" spans="1:10">
      <c r="A25" s="10"/>
      <c r="B25" s="10"/>
      <c r="C25" s="10"/>
      <c r="D25" s="10"/>
      <c r="E25" s="10"/>
      <c r="F25" s="10"/>
      <c r="G25" s="10"/>
      <c r="H25" s="10"/>
      <c r="I25" s="10"/>
      <c r="J25" s="10"/>
    </row>
    <row r="26" spans="1:10">
      <c r="A26" s="10"/>
      <c r="B26" s="10"/>
      <c r="C26" s="10"/>
      <c r="D26" s="10"/>
      <c r="E26" s="10"/>
      <c r="F26" s="10"/>
      <c r="G26" s="10"/>
      <c r="H26" s="10"/>
      <c r="I26" s="10"/>
      <c r="J26" s="10"/>
    </row>
    <row r="27" spans="1:10">
      <c r="A27" s="10"/>
      <c r="B27" s="10"/>
      <c r="C27" s="10"/>
      <c r="D27" s="10"/>
      <c r="E27" s="10"/>
      <c r="F27" s="10"/>
      <c r="G27" s="10"/>
      <c r="H27" s="10"/>
      <c r="I27" s="10"/>
      <c r="J27" s="10"/>
    </row>
    <row r="28" spans="1:10">
      <c r="A28" s="10"/>
      <c r="B28" s="10"/>
      <c r="C28" s="10"/>
      <c r="D28" s="10"/>
      <c r="E28" s="10"/>
      <c r="F28" s="10"/>
      <c r="G28" s="10"/>
      <c r="H28" s="10"/>
      <c r="I28" s="10"/>
      <c r="J28" s="1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C22" sqref="C22:J22"/>
    </sheetView>
  </sheetViews>
  <sheetFormatPr defaultColWidth="9" defaultRowHeight="14.25"/>
  <cols>
    <col min="1" max="1" width="11.5" customWidth="1"/>
    <col min="2" max="2" width="21.2583333333333" customWidth="1"/>
    <col min="3" max="3" width="29.125" customWidth="1"/>
    <col min="4" max="7" width="18.375" customWidth="1"/>
    <col min="10" max="10" width="14.125" customWidth="1"/>
  </cols>
  <sheetData>
    <row r="1" ht="27" spans="1:10">
      <c r="A1" s="3" t="s">
        <v>96</v>
      </c>
      <c r="B1" s="3"/>
      <c r="C1" s="3"/>
      <c r="D1" s="3"/>
      <c r="E1" s="3"/>
      <c r="F1" s="3"/>
      <c r="G1" s="3"/>
      <c r="H1" s="3"/>
      <c r="I1" s="3"/>
      <c r="J1" s="3"/>
    </row>
    <row r="2" s="1" customFormat="1" ht="26" customHeight="1" spans="1:10">
      <c r="A2" s="4" t="s">
        <v>97</v>
      </c>
      <c r="B2" s="4" t="s">
        <v>177</v>
      </c>
      <c r="C2" s="4"/>
      <c r="D2" s="4"/>
      <c r="E2" s="4"/>
      <c r="F2" s="4"/>
      <c r="G2" s="4"/>
      <c r="H2" s="4"/>
      <c r="I2" s="4"/>
      <c r="J2" s="4"/>
    </row>
    <row r="3" s="1" customFormat="1" ht="26" customHeight="1" spans="1:10">
      <c r="A3" s="4" t="s">
        <v>99</v>
      </c>
      <c r="B3" s="4"/>
      <c r="C3" s="4"/>
      <c r="D3" s="4"/>
      <c r="E3" s="5" t="s">
        <v>100</v>
      </c>
      <c r="F3" s="4"/>
      <c r="G3" s="4"/>
      <c r="H3" s="4"/>
      <c r="I3" s="4"/>
      <c r="J3" s="4"/>
    </row>
    <row r="4" s="1" customFormat="1" ht="37" customHeight="1" spans="1:10">
      <c r="A4" s="4" t="s">
        <v>101</v>
      </c>
      <c r="B4" s="4"/>
      <c r="C4" s="5" t="s">
        <v>33</v>
      </c>
      <c r="D4" s="5" t="s">
        <v>102</v>
      </c>
      <c r="E4" s="5" t="s">
        <v>103</v>
      </c>
      <c r="F4" s="4" t="s">
        <v>104</v>
      </c>
      <c r="G4" s="4"/>
      <c r="H4" s="4" t="s">
        <v>105</v>
      </c>
      <c r="I4" s="4" t="s">
        <v>106</v>
      </c>
      <c r="J4" s="4"/>
    </row>
    <row r="5" s="1" customFormat="1" ht="31" customHeight="1" spans="1:10">
      <c r="A5" s="4"/>
      <c r="B5" s="4" t="s">
        <v>40</v>
      </c>
      <c r="C5" s="4">
        <v>13.74</v>
      </c>
      <c r="D5" s="4">
        <v>10.1</v>
      </c>
      <c r="E5" s="4">
        <v>10.1</v>
      </c>
      <c r="F5" s="4">
        <v>10</v>
      </c>
      <c r="G5" s="4"/>
      <c r="H5" s="6">
        <f>E5/D5</f>
        <v>1</v>
      </c>
      <c r="I5" s="4">
        <v>10</v>
      </c>
      <c r="J5" s="4"/>
    </row>
    <row r="6" s="1" customFormat="1" ht="31" customHeight="1" spans="1:10">
      <c r="A6" s="4"/>
      <c r="B6" s="4" t="s">
        <v>43</v>
      </c>
      <c r="C6" s="4"/>
      <c r="D6" s="4"/>
      <c r="E6" s="4"/>
      <c r="F6" s="4" t="s">
        <v>107</v>
      </c>
      <c r="G6" s="4"/>
      <c r="H6" s="4" t="s">
        <v>107</v>
      </c>
      <c r="I6" s="4" t="s">
        <v>107</v>
      </c>
      <c r="J6" s="4"/>
    </row>
    <row r="7" s="1" customFormat="1" ht="31" customHeight="1" spans="1:10">
      <c r="A7" s="4"/>
      <c r="B7" s="4" t="s">
        <v>108</v>
      </c>
      <c r="C7" s="4">
        <v>5.98</v>
      </c>
      <c r="D7" s="4"/>
      <c r="E7" s="4"/>
      <c r="F7" s="4" t="s">
        <v>107</v>
      </c>
      <c r="G7" s="4"/>
      <c r="H7" s="4" t="s">
        <v>107</v>
      </c>
      <c r="I7" s="4" t="s">
        <v>107</v>
      </c>
      <c r="J7" s="4"/>
    </row>
    <row r="8" s="1" customFormat="1" ht="31" customHeight="1" spans="1:10">
      <c r="A8" s="4"/>
      <c r="B8" s="4" t="s">
        <v>109</v>
      </c>
      <c r="C8" s="4">
        <v>7.76</v>
      </c>
      <c r="D8" s="4"/>
      <c r="E8" s="4"/>
      <c r="F8" s="4" t="s">
        <v>107</v>
      </c>
      <c r="G8" s="4"/>
      <c r="H8" s="4" t="s">
        <v>107</v>
      </c>
      <c r="I8" s="4" t="s">
        <v>107</v>
      </c>
      <c r="J8" s="4"/>
    </row>
    <row r="9" s="1" customFormat="1" ht="29" customHeight="1" spans="1:10">
      <c r="A9" s="7" t="s">
        <v>110</v>
      </c>
      <c r="B9" s="7"/>
      <c r="C9" s="7"/>
      <c r="D9" s="7"/>
      <c r="E9" s="7"/>
      <c r="F9" s="7"/>
      <c r="G9" s="7" t="s">
        <v>111</v>
      </c>
      <c r="H9" s="7"/>
      <c r="I9" s="7"/>
      <c r="J9" s="7"/>
    </row>
    <row r="10" s="1" customFormat="1" ht="71" customHeight="1" spans="1:10">
      <c r="A10" s="7" t="s">
        <v>112</v>
      </c>
      <c r="B10" s="7" t="s">
        <v>178</v>
      </c>
      <c r="C10" s="7"/>
      <c r="D10" s="7"/>
      <c r="E10" s="7"/>
      <c r="F10" s="7"/>
      <c r="G10" s="7" t="s">
        <v>179</v>
      </c>
      <c r="H10" s="7"/>
      <c r="I10" s="7"/>
      <c r="J10" s="7"/>
    </row>
    <row r="11" s="1" customFormat="1" ht="30" customHeight="1" spans="1:10">
      <c r="A11" s="7" t="s">
        <v>49</v>
      </c>
      <c r="B11" s="7"/>
      <c r="C11" s="7"/>
      <c r="D11" s="7" t="s">
        <v>115</v>
      </c>
      <c r="E11" s="7"/>
      <c r="F11" s="7"/>
      <c r="G11" s="7" t="s">
        <v>116</v>
      </c>
      <c r="H11" s="7"/>
      <c r="I11" s="7"/>
      <c r="J11" s="7"/>
    </row>
    <row r="12" s="2" customFormat="1" ht="48" customHeight="1" spans="1:10">
      <c r="A12" s="4" t="s">
        <v>55</v>
      </c>
      <c r="B12" s="4" t="s">
        <v>56</v>
      </c>
      <c r="C12" s="5" t="s">
        <v>57</v>
      </c>
      <c r="D12" s="5" t="s">
        <v>50</v>
      </c>
      <c r="E12" s="4" t="s">
        <v>51</v>
      </c>
      <c r="F12" s="8" t="s">
        <v>52</v>
      </c>
      <c r="G12" s="8" t="s">
        <v>53</v>
      </c>
      <c r="H12" s="7" t="s">
        <v>104</v>
      </c>
      <c r="I12" s="7" t="s">
        <v>106</v>
      </c>
      <c r="J12" s="7" t="s">
        <v>54</v>
      </c>
    </row>
    <row r="13" s="1" customFormat="1" ht="31" customHeight="1" spans="1:10">
      <c r="A13" s="4" t="s">
        <v>58</v>
      </c>
      <c r="B13" s="4" t="s">
        <v>59</v>
      </c>
      <c r="C13" s="4" t="s">
        <v>180</v>
      </c>
      <c r="D13" s="4" t="s">
        <v>118</v>
      </c>
      <c r="E13" s="4">
        <v>100989</v>
      </c>
      <c r="F13" s="4" t="s">
        <v>181</v>
      </c>
      <c r="G13" s="4">
        <v>100989</v>
      </c>
      <c r="H13" s="4">
        <v>10</v>
      </c>
      <c r="I13" s="4">
        <v>10</v>
      </c>
      <c r="J13" s="7" t="s">
        <v>26</v>
      </c>
    </row>
    <row r="14" s="1" customFormat="1" ht="31" customHeight="1" spans="1:10">
      <c r="A14" s="4"/>
      <c r="B14" s="4" t="s">
        <v>68</v>
      </c>
      <c r="C14" s="4" t="s">
        <v>182</v>
      </c>
      <c r="D14" s="4" t="s">
        <v>121</v>
      </c>
      <c r="E14" s="4" t="s">
        <v>132</v>
      </c>
      <c r="F14" s="4" t="s">
        <v>123</v>
      </c>
      <c r="G14" s="4" t="s">
        <v>132</v>
      </c>
      <c r="H14" s="4">
        <v>10</v>
      </c>
      <c r="I14" s="4">
        <v>10</v>
      </c>
      <c r="J14" s="7" t="s">
        <v>26</v>
      </c>
    </row>
    <row r="15" s="1" customFormat="1" ht="31" customHeight="1" spans="1:10">
      <c r="A15" s="4"/>
      <c r="B15" s="4" t="s">
        <v>72</v>
      </c>
      <c r="C15" s="4" t="s">
        <v>73</v>
      </c>
      <c r="D15" s="4" t="s">
        <v>118</v>
      </c>
      <c r="E15" s="4">
        <v>100</v>
      </c>
      <c r="F15" s="4" t="s">
        <v>71</v>
      </c>
      <c r="G15" s="4" t="s">
        <v>156</v>
      </c>
      <c r="H15" s="4">
        <v>10</v>
      </c>
      <c r="I15" s="4">
        <v>10</v>
      </c>
      <c r="J15" s="7" t="s">
        <v>26</v>
      </c>
    </row>
    <row r="16" s="1" customFormat="1" ht="31" customHeight="1" spans="1:10">
      <c r="A16" s="4"/>
      <c r="B16" s="4" t="s">
        <v>75</v>
      </c>
      <c r="C16" s="4" t="s">
        <v>42</v>
      </c>
      <c r="D16" s="4" t="s">
        <v>118</v>
      </c>
      <c r="E16" s="4">
        <v>10.09</v>
      </c>
      <c r="F16" s="4" t="s">
        <v>160</v>
      </c>
      <c r="G16" s="4">
        <v>10.09</v>
      </c>
      <c r="H16" s="4">
        <v>10</v>
      </c>
      <c r="I16" s="4">
        <v>10</v>
      </c>
      <c r="J16" s="7" t="s">
        <v>26</v>
      </c>
    </row>
    <row r="17" s="1" customFormat="1" ht="31" customHeight="1" spans="1:10">
      <c r="A17" s="4" t="s">
        <v>79</v>
      </c>
      <c r="B17" s="4" t="s">
        <v>148</v>
      </c>
      <c r="C17" s="4" t="s">
        <v>162</v>
      </c>
      <c r="D17" s="4" t="s">
        <v>121</v>
      </c>
      <c r="E17" s="4" t="s">
        <v>132</v>
      </c>
      <c r="F17" s="4" t="s">
        <v>86</v>
      </c>
      <c r="G17" s="4" t="s">
        <v>132</v>
      </c>
      <c r="H17" s="4">
        <v>10</v>
      </c>
      <c r="I17" s="4">
        <v>8</v>
      </c>
      <c r="J17" s="7" t="s">
        <v>26</v>
      </c>
    </row>
    <row r="18" s="1" customFormat="1" ht="31" customHeight="1" spans="1:10">
      <c r="A18" s="4"/>
      <c r="B18" s="4" t="s">
        <v>127</v>
      </c>
      <c r="C18" s="4" t="s">
        <v>183</v>
      </c>
      <c r="D18" s="4" t="s">
        <v>121</v>
      </c>
      <c r="E18" s="4" t="s">
        <v>129</v>
      </c>
      <c r="F18" s="4" t="s">
        <v>86</v>
      </c>
      <c r="G18" s="4" t="s">
        <v>129</v>
      </c>
      <c r="H18" s="4">
        <v>10</v>
      </c>
      <c r="I18" s="4">
        <v>10</v>
      </c>
      <c r="J18" s="7" t="s">
        <v>26</v>
      </c>
    </row>
    <row r="19" s="1" customFormat="1" ht="31" customHeight="1" spans="1:10">
      <c r="A19" s="4"/>
      <c r="B19" s="4" t="s">
        <v>130</v>
      </c>
      <c r="C19" s="4" t="s">
        <v>131</v>
      </c>
      <c r="D19" s="4" t="s">
        <v>121</v>
      </c>
      <c r="E19" s="4" t="s">
        <v>132</v>
      </c>
      <c r="F19" s="4" t="s">
        <v>86</v>
      </c>
      <c r="G19" s="4" t="s">
        <v>132</v>
      </c>
      <c r="H19" s="4">
        <v>10</v>
      </c>
      <c r="I19" s="4">
        <v>10</v>
      </c>
      <c r="J19" s="7" t="s">
        <v>26</v>
      </c>
    </row>
    <row r="20" s="1" customFormat="1" ht="31" customHeight="1" spans="1:10">
      <c r="A20" s="4"/>
      <c r="B20" s="4" t="s">
        <v>133</v>
      </c>
      <c r="C20" s="4" t="s">
        <v>164</v>
      </c>
      <c r="D20" s="4" t="s">
        <v>121</v>
      </c>
      <c r="E20" s="4" t="s">
        <v>129</v>
      </c>
      <c r="F20" s="4" t="s">
        <v>86</v>
      </c>
      <c r="G20" s="4" t="s">
        <v>129</v>
      </c>
      <c r="H20" s="4">
        <v>10</v>
      </c>
      <c r="I20" s="4">
        <v>10</v>
      </c>
      <c r="J20" s="7" t="s">
        <v>26</v>
      </c>
    </row>
    <row r="21" s="1" customFormat="1" ht="41" customHeight="1" spans="1:10">
      <c r="A21" s="4" t="s">
        <v>91</v>
      </c>
      <c r="B21" s="4" t="s">
        <v>135</v>
      </c>
      <c r="C21" s="4" t="s">
        <v>93</v>
      </c>
      <c r="D21" s="4" t="s">
        <v>121</v>
      </c>
      <c r="E21" s="4" t="s">
        <v>136</v>
      </c>
      <c r="F21" s="4" t="s">
        <v>86</v>
      </c>
      <c r="G21" s="4" t="s">
        <v>136</v>
      </c>
      <c r="H21" s="4">
        <v>10</v>
      </c>
      <c r="I21" s="4">
        <v>10</v>
      </c>
      <c r="J21" s="7" t="s">
        <v>26</v>
      </c>
    </row>
    <row r="22" s="1" customFormat="1" ht="31" customHeight="1" spans="1:10">
      <c r="A22" s="4" t="s">
        <v>137</v>
      </c>
      <c r="B22" s="4"/>
      <c r="C22" s="4" t="s">
        <v>26</v>
      </c>
      <c r="D22" s="4"/>
      <c r="E22" s="4"/>
      <c r="F22" s="4"/>
      <c r="G22" s="4"/>
      <c r="H22" s="4"/>
      <c r="I22" s="4"/>
      <c r="J22" s="4"/>
    </row>
    <row r="23" s="1" customFormat="1" ht="24" customHeight="1" spans="1:10">
      <c r="A23" s="4" t="s">
        <v>138</v>
      </c>
      <c r="B23" s="4">
        <v>100</v>
      </c>
      <c r="C23" s="4"/>
      <c r="D23" s="4"/>
      <c r="E23" s="4"/>
      <c r="F23" s="4"/>
      <c r="G23" s="4"/>
      <c r="H23" s="4"/>
      <c r="I23" s="4">
        <f>SUM(I5,I13:I21)</f>
        <v>98</v>
      </c>
      <c r="J23" s="4" t="s">
        <v>139</v>
      </c>
    </row>
    <row r="24" spans="1:10">
      <c r="A24" s="9" t="s">
        <v>140</v>
      </c>
      <c r="B24" s="10"/>
      <c r="C24" s="10"/>
      <c r="D24" s="10"/>
      <c r="E24" s="10"/>
      <c r="F24" s="10"/>
      <c r="G24" s="10"/>
      <c r="H24" s="10"/>
      <c r="I24" s="10"/>
      <c r="J24" s="10"/>
    </row>
    <row r="25" spans="1:10">
      <c r="A25" s="10"/>
      <c r="B25" s="10"/>
      <c r="C25" s="10"/>
      <c r="D25" s="10"/>
      <c r="E25" s="10"/>
      <c r="F25" s="10"/>
      <c r="G25" s="10"/>
      <c r="H25" s="10"/>
      <c r="I25" s="10"/>
      <c r="J25" s="10"/>
    </row>
    <row r="26" spans="1:10">
      <c r="A26" s="10"/>
      <c r="B26" s="10"/>
      <c r="C26" s="10"/>
      <c r="D26" s="10"/>
      <c r="E26" s="10"/>
      <c r="F26" s="10"/>
      <c r="G26" s="10"/>
      <c r="H26" s="10"/>
      <c r="I26" s="10"/>
      <c r="J26" s="10"/>
    </row>
    <row r="27" spans="1:10">
      <c r="A27" s="10"/>
      <c r="B27" s="10"/>
      <c r="C27" s="10"/>
      <c r="D27" s="10"/>
      <c r="E27" s="10"/>
      <c r="F27" s="10"/>
      <c r="G27" s="10"/>
      <c r="H27" s="10"/>
      <c r="I27" s="10"/>
      <c r="J27" s="10"/>
    </row>
    <row r="28" spans="1:10">
      <c r="A28" s="10"/>
      <c r="B28" s="10"/>
      <c r="C28" s="10"/>
      <c r="D28" s="10"/>
      <c r="E28" s="10"/>
      <c r="F28" s="10"/>
      <c r="G28" s="10"/>
      <c r="H28" s="10"/>
      <c r="I28" s="10"/>
      <c r="J28" s="1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F18" sqref="F18"/>
    </sheetView>
  </sheetViews>
  <sheetFormatPr defaultColWidth="9" defaultRowHeight="14.25"/>
  <cols>
    <col min="1" max="1" width="11.5" customWidth="1"/>
    <col min="2" max="2" width="21.2583333333333" customWidth="1"/>
    <col min="3" max="3" width="28" customWidth="1"/>
    <col min="4" max="7" width="20.625" customWidth="1"/>
    <col min="10" max="10" width="14.125" customWidth="1"/>
  </cols>
  <sheetData>
    <row r="1" ht="27" spans="1:10">
      <c r="A1" s="3" t="s">
        <v>96</v>
      </c>
      <c r="B1" s="3"/>
      <c r="C1" s="3"/>
      <c r="D1" s="3"/>
      <c r="E1" s="3"/>
      <c r="F1" s="3"/>
      <c r="G1" s="3"/>
      <c r="H1" s="3"/>
      <c r="I1" s="3"/>
      <c r="J1" s="3"/>
    </row>
    <row r="2" s="1" customFormat="1" ht="26" customHeight="1" spans="1:10">
      <c r="A2" s="4" t="s">
        <v>97</v>
      </c>
      <c r="B2" s="4" t="s">
        <v>184</v>
      </c>
      <c r="C2" s="4"/>
      <c r="D2" s="4"/>
      <c r="E2" s="4"/>
      <c r="F2" s="4"/>
      <c r="G2" s="4"/>
      <c r="H2" s="4"/>
      <c r="I2" s="4"/>
      <c r="J2" s="4"/>
    </row>
    <row r="3" s="1" customFormat="1" ht="26" customHeight="1" spans="1:10">
      <c r="A3" s="4" t="s">
        <v>99</v>
      </c>
      <c r="B3" s="4"/>
      <c r="C3" s="4"/>
      <c r="D3" s="4"/>
      <c r="E3" s="5" t="s">
        <v>100</v>
      </c>
      <c r="F3" s="4"/>
      <c r="G3" s="4"/>
      <c r="H3" s="4"/>
      <c r="I3" s="4"/>
      <c r="J3" s="4"/>
    </row>
    <row r="4" s="1" customFormat="1" ht="37" customHeight="1" spans="1:10">
      <c r="A4" s="4" t="s">
        <v>101</v>
      </c>
      <c r="B4" s="4"/>
      <c r="C4" s="5" t="s">
        <v>33</v>
      </c>
      <c r="D4" s="5" t="s">
        <v>102</v>
      </c>
      <c r="E4" s="5" t="s">
        <v>103</v>
      </c>
      <c r="F4" s="4" t="s">
        <v>104</v>
      </c>
      <c r="G4" s="4"/>
      <c r="H4" s="4" t="s">
        <v>105</v>
      </c>
      <c r="I4" s="4" t="s">
        <v>106</v>
      </c>
      <c r="J4" s="4"/>
    </row>
    <row r="5" s="1" customFormat="1" ht="31" customHeight="1" spans="1:10">
      <c r="A5" s="4"/>
      <c r="B5" s="4" t="s">
        <v>40</v>
      </c>
      <c r="C5" s="4">
        <v>6.5</v>
      </c>
      <c r="D5" s="4">
        <v>6.5</v>
      </c>
      <c r="E5" s="4">
        <v>6.5</v>
      </c>
      <c r="F5" s="4">
        <v>10</v>
      </c>
      <c r="G5" s="4"/>
      <c r="H5" s="6">
        <f>E5/D5</f>
        <v>1</v>
      </c>
      <c r="I5" s="4">
        <v>10</v>
      </c>
      <c r="J5" s="4"/>
    </row>
    <row r="6" s="1" customFormat="1" ht="31" customHeight="1" spans="1:10">
      <c r="A6" s="4"/>
      <c r="B6" s="4" t="s">
        <v>43</v>
      </c>
      <c r="C6" s="4"/>
      <c r="D6" s="4"/>
      <c r="E6" s="4"/>
      <c r="F6" s="4" t="s">
        <v>107</v>
      </c>
      <c r="G6" s="4"/>
      <c r="H6" s="4" t="s">
        <v>107</v>
      </c>
      <c r="I6" s="4" t="s">
        <v>107</v>
      </c>
      <c r="J6" s="4"/>
    </row>
    <row r="7" s="1" customFormat="1" ht="31" customHeight="1" spans="1:10">
      <c r="A7" s="4"/>
      <c r="B7" s="4" t="s">
        <v>108</v>
      </c>
      <c r="C7" s="4"/>
      <c r="D7" s="4"/>
      <c r="E7" s="4"/>
      <c r="F7" s="4" t="s">
        <v>107</v>
      </c>
      <c r="G7" s="4"/>
      <c r="H7" s="4" t="s">
        <v>107</v>
      </c>
      <c r="I7" s="4" t="s">
        <v>107</v>
      </c>
      <c r="J7" s="4"/>
    </row>
    <row r="8" s="1" customFormat="1" ht="31" customHeight="1" spans="1:10">
      <c r="A8" s="4"/>
      <c r="B8" s="4" t="s">
        <v>109</v>
      </c>
      <c r="C8" s="4">
        <v>6.5</v>
      </c>
      <c r="D8" s="4"/>
      <c r="E8" s="4"/>
      <c r="F8" s="4" t="s">
        <v>107</v>
      </c>
      <c r="G8" s="4"/>
      <c r="H8" s="4" t="s">
        <v>107</v>
      </c>
      <c r="I8" s="4" t="s">
        <v>107</v>
      </c>
      <c r="J8" s="4"/>
    </row>
    <row r="9" s="1" customFormat="1" ht="29" customHeight="1" spans="1:10">
      <c r="A9" s="7" t="s">
        <v>110</v>
      </c>
      <c r="B9" s="7"/>
      <c r="C9" s="7"/>
      <c r="D9" s="7"/>
      <c r="E9" s="7"/>
      <c r="F9" s="7"/>
      <c r="G9" s="7" t="s">
        <v>111</v>
      </c>
      <c r="H9" s="7"/>
      <c r="I9" s="7"/>
      <c r="J9" s="7"/>
    </row>
    <row r="10" s="1" customFormat="1" ht="71" customHeight="1" spans="1:10">
      <c r="A10" s="7" t="s">
        <v>112</v>
      </c>
      <c r="B10" s="7" t="s">
        <v>185</v>
      </c>
      <c r="C10" s="7"/>
      <c r="D10" s="7"/>
      <c r="E10" s="7"/>
      <c r="F10" s="7"/>
      <c r="G10" s="7" t="s">
        <v>186</v>
      </c>
      <c r="H10" s="7"/>
      <c r="I10" s="7"/>
      <c r="J10" s="7"/>
    </row>
    <row r="11" s="1" customFormat="1" ht="30" customHeight="1" spans="1:10">
      <c r="A11" s="7" t="s">
        <v>49</v>
      </c>
      <c r="B11" s="7"/>
      <c r="C11" s="7"/>
      <c r="D11" s="7" t="s">
        <v>115</v>
      </c>
      <c r="E11" s="7"/>
      <c r="F11" s="7"/>
      <c r="G11" s="7" t="s">
        <v>116</v>
      </c>
      <c r="H11" s="7"/>
      <c r="I11" s="7"/>
      <c r="J11" s="7"/>
    </row>
    <row r="12" s="2" customFormat="1" ht="48" customHeight="1" spans="1:10">
      <c r="A12" s="4" t="s">
        <v>55</v>
      </c>
      <c r="B12" s="4" t="s">
        <v>56</v>
      </c>
      <c r="C12" s="5" t="s">
        <v>57</v>
      </c>
      <c r="D12" s="5" t="s">
        <v>50</v>
      </c>
      <c r="E12" s="4" t="s">
        <v>51</v>
      </c>
      <c r="F12" s="8" t="s">
        <v>52</v>
      </c>
      <c r="G12" s="8" t="s">
        <v>53</v>
      </c>
      <c r="H12" s="7" t="s">
        <v>104</v>
      </c>
      <c r="I12" s="7" t="s">
        <v>106</v>
      </c>
      <c r="J12" s="7" t="s">
        <v>54</v>
      </c>
    </row>
    <row r="13" s="1" customFormat="1" ht="31" customHeight="1" spans="1:10">
      <c r="A13" s="4" t="s">
        <v>58</v>
      </c>
      <c r="B13" s="4" t="s">
        <v>59</v>
      </c>
      <c r="C13" s="4" t="s">
        <v>187</v>
      </c>
      <c r="D13" s="4" t="s">
        <v>118</v>
      </c>
      <c r="E13" s="4">
        <v>45000</v>
      </c>
      <c r="F13" s="4" t="s">
        <v>181</v>
      </c>
      <c r="G13" s="4">
        <v>45000</v>
      </c>
      <c r="H13" s="4">
        <v>10</v>
      </c>
      <c r="I13" s="4">
        <v>10</v>
      </c>
      <c r="J13" s="7" t="s">
        <v>26</v>
      </c>
    </row>
    <row r="14" s="1" customFormat="1" ht="31" customHeight="1" spans="1:10">
      <c r="A14" s="4"/>
      <c r="B14" s="4" t="s">
        <v>68</v>
      </c>
      <c r="C14" s="4" t="s">
        <v>188</v>
      </c>
      <c r="D14" s="4" t="s">
        <v>121</v>
      </c>
      <c r="E14" s="4" t="s">
        <v>189</v>
      </c>
      <c r="F14" s="4" t="s">
        <v>123</v>
      </c>
      <c r="G14" s="4" t="s">
        <v>189</v>
      </c>
      <c r="H14" s="4">
        <v>10</v>
      </c>
      <c r="I14" s="4">
        <v>10</v>
      </c>
      <c r="J14" s="7" t="s">
        <v>26</v>
      </c>
    </row>
    <row r="15" s="1" customFormat="1" ht="31" customHeight="1" spans="1:10">
      <c r="A15" s="4"/>
      <c r="B15" s="4" t="s">
        <v>72</v>
      </c>
      <c r="C15" s="4" t="s">
        <v>73</v>
      </c>
      <c r="D15" s="4" t="s">
        <v>118</v>
      </c>
      <c r="E15" s="4">
        <v>100</v>
      </c>
      <c r="F15" s="4" t="s">
        <v>71</v>
      </c>
      <c r="G15" s="4" t="s">
        <v>156</v>
      </c>
      <c r="H15" s="4">
        <v>10</v>
      </c>
      <c r="I15" s="4">
        <v>10</v>
      </c>
      <c r="J15" s="7" t="s">
        <v>26</v>
      </c>
    </row>
    <row r="16" s="1" customFormat="1" ht="31" customHeight="1" spans="1:10">
      <c r="A16" s="4"/>
      <c r="B16" s="4" t="s">
        <v>75</v>
      </c>
      <c r="C16" s="4" t="s">
        <v>42</v>
      </c>
      <c r="D16" s="4" t="s">
        <v>118</v>
      </c>
      <c r="E16" s="4">
        <v>65000</v>
      </c>
      <c r="F16" s="4" t="s">
        <v>181</v>
      </c>
      <c r="G16" s="4">
        <v>65000</v>
      </c>
      <c r="H16" s="4">
        <v>10</v>
      </c>
      <c r="I16" s="4">
        <v>10</v>
      </c>
      <c r="J16" s="7" t="s">
        <v>26</v>
      </c>
    </row>
    <row r="17" s="1" customFormat="1" ht="31" customHeight="1" spans="1:10">
      <c r="A17" s="4" t="s">
        <v>79</v>
      </c>
      <c r="B17" s="4" t="s">
        <v>148</v>
      </c>
      <c r="C17" s="4" t="s">
        <v>190</v>
      </c>
      <c r="D17" s="4" t="s">
        <v>121</v>
      </c>
      <c r="E17" s="4" t="s">
        <v>132</v>
      </c>
      <c r="F17" s="4" t="s">
        <v>86</v>
      </c>
      <c r="G17" s="4" t="s">
        <v>132</v>
      </c>
      <c r="H17" s="4">
        <v>10</v>
      </c>
      <c r="I17" s="4">
        <v>8</v>
      </c>
      <c r="J17" s="7" t="s">
        <v>26</v>
      </c>
    </row>
    <row r="18" s="1" customFormat="1" ht="31" customHeight="1" spans="1:10">
      <c r="A18" s="4"/>
      <c r="B18" s="4" t="s">
        <v>127</v>
      </c>
      <c r="C18" s="4" t="s">
        <v>191</v>
      </c>
      <c r="D18" s="4" t="s">
        <v>121</v>
      </c>
      <c r="E18" s="4" t="s">
        <v>129</v>
      </c>
      <c r="F18" s="4" t="s">
        <v>86</v>
      </c>
      <c r="G18" s="4" t="s">
        <v>129</v>
      </c>
      <c r="H18" s="4">
        <v>10</v>
      </c>
      <c r="I18" s="4">
        <v>10</v>
      </c>
      <c r="J18" s="7" t="s">
        <v>26</v>
      </c>
    </row>
    <row r="19" s="1" customFormat="1" ht="31" customHeight="1" spans="1:10">
      <c r="A19" s="4"/>
      <c r="B19" s="4" t="s">
        <v>130</v>
      </c>
      <c r="C19" s="4" t="s">
        <v>192</v>
      </c>
      <c r="D19" s="4" t="s">
        <v>121</v>
      </c>
      <c r="E19" s="4" t="s">
        <v>132</v>
      </c>
      <c r="F19" s="4" t="s">
        <v>86</v>
      </c>
      <c r="G19" s="4" t="s">
        <v>132</v>
      </c>
      <c r="H19" s="4">
        <v>10</v>
      </c>
      <c r="I19" s="4">
        <v>10</v>
      </c>
      <c r="J19" s="7" t="s">
        <v>26</v>
      </c>
    </row>
    <row r="20" s="1" customFormat="1" ht="31" customHeight="1" spans="1:10">
      <c r="A20" s="4"/>
      <c r="B20" s="4" t="s">
        <v>133</v>
      </c>
      <c r="C20" s="4" t="s">
        <v>83</v>
      </c>
      <c r="D20" s="4" t="s">
        <v>121</v>
      </c>
      <c r="E20" s="4" t="s">
        <v>129</v>
      </c>
      <c r="F20" s="4" t="s">
        <v>86</v>
      </c>
      <c r="G20" s="4" t="s">
        <v>129</v>
      </c>
      <c r="H20" s="4">
        <v>10</v>
      </c>
      <c r="I20" s="4">
        <v>10</v>
      </c>
      <c r="J20" s="7" t="s">
        <v>26</v>
      </c>
    </row>
    <row r="21" s="1" customFormat="1" ht="41" customHeight="1" spans="1:10">
      <c r="A21" s="4" t="s">
        <v>91</v>
      </c>
      <c r="B21" s="4" t="s">
        <v>135</v>
      </c>
      <c r="C21" s="4" t="s">
        <v>93</v>
      </c>
      <c r="D21" s="4" t="s">
        <v>121</v>
      </c>
      <c r="E21" s="4" t="s">
        <v>136</v>
      </c>
      <c r="F21" s="4" t="s">
        <v>86</v>
      </c>
      <c r="G21" s="4" t="s">
        <v>136</v>
      </c>
      <c r="H21" s="4">
        <v>10</v>
      </c>
      <c r="I21" s="4">
        <v>10</v>
      </c>
      <c r="J21" s="7" t="s">
        <v>26</v>
      </c>
    </row>
    <row r="22" s="1" customFormat="1" ht="31" customHeight="1" spans="1:10">
      <c r="A22" s="4" t="s">
        <v>137</v>
      </c>
      <c r="B22" s="4"/>
      <c r="C22" s="4" t="s">
        <v>26</v>
      </c>
      <c r="D22" s="4"/>
      <c r="E22" s="4"/>
      <c r="F22" s="4"/>
      <c r="G22" s="4"/>
      <c r="H22" s="4"/>
      <c r="I22" s="4"/>
      <c r="J22" s="4"/>
    </row>
    <row r="23" s="1" customFormat="1" ht="24" customHeight="1" spans="1:10">
      <c r="A23" s="4" t="s">
        <v>138</v>
      </c>
      <c r="B23" s="4">
        <v>100</v>
      </c>
      <c r="C23" s="4"/>
      <c r="D23" s="4"/>
      <c r="E23" s="4"/>
      <c r="F23" s="4"/>
      <c r="G23" s="4"/>
      <c r="H23" s="4"/>
      <c r="I23" s="4">
        <f>SUM(I5,I13:I21)</f>
        <v>98</v>
      </c>
      <c r="J23" s="4" t="s">
        <v>139</v>
      </c>
    </row>
    <row r="24" spans="1:10">
      <c r="A24" s="9" t="s">
        <v>140</v>
      </c>
      <c r="B24" s="10"/>
      <c r="C24" s="10"/>
      <c r="D24" s="10"/>
      <c r="E24" s="10"/>
      <c r="F24" s="10"/>
      <c r="G24" s="10"/>
      <c r="H24" s="10"/>
      <c r="I24" s="10"/>
      <c r="J24" s="10"/>
    </row>
    <row r="25" spans="1:10">
      <c r="A25" s="10"/>
      <c r="B25" s="10"/>
      <c r="C25" s="10"/>
      <c r="D25" s="10"/>
      <c r="E25" s="10"/>
      <c r="F25" s="10"/>
      <c r="G25" s="10"/>
      <c r="H25" s="10"/>
      <c r="I25" s="10"/>
      <c r="J25" s="10"/>
    </row>
    <row r="26" spans="1:10">
      <c r="A26" s="10"/>
      <c r="B26" s="10"/>
      <c r="C26" s="10"/>
      <c r="D26" s="10"/>
      <c r="E26" s="10"/>
      <c r="F26" s="10"/>
      <c r="G26" s="10"/>
      <c r="H26" s="10"/>
      <c r="I26" s="10"/>
      <c r="J26" s="10"/>
    </row>
    <row r="27" spans="1:10">
      <c r="A27" s="10"/>
      <c r="B27" s="10"/>
      <c r="C27" s="10"/>
      <c r="D27" s="10"/>
      <c r="E27" s="10"/>
      <c r="F27" s="10"/>
      <c r="G27" s="10"/>
      <c r="H27" s="10"/>
      <c r="I27" s="10"/>
      <c r="J27" s="10"/>
    </row>
    <row r="28" spans="1:10">
      <c r="A28" s="10"/>
      <c r="B28" s="10"/>
      <c r="C28" s="10"/>
      <c r="D28" s="10"/>
      <c r="E28" s="10"/>
      <c r="F28" s="10"/>
      <c r="G28" s="10"/>
      <c r="H28" s="10"/>
      <c r="I28" s="10"/>
      <c r="J28" s="1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2024年度部门整体支出绩效自评情况</vt:lpstr>
      <vt:lpstr>2024年度部门整体支出绩效自评表</vt:lpstr>
      <vt:lpstr>应急救护普及培训工作经费</vt:lpstr>
      <vt:lpstr>卫生救护培训经费</vt:lpstr>
      <vt:lpstr>备灾救灾项目工作经费</vt:lpstr>
      <vt:lpstr>致贫返贫风险金项目经费</vt:lpstr>
      <vt:lpstr>单位资金安排红十字会自有专项资金</vt:lpstr>
      <vt:lpstr>博爱家园项目尾款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2025-09-17T00:17:00Z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