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" activeTab="3"/>
  </bookViews>
  <sheets>
    <sheet name="2024年度部门整体支出绩效自评情况" sheetId="1" r:id="rId1"/>
    <sheet name="2024年度部门整体支出绩效自评表" sheetId="2" r:id="rId2"/>
    <sheet name="2024年项目支出绩效自评表《梁河县扶贫志》专项资金" sheetId="3" r:id="rId3"/>
    <sheet name="2024年项目支出绩效自评表《梁河年鉴》专项资金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<sst xmlns="http://schemas.openxmlformats.org/spreadsheetml/2006/main" count="340" uniqueCount="145">
  <si>
    <t>2024年度部门整体支出绩效自评情况</t>
  </si>
  <si>
    <t>一、部门基本情况</t>
  </si>
  <si>
    <t>（一）部门概况</t>
  </si>
  <si>
    <t>中共梁河县委党史研究室是县委直属事业参公管理单位。承担着对县内党史研究、党史学习教育、党史资料征编、党史题材审查、地方志编纂出版、部门志（专业志）审查，贯彻落实《中华人民共和国地方志工作条例》《全国地方志事业发展规划纲要（2021—2025）》和《云南省地方志工作规定》，开展党史地方志课题调研和成果上报，党史和地方志业务指导等职责。</t>
  </si>
  <si>
    <t>（二）部门绩效目标的设立情况</t>
  </si>
  <si>
    <t>部门绩效设立规范、合理</t>
  </si>
  <si>
    <t>（三）部门整体收支情况</t>
  </si>
  <si>
    <t>（1）财政拨款收入情况:2024年总收入152.43万元与2023年143.47万元对比增加8.96元，增长率6.25%。 增长的原因是：2024年新增项目一个，即编纂出版《梁河县扶贫志》。
（2）支出总体情况，2024年总支出152.43万元与2023年143.47元相比,增加8.96万元，增长率6.25%。 增长的原因是：2024年新增项目一个。一般公共预算项目支出5.23万元。与上年对比：去年同期14万元，减少8.77万元，下降率62.64%。下降的原因：各级财政困难，拨入专项经费减少。具体项目开支及开展工作情况：编纂出版《梁河扶贫志》专项资金3万元；编纂出版《梁河年鉴》专项经费2.23万元。</t>
  </si>
  <si>
    <t>（四）部门预算管理制度建设情况</t>
  </si>
  <si>
    <t>中共梁河县委党史研究室严格按照预算管理制度执行，并建立预算管理制度。</t>
  </si>
  <si>
    <t>（五）严控“三公”经费支出情况</t>
  </si>
  <si>
    <t>2024年度一般公共预算财政拨款“三公”经费支出预算为0.29万元，支出决算为0.07万元，完成预算的24.14%。其中：公务接待费支出决算为0.07万元，完成预算的24.14%。2024年度一般公共预算财政拨款“三公”经费支出决算数小于预算数的主要原因是厉行节约，过紧日子。</t>
  </si>
  <si>
    <t>二、绩效自评组织情况</t>
  </si>
  <si>
    <t>（一）前期准备</t>
  </si>
  <si>
    <t>由专人负责收集整理资料</t>
  </si>
  <si>
    <t>（二）组织实施</t>
  </si>
  <si>
    <t>积极开展地方党史、地方志编纂研究，促进社会发展，编写、收集、整理党史资料和地方志资料。</t>
  </si>
  <si>
    <t>三、评价情况分析及综合评价结论</t>
  </si>
  <si>
    <t>我室根据党史地方志工作总体要求，紧紧围绕全县改革发展稳定大局，积极进取、充分履职、严谨务实、开拓创新，较圆满地完成了本年度的各项工作，2024年整体支出执行情况量化考核分为95分，绩效自评结果为优秀。</t>
  </si>
  <si>
    <t>四、存在的问题和整改情况</t>
  </si>
  <si>
    <t>通过不断地努力，县委党史研究室的工作取得了一定成效，但对照上级要求、群众期盼还存在一些问题和不足。其主要原因是编制、人员、经费过少，许多工作开展困难。对存在的问题进行逐一进行整改，并加以落实到人。部分单位领导对年鉴编纂工作思想认识不到位，经费保障不足，干部队伍断层现象严重。</t>
  </si>
  <si>
    <t>五、绩效自评结果应用情况</t>
  </si>
  <si>
    <t>（1）建立和完善绩效管理体系，把单位中各部门工作目标，与单位战略目标联系起来，有力支撑绩效管理活动的成功开展；（2）加强对绩效管理工作的重要性的认识，同时通过分层、分块、分人将绩效管理工作落到实处。真正利用绩效管理提高工作效率，同时将每一分钱用活用好。</t>
  </si>
  <si>
    <t>六、主要经验及做法</t>
  </si>
  <si>
    <t>以党史编纂、年鉴编纂、收集各类地情资料为重点，知难而进，扎实开展工作，较好地完成了地方志各项工作，有力的推动了全县社会文化建设的全面进步。领导重视财务管理、决算组织编报、审核工作，并安排专人负责做好此项工作。</t>
  </si>
  <si>
    <t>七、其他需说明的情况</t>
  </si>
  <si>
    <t>无</t>
  </si>
  <si>
    <t>2024年度部门整体支出绩效自评表</t>
  </si>
  <si>
    <t>基本信息</t>
  </si>
  <si>
    <t>部门
名称</t>
  </si>
  <si>
    <t>中国共产党梁河县委员会党史研究室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</si>
  <si>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</si>
  <si>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</si>
  <si>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</si>
  <si>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</si>
  <si>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</si>
  <si>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</si>
  <si>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</si>
  <si>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</si>
  <si>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</si>
  <si>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</si>
  <si>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</si>
  <si>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</si>
  <si>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</si>
  <si>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</si>
  <si>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</si>
  <si>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</si>
  <si>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编纂出版《梁河年鉴（2024）》500册，编纂出版《梁河县扶贫志》250册。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</si>
  <si>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</si>
  <si>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</si>
  <si>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</si>
  <si>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</si>
  <si>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</si>
  <si>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</si>
  <si>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</si>
  <si>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</si>
  <si>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</si>
  <si>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</si>
  <si>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</si>
  <si>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</si>
  <si>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编纂出版《梁河年鉴（2024）》</t>
  </si>
  <si>
    <t>＝</t>
  </si>
  <si>
    <t>册</t>
  </si>
  <si>
    <t>500册</t>
  </si>
  <si>
    <t>控制成本，节能增效</t>
  </si>
  <si>
    <t>编纂出版《梁河县扶贫志》</t>
  </si>
  <si>
    <t>250册</t>
  </si>
  <si>
    <t>质量指标</t>
  </si>
  <si>
    <t>质量验收合格</t>
  </si>
  <si>
    <t>≥</t>
  </si>
  <si>
    <t>%</t>
  </si>
  <si>
    <t>严格按出版要求完成任务</t>
  </si>
  <si>
    <t>时效指标</t>
  </si>
  <si>
    <t>工作完成时间</t>
  </si>
  <si>
    <t>2024年12月31日前</t>
  </si>
  <si>
    <t>年</t>
  </si>
  <si>
    <t>2025年6月30日前</t>
  </si>
  <si>
    <t>成本指标</t>
  </si>
  <si>
    <t>项目支出成本</t>
  </si>
  <si>
    <t>万元</t>
  </si>
  <si>
    <t>5.23万元</t>
  </si>
  <si>
    <t>基本支出成本</t>
  </si>
  <si>
    <t>147.19万元</t>
  </si>
  <si>
    <t>效益指标</t>
  </si>
  <si>
    <t>社会效益指标</t>
  </si>
  <si>
    <t>提高梁河人民对梁河地情资料、地方志工作的学习研究，为县委、县政府决策部署提供参考依据。</t>
  </si>
  <si>
    <t>效果明显</t>
  </si>
  <si>
    <t>增强推进改革发展的自觉性、主动性</t>
  </si>
  <si>
    <t>明显增强</t>
  </si>
  <si>
    <t>可持续影响指标</t>
  </si>
  <si>
    <t>充分发挥史志部门“以史鉴今、资政育人”的根本职能</t>
  </si>
  <si>
    <t>长期</t>
  </si>
  <si>
    <t>充分发挥史志部门“以史鉴今、资政育人”的根本职能，让人民满意度显著提高</t>
  </si>
  <si>
    <t>满意度指标</t>
  </si>
  <si>
    <t>服务对象满意度指标等</t>
  </si>
  <si>
    <t>服务对象满意度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</si>
  <si>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</si>
  <si>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</si>
  <si>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</si>
  <si>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</si>
  <si>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编纂出版《梁河县扶贫志》专项资金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</si>
  <si>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</si>
  <si>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</si>
  <si>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</si>
  <si>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</si>
  <si>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</si>
  <si>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</si>
  <si>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</si>
  <si>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</si>
  <si>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上年结转资金</t>
  </si>
  <si>
    <t>—</t>
  </si>
  <si>
    <t>非财政拨款</t>
  </si>
  <si>
    <t>预期目标</t>
  </si>
  <si>
    <t>实际完成情况</t>
  </si>
  <si>
    <t>年度总体目标</t>
  </si>
  <si>
    <t>完成收集、整理、编纂、出版《梁河县扶贫志》相关资料</t>
  </si>
  <si>
    <t>完成收集、整理、编纂《梁河县扶贫志》相关资料，审稿和出版正在进行中。</t>
  </si>
  <si>
    <t>年度指标值</t>
  </si>
  <si>
    <t>指标完成情况</t>
  </si>
  <si>
    <t>产出指标（50分）</t>
  </si>
  <si>
    <t>质量验收合格率</t>
  </si>
  <si>
    <t>2025年6月完成</t>
  </si>
  <si>
    <t>印刷费</t>
  </si>
  <si>
    <t>3万元</t>
  </si>
  <si>
    <t>效益指标（30分）</t>
  </si>
  <si>
    <t>科学总结全县扶贫开发的特色经验和创新做法，记载好、讲述好全县扶贫工作的生动实践和精彩故事。</t>
  </si>
  <si>
    <t>充分发挥地方志“存史、资政、育人”的功能，为当代提供资政辅治之参考，为后世留下堪存堪鉴之记述。</t>
  </si>
  <si>
    <t>满意度指标（10分）</t>
  </si>
  <si>
    <t>读者满意度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</si>
  <si>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</si>
  <si>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</si>
  <si>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</si>
  <si>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</si>
  <si>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编纂出版《梁河年鉴》专项资金</t>
  </si>
  <si>
    <t>2024前12月31日前完成编纂印刷出版《梁河年鉴（2024）》500册.</t>
  </si>
  <si>
    <t>已完成《梁河年鉴（2024）》全书编纂、审稿，还差图书在版编目（CIP）数据审批中。</t>
  </si>
  <si>
    <t>产出指标（500分）</t>
  </si>
  <si>
    <t>100</t>
  </si>
  <si>
    <t>图书在版编目（CIP）数据审批中</t>
  </si>
  <si>
    <t>2万元</t>
  </si>
  <si>
    <t>差旅费</t>
  </si>
  <si>
    <t>0.23万元</t>
  </si>
  <si>
    <t>提高梁河人民对梁河地情资料、地方志工作的学习研究，为县委、政府决策部署提供参考依据</t>
  </si>
  <si>
    <t>服务对象满意度指标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</si>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</sst>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trike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"/>
    </font>
    <font>
      <b/>
      <sz val="11"/>
      <color rgb="FF000000"/>
      <name val="宋体"/>
      <charset val="134"/>
    </font>
    <font>
      <sz val="11"/>
      <name val="等线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5" fillId="0" borderId="0">
      <alignment vertical="center"/>
    </xf>
    <xf numFmtId="0" fontId="32" fillId="0" borderId="0">
      <alignment vertical="top"/>
      <protection locked="0"/>
    </xf>
  </cellStyleXfs>
  <cellXfs count="64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0" fillId="0" borderId="0" xfId="0" applyFont="1" applyAlignment="1">
      <alignment horizontal="center" vertical="center"/>
    </xf>
    <xf numFmtId="0" fontId="8" fillId="0" borderId="4" xfId="51" applyFont="1" applyFill="1" applyBorder="1" applyAlignment="1" applyProtection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9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topLeftCell="A8" workbookViewId="0">
      <selection activeCell="F14" sqref="F14"/>
    </sheetView>
  </sheetViews>
  <sheetFormatPr defaultColWidth="9" defaultRowHeight="14.25" outlineLevelCol="2"/>
  <cols>
    <col min="1" max="1" width="22.125" customWidth="1"/>
    <col min="2" max="2" width="33.375" customWidth="1"/>
    <col min="3" max="3" width="101.75" customWidth="1"/>
  </cols>
  <sheetData>
    <row r="1" ht="27" spans="1:3">
      <c r="A1" s="2" t="s">
        <v>0</v>
      </c>
      <c r="B1" s="2"/>
      <c r="C1" s="2"/>
    </row>
    <row r="2" s="59" customFormat="1" ht="95" customHeight="1" spans="1:3">
      <c r="A2" s="60" t="s">
        <v>1</v>
      </c>
      <c r="B2" s="60" t="s">
        <v>2</v>
      </c>
      <c r="C2" s="61" t="s">
        <v>3</v>
      </c>
    </row>
    <row r="3" s="59" customFormat="1" ht="37" customHeight="1" spans="1:3">
      <c r="A3" s="60"/>
      <c r="B3" s="60" t="s">
        <v>4</v>
      </c>
      <c r="C3" s="61" t="s">
        <v>5</v>
      </c>
    </row>
    <row r="4" s="59" customFormat="1" ht="177" customHeight="1" spans="1:3">
      <c r="A4" s="60"/>
      <c r="B4" s="60" t="s">
        <v>6</v>
      </c>
      <c r="C4" s="62" t="s">
        <v>7</v>
      </c>
    </row>
    <row r="5" s="59" customFormat="1" ht="42" customHeight="1" spans="1:3">
      <c r="A5" s="60"/>
      <c r="B5" s="60" t="s">
        <v>8</v>
      </c>
      <c r="C5" s="61" t="s">
        <v>9</v>
      </c>
    </row>
    <row r="6" s="59" customFormat="1" ht="67" customHeight="1" spans="1:3">
      <c r="A6" s="60"/>
      <c r="B6" s="60" t="s">
        <v>10</v>
      </c>
      <c r="C6" s="61" t="s">
        <v>11</v>
      </c>
    </row>
    <row r="7" s="59" customFormat="1" ht="67" customHeight="1" spans="1:3">
      <c r="A7" s="60" t="s">
        <v>12</v>
      </c>
      <c r="B7" s="60" t="s">
        <v>13</v>
      </c>
      <c r="C7" s="61" t="s">
        <v>14</v>
      </c>
    </row>
    <row r="8" s="59" customFormat="1" ht="67" customHeight="1" spans="1:3">
      <c r="A8" s="60"/>
      <c r="B8" s="60" t="s">
        <v>15</v>
      </c>
      <c r="C8" s="61" t="s">
        <v>16</v>
      </c>
    </row>
    <row r="9" s="59" customFormat="1" ht="67" customHeight="1" spans="1:3">
      <c r="A9" s="60" t="s">
        <v>17</v>
      </c>
      <c r="B9" s="60"/>
      <c r="C9" s="61" t="s">
        <v>18</v>
      </c>
    </row>
    <row r="10" s="59" customFormat="1" ht="85" customHeight="1" spans="1:3">
      <c r="A10" s="60" t="s">
        <v>19</v>
      </c>
      <c r="B10" s="60"/>
      <c r="C10" s="61" t="s">
        <v>20</v>
      </c>
    </row>
    <row r="11" s="59" customFormat="1" ht="70" customHeight="1" spans="1:3">
      <c r="A11" s="60" t="s">
        <v>21</v>
      </c>
      <c r="B11" s="60"/>
      <c r="C11" s="61" t="s">
        <v>22</v>
      </c>
    </row>
    <row r="12" s="59" customFormat="1" ht="67" customHeight="1" spans="1:3">
      <c r="A12" s="60" t="s">
        <v>23</v>
      </c>
      <c r="B12" s="60"/>
      <c r="C12" s="61" t="s">
        <v>24</v>
      </c>
    </row>
    <row r="13" s="59" customFormat="1" ht="67" customHeight="1" spans="1:3">
      <c r="A13" s="60" t="s">
        <v>25</v>
      </c>
      <c r="B13" s="60"/>
      <c r="C13" s="63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0"/>
  <sheetViews>
    <sheetView topLeftCell="A18" workbookViewId="0">
      <selection activeCell="E37" sqref="E37"/>
    </sheetView>
  </sheetViews>
  <sheetFormatPr defaultColWidth="9" defaultRowHeight="14.25"/>
  <cols>
    <col min="1" max="1" width="11" customWidth="1"/>
    <col min="2" max="2" width="11.2583333333333" customWidth="1"/>
    <col min="4" max="4" width="49.25" customWidth="1"/>
    <col min="5" max="5" width="13" customWidth="1"/>
    <col min="6" max="6" width="12.875" customWidth="1"/>
    <col min="7" max="7" width="11.625" style="22" customWidth="1"/>
    <col min="8" max="8" width="10.7583333333333" style="22" customWidth="1"/>
    <col min="9" max="9" width="9.54166666666667" style="23"/>
  </cols>
  <sheetData>
    <row r="1" s="21" customFormat="1" ht="27" spans="1:11">
      <c r="A1" s="2" t="s">
        <v>27</v>
      </c>
      <c r="B1" s="2"/>
      <c r="C1" s="2"/>
      <c r="D1" s="2"/>
      <c r="E1" s="2"/>
      <c r="F1" s="2"/>
      <c r="G1" s="24"/>
      <c r="H1" s="24"/>
      <c r="I1" s="45"/>
      <c r="J1" s="2"/>
      <c r="K1" s="2"/>
    </row>
    <row r="2" s="18" customFormat="1" ht="27" customHeight="1" spans="1:11">
      <c r="A2" s="25" t="s">
        <v>28</v>
      </c>
      <c r="B2" s="25"/>
      <c r="C2" s="25"/>
      <c r="D2" s="25"/>
      <c r="E2" s="25"/>
      <c r="F2" s="25"/>
      <c r="G2" s="26"/>
      <c r="H2" s="26"/>
      <c r="I2" s="46"/>
      <c r="J2" s="25"/>
      <c r="K2" s="25"/>
    </row>
    <row r="3" s="18" customFormat="1" ht="32" customHeight="1" spans="1:11">
      <c r="A3" s="4" t="s">
        <v>29</v>
      </c>
      <c r="B3" s="3" t="s">
        <v>30</v>
      </c>
      <c r="C3" s="3"/>
      <c r="D3" s="3"/>
      <c r="E3" s="3"/>
      <c r="F3" s="3"/>
      <c r="G3" s="27"/>
      <c r="H3" s="27"/>
      <c r="I3" s="5"/>
      <c r="J3" s="3"/>
      <c r="K3" s="3"/>
    </row>
    <row r="4" s="18" customFormat="1" ht="40" customHeight="1" spans="1:11">
      <c r="A4" s="4" t="s">
        <v>31</v>
      </c>
      <c r="B4" s="28" t="s">
        <v>32</v>
      </c>
      <c r="C4" s="28"/>
      <c r="D4" s="28"/>
      <c r="E4" s="4" t="s">
        <v>33</v>
      </c>
      <c r="F4" s="4" t="s">
        <v>34</v>
      </c>
      <c r="G4" s="29" t="s">
        <v>35</v>
      </c>
      <c r="H4" s="27" t="s">
        <v>36</v>
      </c>
      <c r="I4" s="5" t="s">
        <v>37</v>
      </c>
      <c r="J4" s="4" t="s">
        <v>38</v>
      </c>
      <c r="K4" s="28" t="s">
        <v>39</v>
      </c>
    </row>
    <row r="5" s="18" customFormat="1" ht="30" customHeight="1" spans="1:11">
      <c r="A5" s="30"/>
      <c r="B5" s="28" t="s">
        <v>40</v>
      </c>
      <c r="C5" s="28"/>
      <c r="D5" s="28"/>
      <c r="E5" s="3">
        <f>E6+E7</f>
        <v>190.14</v>
      </c>
      <c r="F5" s="3">
        <v>-37.72</v>
      </c>
      <c r="G5" s="27">
        <f t="shared" ref="G5:G10" si="0">F5+E5</f>
        <v>152.42</v>
      </c>
      <c r="H5" s="27">
        <f>H6+H7</f>
        <v>152.42</v>
      </c>
      <c r="I5" s="47">
        <f t="shared" ref="I5:I10" si="1">H5/G5</f>
        <v>1</v>
      </c>
      <c r="J5" s="28"/>
      <c r="K5" s="48"/>
    </row>
    <row r="6" s="18" customFormat="1" ht="30" customHeight="1" spans="1:11">
      <c r="A6" s="30"/>
      <c r="B6" s="3" t="s">
        <v>41</v>
      </c>
      <c r="C6" s="28" t="s">
        <v>40</v>
      </c>
      <c r="D6" s="28"/>
      <c r="E6" s="28">
        <v>130.14</v>
      </c>
      <c r="F6" s="3">
        <v>17.05</v>
      </c>
      <c r="G6" s="27">
        <f t="shared" si="0"/>
        <v>147.19</v>
      </c>
      <c r="H6" s="31">
        <v>147.19</v>
      </c>
      <c r="I6" s="47">
        <f t="shared" si="1"/>
        <v>1</v>
      </c>
      <c r="J6" s="49"/>
      <c r="K6" s="48"/>
    </row>
    <row r="7" s="18" customFormat="1" ht="30" customHeight="1" spans="1:11">
      <c r="A7" s="30"/>
      <c r="B7" s="3" t="s">
        <v>42</v>
      </c>
      <c r="C7" s="28" t="s">
        <v>40</v>
      </c>
      <c r="D7" s="28"/>
      <c r="E7" s="28">
        <v>60</v>
      </c>
      <c r="F7" s="3">
        <v>-54.77</v>
      </c>
      <c r="G7" s="27">
        <v>5.23</v>
      </c>
      <c r="H7" s="31">
        <v>5.23</v>
      </c>
      <c r="I7" s="47">
        <f t="shared" si="1"/>
        <v>1</v>
      </c>
      <c r="J7" s="49"/>
      <c r="K7" s="48"/>
    </row>
    <row r="8" s="18" customFormat="1" ht="30" customHeight="1" spans="1:11">
      <c r="A8" s="30"/>
      <c r="B8" s="3"/>
      <c r="C8" s="28" t="s">
        <v>43</v>
      </c>
      <c r="D8" s="28"/>
      <c r="E8" s="28">
        <v>60</v>
      </c>
      <c r="F8" s="3">
        <v>-54.77</v>
      </c>
      <c r="G8" s="27">
        <f t="shared" si="0"/>
        <v>5.23</v>
      </c>
      <c r="H8" s="31">
        <v>5.23</v>
      </c>
      <c r="I8" s="47">
        <f t="shared" si="1"/>
        <v>1</v>
      </c>
      <c r="J8" s="49"/>
      <c r="K8" s="48"/>
    </row>
    <row r="9" s="18" customFormat="1" ht="30" customHeight="1" spans="1:11">
      <c r="A9" s="30"/>
      <c r="B9" s="3"/>
      <c r="C9" s="28" t="s">
        <v>44</v>
      </c>
      <c r="D9" s="28"/>
      <c r="E9" s="28"/>
      <c r="F9" s="28"/>
      <c r="G9" s="27">
        <f t="shared" si="0"/>
        <v>0</v>
      </c>
      <c r="H9" s="31"/>
      <c r="I9" s="47"/>
      <c r="J9" s="49"/>
      <c r="K9" s="48"/>
    </row>
    <row r="10" s="18" customFormat="1" ht="30" customHeight="1" spans="1:11">
      <c r="A10" s="11"/>
      <c r="B10" s="3"/>
      <c r="C10" s="28" t="s">
        <v>45</v>
      </c>
      <c r="D10" s="28"/>
      <c r="E10" s="28"/>
      <c r="F10" s="28"/>
      <c r="G10" s="27">
        <f t="shared" si="0"/>
        <v>0</v>
      </c>
      <c r="H10" s="31"/>
      <c r="I10" s="47"/>
      <c r="J10" s="49"/>
      <c r="K10" s="48"/>
    </row>
    <row r="11" s="18" customFormat="1" ht="56" customHeight="1" spans="1:11">
      <c r="A11" s="4" t="s">
        <v>46</v>
      </c>
      <c r="B11" s="3" t="s">
        <v>47</v>
      </c>
      <c r="C11" s="3"/>
      <c r="D11" s="3"/>
      <c r="E11" s="3"/>
      <c r="F11" s="3"/>
      <c r="G11" s="27"/>
      <c r="H11" s="27"/>
      <c r="I11" s="5"/>
      <c r="J11" s="3"/>
      <c r="K11" s="3"/>
    </row>
    <row r="12" s="18" customFormat="1" ht="32" customHeight="1" spans="1:11">
      <c r="A12" s="25" t="s">
        <v>48</v>
      </c>
      <c r="B12" s="25"/>
      <c r="C12" s="25"/>
      <c r="D12" s="25"/>
      <c r="E12" s="25"/>
      <c r="F12" s="25"/>
      <c r="G12" s="26"/>
      <c r="H12" s="26"/>
      <c r="I12" s="46"/>
      <c r="J12" s="25"/>
      <c r="K12" s="25"/>
    </row>
    <row r="13" s="18" customFormat="1" ht="15.75" customHeight="1" spans="1:11">
      <c r="A13" s="28" t="s">
        <v>49</v>
      </c>
      <c r="B13" s="28"/>
      <c r="C13" s="28"/>
      <c r="D13" s="28"/>
      <c r="E13" s="4" t="s">
        <v>50</v>
      </c>
      <c r="F13" s="3" t="s">
        <v>51</v>
      </c>
      <c r="G13" s="29" t="s">
        <v>52</v>
      </c>
      <c r="H13" s="29" t="s">
        <v>53</v>
      </c>
      <c r="I13" s="50" t="s">
        <v>54</v>
      </c>
      <c r="J13" s="51"/>
      <c r="K13" s="37"/>
    </row>
    <row r="14" s="18" customFormat="1" ht="28" customHeight="1" spans="1:11">
      <c r="A14" s="4" t="s">
        <v>55</v>
      </c>
      <c r="B14" s="28" t="s">
        <v>56</v>
      </c>
      <c r="C14" s="28"/>
      <c r="D14" s="28" t="s">
        <v>57</v>
      </c>
      <c r="E14" s="32"/>
      <c r="F14" s="3"/>
      <c r="G14" s="33"/>
      <c r="H14" s="33"/>
      <c r="I14" s="52"/>
      <c r="J14" s="53"/>
      <c r="K14" s="54"/>
    </row>
    <row r="15" s="18" customFormat="1" ht="36" customHeight="1" spans="1:11">
      <c r="A15" s="3" t="s">
        <v>58</v>
      </c>
      <c r="B15" s="28" t="s">
        <v>59</v>
      </c>
      <c r="C15" s="28"/>
      <c r="D15" s="3" t="s">
        <v>60</v>
      </c>
      <c r="E15" s="3" t="s">
        <v>61</v>
      </c>
      <c r="F15" s="3">
        <v>500</v>
      </c>
      <c r="G15" s="27" t="s">
        <v>62</v>
      </c>
      <c r="H15" s="27" t="s">
        <v>63</v>
      </c>
      <c r="I15" s="5" t="s">
        <v>64</v>
      </c>
      <c r="J15" s="3"/>
      <c r="K15" s="3"/>
    </row>
    <row r="16" s="18" customFormat="1" ht="36" customHeight="1" spans="1:11">
      <c r="A16" s="3"/>
      <c r="B16" s="34" t="s">
        <v>59</v>
      </c>
      <c r="C16" s="35"/>
      <c r="D16" s="3" t="s">
        <v>65</v>
      </c>
      <c r="E16" s="3" t="s">
        <v>61</v>
      </c>
      <c r="F16" s="3">
        <v>250</v>
      </c>
      <c r="G16" s="27" t="s">
        <v>62</v>
      </c>
      <c r="H16" s="27" t="s">
        <v>66</v>
      </c>
      <c r="I16" s="55" t="s">
        <v>64</v>
      </c>
      <c r="J16" s="56"/>
      <c r="K16" s="57"/>
    </row>
    <row r="17" s="18" customFormat="1" ht="36" customHeight="1" spans="1:11">
      <c r="A17" s="28"/>
      <c r="B17" s="28" t="s">
        <v>67</v>
      </c>
      <c r="C17" s="28"/>
      <c r="D17" s="28" t="s">
        <v>68</v>
      </c>
      <c r="E17" s="3" t="s">
        <v>69</v>
      </c>
      <c r="F17" s="3">
        <v>100</v>
      </c>
      <c r="G17" s="27" t="s">
        <v>70</v>
      </c>
      <c r="H17" s="27">
        <v>100</v>
      </c>
      <c r="I17" s="5" t="s">
        <v>26</v>
      </c>
      <c r="J17" s="3"/>
      <c r="K17" s="3"/>
    </row>
    <row r="18" s="18" customFormat="1" ht="36" customHeight="1" spans="1:11">
      <c r="A18" s="28"/>
      <c r="B18" s="34" t="s">
        <v>67</v>
      </c>
      <c r="C18" s="35"/>
      <c r="D18" s="3" t="s">
        <v>71</v>
      </c>
      <c r="E18" s="3" t="s">
        <v>69</v>
      </c>
      <c r="F18" s="3">
        <v>100</v>
      </c>
      <c r="G18" s="27" t="s">
        <v>70</v>
      </c>
      <c r="H18" s="27">
        <v>100</v>
      </c>
      <c r="I18" s="55" t="s">
        <v>26</v>
      </c>
      <c r="J18" s="56"/>
      <c r="K18" s="57"/>
    </row>
    <row r="19" s="18" customFormat="1" ht="36" customHeight="1" spans="1:11">
      <c r="A19" s="28"/>
      <c r="B19" s="34" t="s">
        <v>72</v>
      </c>
      <c r="C19" s="35"/>
      <c r="D19" s="28" t="s">
        <v>73</v>
      </c>
      <c r="E19" s="3" t="s">
        <v>61</v>
      </c>
      <c r="F19" s="3" t="s">
        <v>74</v>
      </c>
      <c r="G19" s="27" t="s">
        <v>75</v>
      </c>
      <c r="H19" s="27" t="s">
        <v>74</v>
      </c>
      <c r="I19" s="55" t="s">
        <v>26</v>
      </c>
      <c r="J19" s="56"/>
      <c r="K19" s="57"/>
    </row>
    <row r="20" s="18" customFormat="1" ht="36" customHeight="1" spans="1:11">
      <c r="A20" s="28"/>
      <c r="B20" s="28" t="s">
        <v>72</v>
      </c>
      <c r="C20" s="28"/>
      <c r="D20" s="28" t="s">
        <v>73</v>
      </c>
      <c r="E20" s="3" t="s">
        <v>61</v>
      </c>
      <c r="F20" s="3" t="s">
        <v>76</v>
      </c>
      <c r="G20" s="27" t="s">
        <v>75</v>
      </c>
      <c r="H20" s="27" t="s">
        <v>76</v>
      </c>
      <c r="I20" s="5" t="s">
        <v>26</v>
      </c>
      <c r="J20" s="3"/>
      <c r="K20" s="3"/>
    </row>
    <row r="21" s="18" customFormat="1" ht="36" customHeight="1" spans="1:11">
      <c r="A21" s="28"/>
      <c r="B21" s="34" t="s">
        <v>77</v>
      </c>
      <c r="C21" s="35"/>
      <c r="D21" s="28" t="s">
        <v>78</v>
      </c>
      <c r="E21" s="3" t="s">
        <v>61</v>
      </c>
      <c r="F21" s="3">
        <v>5.23</v>
      </c>
      <c r="G21" s="27" t="s">
        <v>79</v>
      </c>
      <c r="H21" s="27" t="s">
        <v>80</v>
      </c>
      <c r="I21" s="55" t="s">
        <v>26</v>
      </c>
      <c r="J21" s="56"/>
      <c r="K21" s="57"/>
    </row>
    <row r="22" s="18" customFormat="1" ht="36" customHeight="1" spans="1:11">
      <c r="A22" s="28"/>
      <c r="B22" s="28" t="s">
        <v>77</v>
      </c>
      <c r="C22" s="28"/>
      <c r="D22" s="28" t="s">
        <v>81</v>
      </c>
      <c r="E22" s="3" t="s">
        <v>61</v>
      </c>
      <c r="F22" s="3">
        <v>147.19</v>
      </c>
      <c r="G22" s="27" t="s">
        <v>79</v>
      </c>
      <c r="H22" s="27" t="s">
        <v>82</v>
      </c>
      <c r="I22" s="5" t="s">
        <v>26</v>
      </c>
      <c r="J22" s="3"/>
      <c r="K22" s="3"/>
    </row>
    <row r="23" s="18" customFormat="1" ht="66" customHeight="1" spans="1:11">
      <c r="A23" s="3" t="s">
        <v>83</v>
      </c>
      <c r="B23" s="36" t="s">
        <v>84</v>
      </c>
      <c r="C23" s="37"/>
      <c r="D23" s="3" t="s">
        <v>85</v>
      </c>
      <c r="E23" s="3" t="s">
        <v>61</v>
      </c>
      <c r="F23" s="38" t="s">
        <v>86</v>
      </c>
      <c r="G23" s="38" t="s">
        <v>75</v>
      </c>
      <c r="H23" s="39" t="s">
        <v>86</v>
      </c>
      <c r="I23" s="5" t="s">
        <v>26</v>
      </c>
      <c r="J23" s="3"/>
      <c r="K23" s="3"/>
    </row>
    <row r="24" s="18" customFormat="1" ht="39" customHeight="1" spans="1:11">
      <c r="A24" s="28"/>
      <c r="B24" s="36" t="s">
        <v>84</v>
      </c>
      <c r="C24" s="37"/>
      <c r="D24" s="3" t="s">
        <v>87</v>
      </c>
      <c r="E24" s="14" t="s">
        <v>61</v>
      </c>
      <c r="F24" s="38" t="s">
        <v>88</v>
      </c>
      <c r="G24" s="38" t="s">
        <v>75</v>
      </c>
      <c r="H24" s="39" t="s">
        <v>88</v>
      </c>
      <c r="I24" s="55" t="s">
        <v>26</v>
      </c>
      <c r="J24" s="56"/>
      <c r="K24" s="57"/>
    </row>
    <row r="25" s="18" customFormat="1" ht="42" customHeight="1" spans="1:11">
      <c r="A25" s="28"/>
      <c r="B25" s="36" t="s">
        <v>89</v>
      </c>
      <c r="C25" s="37"/>
      <c r="D25" s="3" t="s">
        <v>90</v>
      </c>
      <c r="E25" s="14" t="s">
        <v>61</v>
      </c>
      <c r="F25" s="38" t="s">
        <v>91</v>
      </c>
      <c r="G25" s="38" t="s">
        <v>75</v>
      </c>
      <c r="H25" s="39" t="s">
        <v>91</v>
      </c>
      <c r="I25" s="5" t="s">
        <v>26</v>
      </c>
      <c r="J25" s="3"/>
      <c r="K25" s="3"/>
    </row>
    <row r="26" s="18" customFormat="1" ht="57" customHeight="1" spans="1:11">
      <c r="A26" s="28"/>
      <c r="B26" s="36" t="s">
        <v>89</v>
      </c>
      <c r="C26" s="37"/>
      <c r="D26" s="3" t="s">
        <v>92</v>
      </c>
      <c r="E26" s="14" t="s">
        <v>61</v>
      </c>
      <c r="F26" s="38" t="s">
        <v>91</v>
      </c>
      <c r="G26" s="38" t="s">
        <v>75</v>
      </c>
      <c r="H26" s="39" t="s">
        <v>91</v>
      </c>
      <c r="I26" s="5" t="s">
        <v>26</v>
      </c>
      <c r="J26" s="3"/>
      <c r="K26" s="3"/>
    </row>
    <row r="27" s="18" customFormat="1" ht="36" customHeight="1" spans="1:11">
      <c r="A27" s="3" t="s">
        <v>93</v>
      </c>
      <c r="B27" s="36" t="s">
        <v>94</v>
      </c>
      <c r="C27" s="37"/>
      <c r="D27" s="28" t="s">
        <v>95</v>
      </c>
      <c r="E27" s="14" t="s">
        <v>69</v>
      </c>
      <c r="F27" s="40">
        <v>95</v>
      </c>
      <c r="G27" s="40" t="s">
        <v>70</v>
      </c>
      <c r="H27" s="41">
        <v>0.95</v>
      </c>
      <c r="I27" s="55" t="s">
        <v>26</v>
      </c>
      <c r="J27" s="56"/>
      <c r="K27" s="57"/>
    </row>
    <row r="28" s="18" customFormat="1" ht="62" customHeight="1" spans="1:11">
      <c r="A28" s="3" t="s">
        <v>96</v>
      </c>
      <c r="B28" s="3" t="s">
        <v>26</v>
      </c>
      <c r="C28" s="3"/>
      <c r="D28" s="3"/>
      <c r="E28" s="3"/>
      <c r="F28" s="3"/>
      <c r="G28" s="27"/>
      <c r="H28" s="27"/>
      <c r="I28" s="5"/>
      <c r="J28" s="3"/>
      <c r="K28" s="3"/>
    </row>
    <row r="29" s="21" customFormat="1" spans="1:11">
      <c r="A29" s="42" t="s">
        <v>97</v>
      </c>
      <c r="B29" s="43"/>
      <c r="C29" s="43"/>
      <c r="D29" s="43"/>
      <c r="E29" s="43"/>
      <c r="F29" s="43"/>
      <c r="G29" s="44"/>
      <c r="H29" s="44"/>
      <c r="I29" s="58"/>
      <c r="J29" s="43"/>
      <c r="K29" s="43"/>
    </row>
    <row r="30" s="21" customFormat="1" spans="1:11">
      <c r="A30" s="43"/>
      <c r="B30" s="43"/>
      <c r="C30" s="43"/>
      <c r="D30" s="43"/>
      <c r="E30" s="43"/>
      <c r="F30" s="43"/>
      <c r="G30" s="44"/>
      <c r="H30" s="44"/>
      <c r="I30" s="58"/>
      <c r="J30" s="43"/>
      <c r="K30" s="43"/>
    </row>
  </sheetData>
  <mergeCells count="52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27:C27"/>
    <mergeCell ref="I27:K27"/>
    <mergeCell ref="B28:K28"/>
    <mergeCell ref="A4:A10"/>
    <mergeCell ref="A15:A22"/>
    <mergeCell ref="A23:A26"/>
    <mergeCell ref="B7:B10"/>
    <mergeCell ref="E13:E14"/>
    <mergeCell ref="F13:F14"/>
    <mergeCell ref="G13:G14"/>
    <mergeCell ref="H13:H14"/>
    <mergeCell ref="K5:K10"/>
    <mergeCell ref="I13:K14"/>
    <mergeCell ref="A29:K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6"/>
  <sheetViews>
    <sheetView workbookViewId="0">
      <selection activeCell="A21" sqref="$A2:$XFD21"/>
    </sheetView>
  </sheetViews>
  <sheetFormatPr defaultColWidth="9" defaultRowHeight="14.25"/>
  <cols>
    <col min="1" max="1" width="11.5" customWidth="1"/>
    <col min="2" max="2" width="15.375" customWidth="1"/>
    <col min="3" max="3" width="42.125" customWidth="1"/>
    <col min="5" max="5" width="18.875" customWidth="1"/>
    <col min="7" max="7" width="21.375" customWidth="1"/>
    <col min="10" max="10" width="14.125" customWidth="1"/>
  </cols>
  <sheetData>
    <row r="1" ht="27" spans="1:10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99</v>
      </c>
      <c r="B2" s="3" t="s">
        <v>100</v>
      </c>
      <c r="C2" s="3"/>
      <c r="D2" s="3"/>
      <c r="E2" s="3"/>
      <c r="F2" s="3"/>
      <c r="G2" s="3"/>
      <c r="H2" s="3"/>
      <c r="I2" s="3"/>
      <c r="J2" s="3"/>
    </row>
    <row r="3" s="1" customFormat="1" ht="26" customHeight="1" spans="1:10">
      <c r="A3" s="3" t="s">
        <v>101</v>
      </c>
      <c r="B3" s="3" t="s">
        <v>30</v>
      </c>
      <c r="C3" s="3"/>
      <c r="D3" s="3"/>
      <c r="E3" s="4" t="s">
        <v>102</v>
      </c>
      <c r="F3" s="3" t="s">
        <v>30</v>
      </c>
      <c r="G3" s="3"/>
      <c r="H3" s="3"/>
      <c r="I3" s="3"/>
      <c r="J3" s="3"/>
    </row>
    <row r="4" s="1" customFormat="1" ht="37" customHeight="1" spans="1:10">
      <c r="A4" s="3" t="s">
        <v>103</v>
      </c>
      <c r="B4" s="3"/>
      <c r="C4" s="4" t="s">
        <v>33</v>
      </c>
      <c r="D4" s="4" t="s">
        <v>104</v>
      </c>
      <c r="E4" s="4" t="s">
        <v>105</v>
      </c>
      <c r="F4" s="3" t="s">
        <v>106</v>
      </c>
      <c r="G4" s="3"/>
      <c r="H4" s="3" t="s">
        <v>107</v>
      </c>
      <c r="I4" s="3" t="s">
        <v>108</v>
      </c>
      <c r="J4" s="3"/>
    </row>
    <row r="5" s="1" customFormat="1" ht="31" customHeight="1" spans="1:10">
      <c r="A5" s="3"/>
      <c r="B5" s="3" t="s">
        <v>40</v>
      </c>
      <c r="C5" s="3">
        <v>20</v>
      </c>
      <c r="D5" s="3">
        <v>3</v>
      </c>
      <c r="E5" s="3">
        <v>3</v>
      </c>
      <c r="F5" s="3">
        <v>10</v>
      </c>
      <c r="G5" s="3"/>
      <c r="H5" s="5">
        <f>E5/D5</f>
        <v>1</v>
      </c>
      <c r="I5" s="3">
        <v>5</v>
      </c>
      <c r="J5" s="3"/>
    </row>
    <row r="6" s="1" customFormat="1" ht="31" customHeight="1" spans="1:10">
      <c r="A6" s="3"/>
      <c r="B6" s="3" t="s">
        <v>43</v>
      </c>
      <c r="C6" s="3">
        <v>20</v>
      </c>
      <c r="D6" s="3">
        <v>3</v>
      </c>
      <c r="E6" s="3">
        <v>3</v>
      </c>
      <c r="F6" s="3">
        <v>10</v>
      </c>
      <c r="G6" s="3"/>
      <c r="H6" s="5">
        <f>E6/D6</f>
        <v>1</v>
      </c>
      <c r="I6" s="3">
        <v>5</v>
      </c>
      <c r="J6" s="3"/>
    </row>
    <row r="7" s="1" customFormat="1" ht="31" customHeight="1" spans="1:10">
      <c r="A7" s="3"/>
      <c r="B7" s="3" t="s">
        <v>109</v>
      </c>
      <c r="C7" s="3"/>
      <c r="D7" s="3"/>
      <c r="E7" s="3"/>
      <c r="F7" s="3" t="s">
        <v>110</v>
      </c>
      <c r="G7" s="3"/>
      <c r="H7" s="3" t="s">
        <v>110</v>
      </c>
      <c r="I7" s="3" t="s">
        <v>110</v>
      </c>
      <c r="J7" s="3"/>
    </row>
    <row r="8" s="1" customFormat="1" ht="31" customHeight="1" spans="1:10">
      <c r="A8" s="3"/>
      <c r="B8" s="3" t="s">
        <v>111</v>
      </c>
      <c r="C8" s="3"/>
      <c r="D8" s="3"/>
      <c r="E8" s="3"/>
      <c r="F8" s="3" t="s">
        <v>110</v>
      </c>
      <c r="G8" s="3"/>
      <c r="H8" s="3" t="s">
        <v>110</v>
      </c>
      <c r="I8" s="3" t="s">
        <v>110</v>
      </c>
      <c r="J8" s="3"/>
    </row>
    <row r="9" s="1" customFormat="1" ht="29" customHeight="1" spans="1:10">
      <c r="A9" s="6" t="s">
        <v>112</v>
      </c>
      <c r="B9" s="6"/>
      <c r="C9" s="6"/>
      <c r="D9" s="6"/>
      <c r="E9" s="6"/>
      <c r="F9" s="6"/>
      <c r="G9" s="6" t="s">
        <v>113</v>
      </c>
      <c r="H9" s="6"/>
      <c r="I9" s="6"/>
      <c r="J9" s="6"/>
    </row>
    <row r="10" s="1" customFormat="1" ht="71" customHeight="1" spans="1:10">
      <c r="A10" s="6" t="s">
        <v>114</v>
      </c>
      <c r="B10" s="6" t="s">
        <v>115</v>
      </c>
      <c r="C10" s="6"/>
      <c r="D10" s="6"/>
      <c r="E10" s="6"/>
      <c r="F10" s="6"/>
      <c r="G10" s="6" t="s">
        <v>116</v>
      </c>
      <c r="H10" s="6"/>
      <c r="I10" s="6"/>
      <c r="J10" s="6"/>
    </row>
    <row r="11" s="1" customFormat="1" ht="30" customHeight="1" spans="1:10">
      <c r="A11" s="6" t="s">
        <v>49</v>
      </c>
      <c r="B11" s="6"/>
      <c r="C11" s="6"/>
      <c r="D11" s="6" t="s">
        <v>117</v>
      </c>
      <c r="E11" s="6"/>
      <c r="F11" s="6"/>
      <c r="G11" s="6" t="s">
        <v>118</v>
      </c>
      <c r="H11" s="6"/>
      <c r="I11" s="6"/>
      <c r="J11" s="6"/>
    </row>
    <row r="12" s="18" customFormat="1" ht="48" customHeight="1" spans="1:10">
      <c r="A12" s="3" t="s">
        <v>55</v>
      </c>
      <c r="B12" s="3" t="s">
        <v>56</v>
      </c>
      <c r="C12" s="4" t="s">
        <v>57</v>
      </c>
      <c r="D12" s="4" t="s">
        <v>50</v>
      </c>
      <c r="E12" s="3" t="s">
        <v>51</v>
      </c>
      <c r="F12" s="7" t="s">
        <v>52</v>
      </c>
      <c r="G12" s="7" t="s">
        <v>53</v>
      </c>
      <c r="H12" s="6" t="s">
        <v>106</v>
      </c>
      <c r="I12" s="6" t="s">
        <v>108</v>
      </c>
      <c r="J12" s="6" t="s">
        <v>54</v>
      </c>
    </row>
    <row r="13" s="1" customFormat="1" ht="37" customHeight="1" spans="1:10">
      <c r="A13" s="3" t="s">
        <v>119</v>
      </c>
      <c r="B13" s="3" t="s">
        <v>59</v>
      </c>
      <c r="C13" s="3" t="s">
        <v>65</v>
      </c>
      <c r="D13" s="3" t="s">
        <v>61</v>
      </c>
      <c r="E13" s="3">
        <v>250</v>
      </c>
      <c r="F13" s="6" t="s">
        <v>62</v>
      </c>
      <c r="G13" s="6" t="s">
        <v>66</v>
      </c>
      <c r="H13" s="6">
        <v>10</v>
      </c>
      <c r="I13" s="6">
        <v>10</v>
      </c>
      <c r="J13" s="6" t="s">
        <v>26</v>
      </c>
    </row>
    <row r="14" s="1" customFormat="1" ht="31" customHeight="1" spans="1:10">
      <c r="A14" s="3"/>
      <c r="B14" s="3" t="s">
        <v>67</v>
      </c>
      <c r="C14" s="3" t="s">
        <v>120</v>
      </c>
      <c r="D14" s="3" t="s">
        <v>69</v>
      </c>
      <c r="E14" s="3">
        <v>100</v>
      </c>
      <c r="F14" s="6" t="s">
        <v>70</v>
      </c>
      <c r="G14" s="6">
        <v>100</v>
      </c>
      <c r="H14" s="6">
        <v>10</v>
      </c>
      <c r="I14" s="6">
        <v>10</v>
      </c>
      <c r="J14" s="6" t="s">
        <v>26</v>
      </c>
    </row>
    <row r="15" s="1" customFormat="1" ht="31" customHeight="1" spans="1:10">
      <c r="A15" s="3"/>
      <c r="B15" s="3" t="s">
        <v>72</v>
      </c>
      <c r="C15" s="3" t="s">
        <v>73</v>
      </c>
      <c r="D15" s="3" t="s">
        <v>61</v>
      </c>
      <c r="E15" s="3" t="s">
        <v>121</v>
      </c>
      <c r="F15" s="6" t="s">
        <v>75</v>
      </c>
      <c r="G15" s="6" t="s">
        <v>121</v>
      </c>
      <c r="H15" s="6">
        <v>10</v>
      </c>
      <c r="I15" s="6">
        <v>10</v>
      </c>
      <c r="J15" s="6" t="s">
        <v>26</v>
      </c>
    </row>
    <row r="16" s="1" customFormat="1" ht="31" customHeight="1" spans="1:10">
      <c r="A16" s="3"/>
      <c r="B16" s="3" t="s">
        <v>77</v>
      </c>
      <c r="C16" s="3" t="s">
        <v>122</v>
      </c>
      <c r="D16" s="3" t="s">
        <v>61</v>
      </c>
      <c r="E16" s="3">
        <v>3</v>
      </c>
      <c r="F16" s="6" t="s">
        <v>79</v>
      </c>
      <c r="G16" s="6" t="s">
        <v>123</v>
      </c>
      <c r="H16" s="6">
        <v>20</v>
      </c>
      <c r="I16" s="6">
        <v>20</v>
      </c>
      <c r="J16" s="6" t="s">
        <v>26</v>
      </c>
    </row>
    <row r="17" s="1" customFormat="1" ht="107" customHeight="1" spans="1:10">
      <c r="A17" s="3" t="s">
        <v>124</v>
      </c>
      <c r="B17" s="3" t="s">
        <v>84</v>
      </c>
      <c r="C17" s="19" t="s">
        <v>125</v>
      </c>
      <c r="D17" s="3" t="s">
        <v>61</v>
      </c>
      <c r="E17" s="19" t="s">
        <v>88</v>
      </c>
      <c r="F17" s="6" t="s">
        <v>75</v>
      </c>
      <c r="G17" s="6" t="s">
        <v>88</v>
      </c>
      <c r="H17" s="6">
        <v>15</v>
      </c>
      <c r="I17" s="6">
        <v>15</v>
      </c>
      <c r="J17" s="6" t="s">
        <v>26</v>
      </c>
    </row>
    <row r="18" s="1" customFormat="1" ht="118" customHeight="1" spans="1:10">
      <c r="A18" s="3"/>
      <c r="B18" s="3" t="s">
        <v>89</v>
      </c>
      <c r="C18" s="19" t="s">
        <v>126</v>
      </c>
      <c r="D18" s="3" t="s">
        <v>61</v>
      </c>
      <c r="E18" s="19" t="s">
        <v>91</v>
      </c>
      <c r="F18" s="6" t="s">
        <v>75</v>
      </c>
      <c r="G18" s="6" t="s">
        <v>91</v>
      </c>
      <c r="H18" s="6">
        <v>15</v>
      </c>
      <c r="I18" s="6">
        <v>15</v>
      </c>
      <c r="J18" s="6" t="s">
        <v>26</v>
      </c>
    </row>
    <row r="19" s="1" customFormat="1" ht="41" customHeight="1" spans="1:10">
      <c r="A19" s="3" t="s">
        <v>127</v>
      </c>
      <c r="B19" s="4" t="s">
        <v>94</v>
      </c>
      <c r="C19" s="3" t="s">
        <v>128</v>
      </c>
      <c r="D19" s="14" t="s">
        <v>69</v>
      </c>
      <c r="E19" s="3">
        <v>95</v>
      </c>
      <c r="F19" s="3" t="s">
        <v>70</v>
      </c>
      <c r="G19" s="20">
        <v>0.95</v>
      </c>
      <c r="H19" s="3">
        <v>10</v>
      </c>
      <c r="I19" s="3">
        <v>10</v>
      </c>
      <c r="J19" s="6" t="s">
        <v>26</v>
      </c>
    </row>
    <row r="20" s="1" customFormat="1" ht="31" customHeight="1" spans="1:10">
      <c r="A20" s="3" t="s">
        <v>129</v>
      </c>
      <c r="B20" s="3"/>
      <c r="C20" s="3" t="s">
        <v>26</v>
      </c>
      <c r="D20" s="3"/>
      <c r="E20" s="3"/>
      <c r="F20" s="3"/>
      <c r="G20" s="3"/>
      <c r="H20" s="3"/>
      <c r="I20" s="3"/>
      <c r="J20" s="3"/>
    </row>
    <row r="21" s="1" customFormat="1" ht="24" customHeight="1" spans="1:10">
      <c r="A21" s="3" t="s">
        <v>130</v>
      </c>
      <c r="B21" s="3">
        <v>100</v>
      </c>
      <c r="C21" s="3"/>
      <c r="D21" s="3"/>
      <c r="E21" s="3"/>
      <c r="F21" s="3"/>
      <c r="G21" s="3"/>
      <c r="H21" s="3"/>
      <c r="I21" s="3">
        <f>SUM(I5,I13:I19)</f>
        <v>95</v>
      </c>
      <c r="J21" s="3" t="s">
        <v>131</v>
      </c>
    </row>
    <row r="22" spans="1:10">
      <c r="A22" s="16" t="s">
        <v>132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A22:J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7"/>
  <sheetViews>
    <sheetView tabSelected="1" topLeftCell="A16" workbookViewId="0">
      <selection activeCell="E15" sqref="E15"/>
    </sheetView>
  </sheetViews>
  <sheetFormatPr defaultColWidth="9" defaultRowHeight="14.25"/>
  <cols>
    <col min="2" max="2" width="21.625" customWidth="1"/>
    <col min="3" max="3" width="25.25" customWidth="1"/>
    <col min="5" max="7" width="20" customWidth="1"/>
    <col min="10" max="10" width="30" customWidth="1"/>
  </cols>
  <sheetData>
    <row r="1" ht="27" spans="1:10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99</v>
      </c>
      <c r="B2" s="3" t="s">
        <v>133</v>
      </c>
      <c r="C2" s="3"/>
      <c r="D2" s="3"/>
      <c r="E2" s="3"/>
      <c r="F2" s="3"/>
      <c r="G2" s="3"/>
      <c r="H2" s="3"/>
      <c r="I2" s="3"/>
      <c r="J2" s="3"/>
    </row>
    <row r="3" s="1" customFormat="1" spans="1:10">
      <c r="A3" s="3" t="s">
        <v>101</v>
      </c>
      <c r="B3" s="3" t="s">
        <v>30</v>
      </c>
      <c r="C3" s="3"/>
      <c r="D3" s="3"/>
      <c r="E3" s="4" t="s">
        <v>102</v>
      </c>
      <c r="F3" s="3" t="s">
        <v>30</v>
      </c>
      <c r="G3" s="3"/>
      <c r="H3" s="3"/>
      <c r="I3" s="3"/>
      <c r="J3" s="3"/>
    </row>
    <row r="4" s="1" customFormat="1" ht="40.5" spans="1:10">
      <c r="A4" s="3" t="s">
        <v>103</v>
      </c>
      <c r="B4" s="3"/>
      <c r="C4" s="4" t="s">
        <v>33</v>
      </c>
      <c r="D4" s="4" t="s">
        <v>104</v>
      </c>
      <c r="E4" s="4" t="s">
        <v>105</v>
      </c>
      <c r="F4" s="3" t="s">
        <v>106</v>
      </c>
      <c r="G4" s="3"/>
      <c r="H4" s="3" t="s">
        <v>107</v>
      </c>
      <c r="I4" s="3" t="s">
        <v>108</v>
      </c>
      <c r="J4" s="3"/>
    </row>
    <row r="5" s="1" customFormat="1" ht="27" spans="1:10">
      <c r="A5" s="3"/>
      <c r="B5" s="3" t="s">
        <v>40</v>
      </c>
      <c r="C5" s="3">
        <v>34</v>
      </c>
      <c r="D5" s="3">
        <v>2.23</v>
      </c>
      <c r="E5" s="3">
        <v>2.23</v>
      </c>
      <c r="F5" s="3">
        <v>10</v>
      </c>
      <c r="G5" s="3"/>
      <c r="H5" s="5">
        <f>E5/D5</f>
        <v>1</v>
      </c>
      <c r="I5" s="3">
        <v>10</v>
      </c>
      <c r="J5" s="3"/>
    </row>
    <row r="6" s="1" customFormat="1" ht="40.5" spans="1:10">
      <c r="A6" s="3"/>
      <c r="B6" s="3" t="s">
        <v>43</v>
      </c>
      <c r="C6" s="3">
        <v>34</v>
      </c>
      <c r="D6" s="3">
        <v>2.23</v>
      </c>
      <c r="E6" s="3">
        <v>2.23</v>
      </c>
      <c r="F6" s="3">
        <v>10</v>
      </c>
      <c r="G6" s="3"/>
      <c r="H6" s="5">
        <f>E6/D6</f>
        <v>1</v>
      </c>
      <c r="I6" s="3">
        <v>10</v>
      </c>
      <c r="J6" s="3"/>
    </row>
    <row r="7" s="1" customFormat="1" ht="27" spans="1:10">
      <c r="A7" s="3"/>
      <c r="B7" s="3" t="s">
        <v>109</v>
      </c>
      <c r="C7" s="3"/>
      <c r="D7" s="3"/>
      <c r="E7" s="3"/>
      <c r="F7" s="3" t="s">
        <v>110</v>
      </c>
      <c r="G7" s="3"/>
      <c r="H7" s="3" t="s">
        <v>110</v>
      </c>
      <c r="I7" s="3" t="s">
        <v>110</v>
      </c>
      <c r="J7" s="3"/>
    </row>
    <row r="8" s="1" customFormat="1" ht="27" spans="1:10">
      <c r="A8" s="3"/>
      <c r="B8" s="3" t="s">
        <v>111</v>
      </c>
      <c r="C8" s="3"/>
      <c r="D8" s="3"/>
      <c r="E8" s="3"/>
      <c r="F8" s="3" t="s">
        <v>110</v>
      </c>
      <c r="G8" s="3"/>
      <c r="H8" s="3" t="s">
        <v>110</v>
      </c>
      <c r="I8" s="3" t="s">
        <v>110</v>
      </c>
      <c r="J8" s="3"/>
    </row>
    <row r="9" s="1" customFormat="1" spans="1:10">
      <c r="A9" s="6" t="s">
        <v>112</v>
      </c>
      <c r="B9" s="6"/>
      <c r="C9" s="6"/>
      <c r="D9" s="6"/>
      <c r="E9" s="6"/>
      <c r="F9" s="6"/>
      <c r="G9" s="6" t="s">
        <v>113</v>
      </c>
      <c r="H9" s="6"/>
      <c r="I9" s="6"/>
      <c r="J9" s="6"/>
    </row>
    <row r="10" s="1" customFormat="1" ht="27" spans="1:10">
      <c r="A10" s="6" t="s">
        <v>114</v>
      </c>
      <c r="B10" s="6" t="s">
        <v>134</v>
      </c>
      <c r="C10" s="6"/>
      <c r="D10" s="6"/>
      <c r="E10" s="6"/>
      <c r="F10" s="6"/>
      <c r="G10" s="6" t="s">
        <v>135</v>
      </c>
      <c r="H10" s="6"/>
      <c r="I10" s="6"/>
      <c r="J10" s="6"/>
    </row>
    <row r="11" s="1" customFormat="1" spans="1:10">
      <c r="A11" s="6" t="s">
        <v>49</v>
      </c>
      <c r="B11" s="6"/>
      <c r="C11" s="6"/>
      <c r="D11" s="6" t="s">
        <v>117</v>
      </c>
      <c r="E11" s="6"/>
      <c r="F11" s="6"/>
      <c r="G11" s="6" t="s">
        <v>118</v>
      </c>
      <c r="H11" s="6"/>
      <c r="I11" s="6"/>
      <c r="J11" s="6"/>
    </row>
    <row r="12" s="1" customFormat="1" ht="40.5" spans="1:10">
      <c r="A12" s="3" t="s">
        <v>55</v>
      </c>
      <c r="B12" s="3" t="s">
        <v>56</v>
      </c>
      <c r="C12" s="4" t="s">
        <v>57</v>
      </c>
      <c r="D12" s="4" t="s">
        <v>50</v>
      </c>
      <c r="E12" s="3" t="s">
        <v>51</v>
      </c>
      <c r="F12" s="7" t="s">
        <v>52</v>
      </c>
      <c r="G12" s="7" t="s">
        <v>53</v>
      </c>
      <c r="H12" s="6" t="s">
        <v>106</v>
      </c>
      <c r="I12" s="6" t="s">
        <v>108</v>
      </c>
      <c r="J12" s="6" t="s">
        <v>54</v>
      </c>
    </row>
    <row r="13" s="1" customFormat="1" ht="67.5" spans="1:10">
      <c r="A13" s="3" t="s">
        <v>136</v>
      </c>
      <c r="B13" s="3" t="s">
        <v>59</v>
      </c>
      <c r="C13" s="3" t="s">
        <v>60</v>
      </c>
      <c r="D13" s="3" t="s">
        <v>61</v>
      </c>
      <c r="E13" s="3">
        <v>500</v>
      </c>
      <c r="F13" s="6" t="s">
        <v>62</v>
      </c>
      <c r="G13" s="6" t="s">
        <v>63</v>
      </c>
      <c r="H13" s="6">
        <v>10</v>
      </c>
      <c r="I13" s="6">
        <v>10</v>
      </c>
      <c r="J13" s="6" t="s">
        <v>26</v>
      </c>
    </row>
    <row r="14" s="1" customFormat="1" ht="40.5" spans="1:10">
      <c r="A14" s="3"/>
      <c r="B14" s="3" t="s">
        <v>67</v>
      </c>
      <c r="C14" s="3" t="s">
        <v>71</v>
      </c>
      <c r="D14" s="3" t="s">
        <v>69</v>
      </c>
      <c r="E14" s="3">
        <v>100</v>
      </c>
      <c r="F14" s="8" t="s">
        <v>70</v>
      </c>
      <c r="G14" s="9" t="s">
        <v>137</v>
      </c>
      <c r="H14" s="10">
        <v>10</v>
      </c>
      <c r="I14" s="10">
        <v>10</v>
      </c>
      <c r="J14" s="6" t="s">
        <v>26</v>
      </c>
    </row>
    <row r="15" s="1" customFormat="1" ht="67.5" spans="1:10">
      <c r="A15" s="3"/>
      <c r="B15" s="3" t="s">
        <v>72</v>
      </c>
      <c r="C15" s="3" t="s">
        <v>73</v>
      </c>
      <c r="D15" s="3" t="s">
        <v>61</v>
      </c>
      <c r="E15" s="3" t="s">
        <v>74</v>
      </c>
      <c r="F15" s="6" t="s">
        <v>75</v>
      </c>
      <c r="G15" s="9" t="s">
        <v>74</v>
      </c>
      <c r="H15" s="10">
        <v>10</v>
      </c>
      <c r="I15" s="10">
        <v>5</v>
      </c>
      <c r="J15" s="6" t="s">
        <v>138</v>
      </c>
    </row>
    <row r="16" s="1" customFormat="1" spans="1:10">
      <c r="A16" s="3"/>
      <c r="B16" s="4" t="s">
        <v>77</v>
      </c>
      <c r="C16" s="3" t="s">
        <v>122</v>
      </c>
      <c r="D16" s="3" t="s">
        <v>61</v>
      </c>
      <c r="E16" s="3">
        <v>2</v>
      </c>
      <c r="F16" s="6" t="s">
        <v>79</v>
      </c>
      <c r="G16" s="9" t="s">
        <v>139</v>
      </c>
      <c r="H16" s="10">
        <v>10</v>
      </c>
      <c r="I16" s="10">
        <v>10</v>
      </c>
      <c r="J16" s="6" t="s">
        <v>26</v>
      </c>
    </row>
    <row r="17" s="1" customFormat="1" spans="1:10">
      <c r="A17" s="3"/>
      <c r="B17" s="11"/>
      <c r="C17" s="3" t="s">
        <v>140</v>
      </c>
      <c r="D17" s="3" t="s">
        <v>61</v>
      </c>
      <c r="E17" s="3">
        <v>0.23</v>
      </c>
      <c r="F17" s="6" t="s">
        <v>79</v>
      </c>
      <c r="G17" s="9" t="s">
        <v>141</v>
      </c>
      <c r="H17" s="10">
        <v>10</v>
      </c>
      <c r="I17" s="6">
        <v>10</v>
      </c>
      <c r="J17" s="6" t="s">
        <v>26</v>
      </c>
    </row>
    <row r="18" s="1" customFormat="1" ht="148.5" spans="1:10">
      <c r="A18" s="3" t="s">
        <v>124</v>
      </c>
      <c r="B18" s="3" t="s">
        <v>84</v>
      </c>
      <c r="C18" s="12" t="s">
        <v>142</v>
      </c>
      <c r="D18" s="3" t="s">
        <v>61</v>
      </c>
      <c r="E18" s="13" t="s">
        <v>86</v>
      </c>
      <c r="F18" s="6" t="s">
        <v>75</v>
      </c>
      <c r="G18" s="6" t="s">
        <v>86</v>
      </c>
      <c r="H18" s="6">
        <v>15</v>
      </c>
      <c r="I18" s="6">
        <v>15</v>
      </c>
      <c r="J18" s="6" t="s">
        <v>26</v>
      </c>
    </row>
    <row r="19" s="1" customFormat="1" ht="81" spans="1:10">
      <c r="A19" s="3"/>
      <c r="B19" s="3" t="s">
        <v>89</v>
      </c>
      <c r="C19" s="12" t="s">
        <v>90</v>
      </c>
      <c r="D19" s="3" t="s">
        <v>61</v>
      </c>
      <c r="E19" s="13" t="s">
        <v>91</v>
      </c>
      <c r="F19" s="6" t="s">
        <v>75</v>
      </c>
      <c r="G19" s="6" t="s">
        <v>91</v>
      </c>
      <c r="H19" s="6">
        <v>15</v>
      </c>
      <c r="I19" s="6">
        <v>15</v>
      </c>
      <c r="J19" s="6" t="s">
        <v>26</v>
      </c>
    </row>
    <row r="20" s="1" customFormat="1" ht="40.5" spans="1:10">
      <c r="A20" s="3" t="s">
        <v>127</v>
      </c>
      <c r="B20" s="4" t="s">
        <v>94</v>
      </c>
      <c r="C20" s="3" t="s">
        <v>143</v>
      </c>
      <c r="D20" s="14" t="s">
        <v>69</v>
      </c>
      <c r="E20" s="13" t="s">
        <v>144</v>
      </c>
      <c r="F20" s="3" t="s">
        <v>70</v>
      </c>
      <c r="G20" s="15">
        <v>0.95</v>
      </c>
      <c r="H20" s="3">
        <v>10</v>
      </c>
      <c r="I20" s="3">
        <v>10</v>
      </c>
      <c r="J20" s="3" t="s">
        <v>26</v>
      </c>
    </row>
    <row r="21" s="1" customFormat="1" spans="1:10">
      <c r="A21" s="3" t="s">
        <v>129</v>
      </c>
      <c r="B21" s="3"/>
      <c r="C21" s="3" t="s">
        <v>26</v>
      </c>
      <c r="D21" s="3"/>
      <c r="E21" s="3"/>
      <c r="F21" s="3"/>
      <c r="G21" s="3"/>
      <c r="H21" s="3"/>
      <c r="I21" s="3"/>
      <c r="J21" s="3"/>
    </row>
    <row r="22" s="1" customFormat="1" spans="1:10">
      <c r="A22" s="3" t="s">
        <v>130</v>
      </c>
      <c r="B22" s="3">
        <v>100</v>
      </c>
      <c r="C22" s="3"/>
      <c r="D22" s="3"/>
      <c r="E22" s="3"/>
      <c r="F22" s="3"/>
      <c r="G22" s="3"/>
      <c r="H22" s="3"/>
      <c r="I22" s="3">
        <f>SUM(I5,I13:I20)</f>
        <v>95</v>
      </c>
      <c r="J22" s="3" t="s">
        <v>131</v>
      </c>
    </row>
    <row r="23" spans="1:10">
      <c r="A23" s="16" t="s">
        <v>132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8:A19"/>
    <mergeCell ref="B16:B17"/>
    <mergeCell ref="A23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2024年度部门整体支出绩效自评情况</vt:lpstr>
      <vt:lpstr>2024年度部门整体支出绩效自评表</vt:lpstr>
      <vt:lpstr>2024年项目支出绩效自评表《梁河县扶贫志》专项资金</vt:lpstr>
      <vt:lpstr>2024年项目支出绩效自评表《梁河年鉴》专项资金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2025-09-12T00:51:28Z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