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2"/>
  </bookViews>
  <sheets>
    <sheet name="2024年度部门整体支出绩效自评情况" sheetId="1" r:id="rId1"/>
    <sheet name="2024年度部门整体支出绩效自评表" sheetId="2" r:id="rId2"/>
    <sheet name="2024年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<sst xmlns="http://schemas.openxmlformats.org/spreadsheetml/2006/main" count="286" uniqueCount="137">
  <si>
    <t>2024年度部门整体支出绩效自评情况</t>
  </si>
  <si>
    <t>一、部门基本情况</t>
  </si>
  <si>
    <t>（一）部门概况</t>
  </si>
  <si>
    <t>梁河县供销合作社联合社2024年末实有人员编制6人，属参公管理事业人员，年末在职人员6人，其中机关工勤人员2人，参公管理事业人员4人，设3个内设机构：办公室、会统股、经济合作发展股。主要职能：
1.宣传贯彻党中央、国务院和上级党委政府有关农村经济工作和社会发展的方针、政策；
2.负责县以下农村流通体系的组织、规划、协调、服务和建设工作；
3.发展农民合作经济组织；
4.管理社有资产，行使本级社有资产出资人代表职能；
5.承办县委、政府交办的其他事项等。</t>
  </si>
  <si>
    <t>（二）部门绩效目标的设立情况</t>
  </si>
  <si>
    <t>持续深化供销合作社综合改革，健全农业社会化服务体系，提高为农服务水平；扎实牵头负责全县消费帮扶工作，助力乡村振兴，保障为农服务需求。</t>
  </si>
  <si>
    <t>（三）部门整体收支情况</t>
  </si>
  <si>
    <t>我社结合本年度重点工作，设定了2024年度部门整体支出产出指标和效益指标，并将指标细化至三级指标，指标内涵明确具体、可操作性强。紧紧围绕年度重点工作内容，真抓实干，厉行节约，很好地完成了各项指标任务，取得了良好的社会反响。2024年度总收入126.1万元，其中：财政拨款收入126.1万元。2024年度总支出126.1万元，其中基本支出123.83万元，项目支出2.27万元。</t>
  </si>
  <si>
    <t>（四）部门预算管理制度建设情况</t>
  </si>
  <si>
    <t>已建立了部门预算管理制度，在项资金管理支出方面，严格执行预算管理制度，切实降低运行成本。</t>
  </si>
  <si>
    <t>（五）严控“三公”经费支出情况</t>
  </si>
  <si>
    <t>无“三公经费”支出情况。</t>
  </si>
  <si>
    <t>二、绩效自评组织情况</t>
  </si>
  <si>
    <t>（一）前期准备</t>
  </si>
  <si>
    <t>相关股室成立绩效自评领导小组,学习绩效评价相关知识。</t>
  </si>
  <si>
    <t>（二）组织实施</t>
  </si>
  <si>
    <t>由梁河县供销合作社联合社经济发展股负责选点、调研工作，在实地调研过程中，注重基层社的经营状况及带动效果和服务范围等，完成调研选定的扶持点报班子会讨论通过。经班子会议决定补助扶持的专业化合作社和综合服务社项目工建设完成后，由我社相关责任人组成验收小组进行检查验收后支付补助款。</t>
  </si>
  <si>
    <t>三、评价情况分析及综合评价结论</t>
  </si>
  <si>
    <t>本次自评工作本着真实客观原则，确保自评工作实事求是，数据准确，结果客观。</t>
  </si>
  <si>
    <t>四、存在的问题和整改情况</t>
  </si>
  <si>
    <t>1、预算精准性有待进一步提高。由于预算编制具有不可预见性，年初安排预算时，对各项公用支出的分配安排缺乏统一的硬性标准，导致部分资金使用时需要进行指标调剂。
2、预算绩效管理意识有待进一步加强，预算绩效管理的工作方法方式有待创新。预算绩效管理工作贯穿全年，与各个业务科室息息相关，由于对预算绩效管理的全面性和重要性缺乏深入的了解，统揽全局的意识有所欠缺，导致预算绩效管理工作在推动过程中能够很好地完成各项工作任务，但工作质量难以实现质的飞跃。
3、财务业务水平有待进一步提高。由于财务工作内容变化较大，各项制度、政策更新快，加之财务人员忙于琐碎的日常工作，对各项新知识、新业务的学习时间、精力有限，导致财务人员预算绩效管理工作水平一般，在将预算绩效管理转化成工作成果，更好地指导各项工作的开展方面有所欠缺。</t>
  </si>
  <si>
    <t>五、绩效自评结果应用情况</t>
  </si>
  <si>
    <t>对照绩效自评结果，总结经验，发现问题，提出改进的方向和具体措施，促进工作的开展。逐步建立绩效评价与部门预算相结合的结果应用机制，实行绩效评价结果在部门预算编制和执行中的应用，促进财政资金的合理分配与有效使用，并未下年的预算安排提供依据。</t>
  </si>
  <si>
    <t>六、主要经验及做法</t>
  </si>
  <si>
    <t>明确绩效自评工作领导小组职责，重视绩效跟踪检查工作，对发现的问题及时进行协调和整改，确保绩效目标政策运行，达到预期目的。</t>
  </si>
  <si>
    <t>七、其他需说明的情况</t>
  </si>
  <si>
    <t>无</t>
  </si>
  <si>
    <t>2024年度部门整体支出绩效自评表</t>
  </si>
  <si>
    <t>基本信息</t>
  </si>
  <si>
    <t>部门
名称</t>
  </si>
  <si>
    <t>梁河县供销合作社联合社</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</si>
  <si>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</si>
  <si>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</si>
  <si>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</si>
  <si>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</si>
  <si>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</si>
  <si>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</si>
  <si>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</si>
  <si>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</si>
  <si>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</si>
  <si>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</si>
  <si>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</si>
  <si>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</si>
  <si>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</si>
  <si>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</si>
  <si>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t>
  </si>
  <si>
    <t xml:space="preserve">    非财政拨款</t>
  </si>
  <si>
    <t>部门
年度
目标</t>
  </si>
  <si>
    <t>持续深化供销合作社综合改革，积极发展社有企业，完善创新供销合作社联合治理机制，加强服务指导，推动农民专业合作社发展。土地全托管面积1400亩，农业社会化服务面积18000亩，新建基层社1个、规范农民专业合作社4个，食用菌总产量9450吨、总产值28400万元，教育培训120人，改造薄弱基层社1个。</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</si>
  <si>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</si>
  <si>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</si>
  <si>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</si>
  <si>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</si>
  <si>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</si>
  <si>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</si>
  <si>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</si>
  <si>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</si>
  <si>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</si>
  <si>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</si>
  <si>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</si>
  <si>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</si>
  <si>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t>
  </si>
  <si>
    <t>=</t>
  </si>
  <si>
    <t>万元</t>
  </si>
  <si>
    <t>新建基层社</t>
  </si>
  <si>
    <t>个</t>
  </si>
  <si>
    <t>完成土地全托管面积</t>
  </si>
  <si>
    <t>≥</t>
  </si>
  <si>
    <t>亩</t>
  </si>
  <si>
    <t>完成教育培训</t>
  </si>
  <si>
    <t>人次</t>
  </si>
  <si>
    <t>农业社会化服务面积</t>
  </si>
  <si>
    <t>亩次</t>
  </si>
  <si>
    <t>发展种植食用菌产量</t>
  </si>
  <si>
    <t>吨</t>
  </si>
  <si>
    <t>发展种植食用菌产值</t>
  </si>
  <si>
    <t>规范农民专业合作社</t>
  </si>
  <si>
    <t>质量指标</t>
  </si>
  <si>
    <t>资金使用效率</t>
  </si>
  <si>
    <t>%</t>
  </si>
  <si>
    <t>培训人员合格率</t>
  </si>
  <si>
    <t>参训率</t>
  </si>
  <si>
    <t>效益指标</t>
  </si>
  <si>
    <t>经济效益指标</t>
  </si>
  <si>
    <t>加强资金合理使用</t>
  </si>
  <si>
    <t>按标准控制</t>
  </si>
  <si>
    <t>社会效益指标</t>
  </si>
  <si>
    <t>服务三农</t>
  </si>
  <si>
    <t>推动供销综合改革</t>
  </si>
  <si>
    <t>可持续影响指标</t>
  </si>
  <si>
    <t>推进供销社综合改革</t>
  </si>
  <si>
    <t>满意度指标</t>
  </si>
  <si>
    <t>服务对象满意度指标等</t>
  </si>
  <si>
    <t>社会公众对部门满意度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</si>
  <si>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</si>
  <si>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</si>
  <si>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</si>
  <si>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</si>
  <si>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乡村流通工程补助资金</t>
  </si>
  <si>
    <t>主管部门</t>
  </si>
  <si>
    <t>实施单位</t>
  </si>
  <si>
    <t>项目资金</t>
  </si>
  <si>
    <t>全年
预算数</t>
  </si>
  <si>
    <t>全年执行数（部门决算数）</t>
  </si>
  <si>
    <t>分值</t>
  </si>
  <si>
    <t>执行率</t>
  </si>
  <si>
    <t>得分</t>
  </si>
  <si>
    <t>上年结转资金</t>
  </si>
  <si>
    <t>非财政拨款</t>
  </si>
  <si>
    <t>预期目标</t>
  </si>
  <si>
    <t>实际完成情况</t>
  </si>
  <si>
    <t>年度总体目标</t>
  </si>
  <si>
    <t>土地全托管面积完成1409亩，完成率为100.64%；农业社会化服务面积完成19800亩，完成率为110%；规范农民专业合作社完成4个，完成率为100%；完成食用菌总产量11312吨，总产值30056万元，完成率分别为119.7%、105.83%；教育培训完成164人，完成率为136.67%；新建基层社完成1个，完成率为100%。</t>
  </si>
  <si>
    <t>年度指标值</t>
  </si>
  <si>
    <t>指标完成情况</t>
  </si>
  <si>
    <t>规范发展农民专业合作社、综合服务社</t>
  </si>
  <si>
    <t>农民专业合作社、基层社社员培训</t>
  </si>
  <si>
    <t>支持挂钩村发展产业、实施乡村振兴</t>
  </si>
  <si>
    <t>下乡开展实地调研</t>
  </si>
  <si>
    <t>次</t>
  </si>
  <si>
    <t>土地全托管面积</t>
  </si>
  <si>
    <t>支持发展农民专业合作社、综合服务社、基层社</t>
  </si>
  <si>
    <t>培训合格率</t>
  </si>
  <si>
    <t>时效指标</t>
  </si>
  <si>
    <t>完成时间</t>
  </si>
  <si>
    <t>及时</t>
  </si>
  <si>
    <t>年</t>
  </si>
  <si>
    <t>农民专业合作社食用菌总产值</t>
  </si>
  <si>
    <t>农民专业合作社基层社从业人员数</t>
  </si>
  <si>
    <t>人</t>
  </si>
  <si>
    <t>持续推进供销社综合改革</t>
  </si>
  <si>
    <t>系统内农民专业合作社满意度</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</si>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</sst>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22"/>
      <color indexed="8"/>
      <name val="宋体"/>
      <charset val="134"/>
    </font>
    <font>
      <sz val="11"/>
      <color rgb="FF000000"/>
      <name val="宋体"/>
      <charset val="134"/>
    </font>
    <font>
      <sz val="11"/>
      <color indexed="8"/>
      <name val="等线"/>
      <charset val="134"/>
      <scheme val="minor"/>
    </font>
    <font>
      <sz val="11"/>
      <color theme="1"/>
      <name val="宋体"/>
      <charset val="134"/>
    </font>
    <font>
      <sz val="10"/>
      <color rgb="FF000000"/>
      <name val="宋体"/>
      <charset val="134"/>
    </font>
    <font>
      <b/>
      <sz val="11"/>
      <color rgb="FF000000"/>
      <name val="宋体"/>
      <charset val="134"/>
    </font>
    <font>
      <sz val="10"/>
      <color theme="1"/>
      <name val="等线"/>
      <charset val="134"/>
      <scheme val="minor"/>
    </font>
    <font>
      <sz val="11"/>
      <color indexed="8"/>
      <name val="宋体"/>
      <charset val="134"/>
    </font>
    <font>
      <sz val="11"/>
      <color rgb="FFFF0000"/>
      <name val="宋体"/>
      <charset val="134"/>
    </font>
    <font>
      <sz val="8"/>
      <color rgb="FF00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8" fillId="0" borderId="0">
      <alignment vertical="center"/>
    </xf>
    <xf numFmtId="0" fontId="32" fillId="0" borderId="0">
      <alignment vertical="top"/>
      <protection locked="0"/>
    </xf>
    <xf numFmtId="0" fontId="8" fillId="0" borderId="0"/>
  </cellStyleXfs>
  <cellXfs count="58">
    <xf numFmtId="0" fontId="0" fillId="0" borderId="0" xfId="0"/>
    <xf numFmtId="0" fontId="0" fillId="0" borderId="0" xfId="0" applyFont="1" applyAlignment="1">
      <alignment horizont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49" fontId="3" fillId="0" borderId="1" xfId="52"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Font="1" applyFill="1" applyAlignment="1">
      <alignment horizontal="center" vertical="center"/>
    </xf>
    <xf numFmtId="0" fontId="5" fillId="0" borderId="0" xfId="0" applyFont="1" applyAlignment="1">
      <alignment wrapText="1"/>
    </xf>
    <xf numFmtId="0" fontId="5" fillId="0" borderId="0" xfId="0" applyFont="1" applyAlignment="1"/>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9" fontId="7" fillId="0"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49" fontId="8" fillId="0" borderId="2" xfId="50" applyNumberFormat="1"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0" fontId="2" fillId="0" borderId="1" xfId="0" applyNumberFormat="1" applyFont="1" applyBorder="1" applyAlignment="1">
      <alignment horizontal="left" vertical="center" wrapText="1"/>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1" xfId="0" applyFont="1" applyBorder="1" applyAlignment="1">
      <alignment horizontal="justify"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7" workbookViewId="0">
      <selection activeCell="B2" sqref="$A2:$XFD2"/>
    </sheetView>
  </sheetViews>
  <sheetFormatPr defaultColWidth="9" defaultRowHeight="14.25" outlineLevelCol="2"/>
  <cols>
    <col min="1" max="1" width="22.125" customWidth="1"/>
    <col min="2" max="2" width="33.375" customWidth="1"/>
    <col min="3" max="3" width="125.583333333333" customWidth="1"/>
  </cols>
  <sheetData>
    <row r="1" ht="27" spans="1:3">
      <c r="A1" s="3" t="s">
        <v>0</v>
      </c>
      <c r="B1" s="3"/>
      <c r="C1" s="3"/>
    </row>
    <row r="2" s="54" customFormat="1" ht="153" customHeight="1" spans="1:3">
      <c r="A2" s="29" t="s">
        <v>1</v>
      </c>
      <c r="B2" s="29" t="s">
        <v>2</v>
      </c>
      <c r="C2" s="55" t="s">
        <v>3</v>
      </c>
    </row>
    <row r="3" s="54" customFormat="1" ht="67" customHeight="1" spans="1:3">
      <c r="A3" s="29"/>
      <c r="B3" s="29" t="s">
        <v>4</v>
      </c>
      <c r="C3" s="55" t="s">
        <v>5</v>
      </c>
    </row>
    <row r="4" s="54" customFormat="1" ht="99" customHeight="1" spans="1:3">
      <c r="A4" s="29"/>
      <c r="B4" s="29" t="s">
        <v>6</v>
      </c>
      <c r="C4" s="56" t="s">
        <v>7</v>
      </c>
    </row>
    <row r="5" s="54" customFormat="1" ht="67" customHeight="1" spans="1:3">
      <c r="A5" s="29"/>
      <c r="B5" s="29" t="s">
        <v>8</v>
      </c>
      <c r="C5" s="55" t="s">
        <v>9</v>
      </c>
    </row>
    <row r="6" s="54" customFormat="1" ht="67" customHeight="1" spans="1:3">
      <c r="A6" s="29"/>
      <c r="B6" s="29" t="s">
        <v>10</v>
      </c>
      <c r="C6" s="55" t="s">
        <v>11</v>
      </c>
    </row>
    <row r="7" s="54" customFormat="1" ht="67" customHeight="1" spans="1:3">
      <c r="A7" s="29" t="s">
        <v>12</v>
      </c>
      <c r="B7" s="29" t="s">
        <v>13</v>
      </c>
      <c r="C7" s="55" t="s">
        <v>14</v>
      </c>
    </row>
    <row r="8" s="54" customFormat="1" ht="72" customHeight="1" spans="1:3">
      <c r="A8" s="29"/>
      <c r="B8" s="29" t="s">
        <v>15</v>
      </c>
      <c r="C8" s="55" t="s">
        <v>16</v>
      </c>
    </row>
    <row r="9" s="54" customFormat="1" ht="48" customHeight="1" spans="1:3">
      <c r="A9" s="29" t="s">
        <v>17</v>
      </c>
      <c r="B9" s="29"/>
      <c r="C9" s="55" t="s">
        <v>18</v>
      </c>
    </row>
    <row r="10" s="54" customFormat="1" ht="167" customHeight="1" spans="1:3">
      <c r="A10" s="29" t="s">
        <v>19</v>
      </c>
      <c r="B10" s="29"/>
      <c r="C10" s="55" t="s">
        <v>20</v>
      </c>
    </row>
    <row r="11" s="54" customFormat="1" ht="102" customHeight="1" spans="1:3">
      <c r="A11" s="29" t="s">
        <v>21</v>
      </c>
      <c r="B11" s="29"/>
      <c r="C11" s="55" t="s">
        <v>22</v>
      </c>
    </row>
    <row r="12" s="54" customFormat="1" ht="67" customHeight="1" spans="1:3">
      <c r="A12" s="29" t="s">
        <v>23</v>
      </c>
      <c r="B12" s="29"/>
      <c r="C12" s="55" t="s">
        <v>24</v>
      </c>
    </row>
    <row r="13" s="54" customFormat="1" ht="67" customHeight="1" spans="1:3">
      <c r="A13" s="29" t="s">
        <v>25</v>
      </c>
      <c r="B13" s="29"/>
      <c r="C13" s="57"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2"/>
  <sheetViews>
    <sheetView workbookViewId="0">
      <selection activeCell="B28" sqref="$A28:$XFD28"/>
    </sheetView>
  </sheetViews>
  <sheetFormatPr defaultColWidth="9" defaultRowHeight="14.25"/>
  <cols>
    <col min="1" max="1" width="11" customWidth="1"/>
    <col min="2" max="2" width="11.2583333333333" customWidth="1"/>
    <col min="4" max="4" width="41.125" customWidth="1"/>
    <col min="5" max="5" width="11.5"/>
    <col min="6" max="6" width="17.5" customWidth="1"/>
    <col min="7" max="7" width="9" style="17"/>
    <col min="8" max="8" width="10.7583333333333" style="17" customWidth="1"/>
    <col min="9" max="9" width="9.54166666666667" style="18"/>
  </cols>
  <sheetData>
    <row r="1" s="16" customFormat="1" ht="27" spans="1:11">
      <c r="A1" s="3" t="s">
        <v>27</v>
      </c>
      <c r="B1" s="3"/>
      <c r="C1" s="3"/>
      <c r="D1" s="3"/>
      <c r="E1" s="3"/>
      <c r="F1" s="3"/>
      <c r="G1" s="19"/>
      <c r="H1" s="19"/>
      <c r="I1" s="41"/>
      <c r="J1" s="3"/>
      <c r="K1" s="3"/>
    </row>
    <row r="2" s="16" customFormat="1" ht="27" customHeight="1" spans="1:11">
      <c r="A2" s="20" t="s">
        <v>28</v>
      </c>
      <c r="B2" s="20"/>
      <c r="C2" s="20"/>
      <c r="D2" s="20"/>
      <c r="E2" s="20"/>
      <c r="F2" s="20"/>
      <c r="G2" s="21"/>
      <c r="H2" s="21"/>
      <c r="I2" s="42"/>
      <c r="J2" s="20"/>
      <c r="K2" s="20"/>
    </row>
    <row r="3" s="16" customFormat="1" ht="32" customHeight="1" spans="1:11">
      <c r="A3" s="6" t="s">
        <v>29</v>
      </c>
      <c r="B3" s="4" t="s">
        <v>30</v>
      </c>
      <c r="C3" s="4"/>
      <c r="D3" s="4"/>
      <c r="E3" s="4"/>
      <c r="F3" s="4"/>
      <c r="G3" s="22"/>
      <c r="H3" s="22"/>
      <c r="I3" s="8"/>
      <c r="J3" s="4"/>
      <c r="K3" s="4"/>
    </row>
    <row r="4" s="16" customFormat="1" ht="40" customHeight="1" spans="1:11">
      <c r="A4" s="6" t="s">
        <v>31</v>
      </c>
      <c r="B4" s="23" t="s">
        <v>32</v>
      </c>
      <c r="C4" s="23"/>
      <c r="D4" s="23"/>
      <c r="E4" s="6" t="s">
        <v>33</v>
      </c>
      <c r="F4" s="6" t="s">
        <v>34</v>
      </c>
      <c r="G4" s="24" t="s">
        <v>35</v>
      </c>
      <c r="H4" s="22" t="s">
        <v>36</v>
      </c>
      <c r="I4" s="8" t="s">
        <v>37</v>
      </c>
      <c r="J4" s="6" t="s">
        <v>38</v>
      </c>
      <c r="K4" s="23" t="s">
        <v>39</v>
      </c>
    </row>
    <row r="5" s="16" customFormat="1" ht="30" customHeight="1" spans="1:11">
      <c r="A5" s="25"/>
      <c r="B5" s="23" t="s">
        <v>40</v>
      </c>
      <c r="C5" s="23"/>
      <c r="D5" s="23"/>
      <c r="E5" s="4">
        <f>E6+E7</f>
        <v>141.61</v>
      </c>
      <c r="F5" s="4">
        <f>F6+F7</f>
        <v>-15.51</v>
      </c>
      <c r="G5" s="22">
        <f t="shared" ref="G5:G10" si="0">F5+E5</f>
        <v>126.1</v>
      </c>
      <c r="H5" s="22">
        <f>H6+H7</f>
        <v>126.1</v>
      </c>
      <c r="I5" s="43">
        <f t="shared" ref="I5:I10" si="1">H5/G5</f>
        <v>1</v>
      </c>
      <c r="J5" s="23"/>
      <c r="K5" s="44"/>
    </row>
    <row r="6" s="16" customFormat="1" ht="30" customHeight="1" spans="1:11">
      <c r="A6" s="25"/>
      <c r="B6" s="4" t="s">
        <v>41</v>
      </c>
      <c r="C6" s="23" t="s">
        <v>40</v>
      </c>
      <c r="D6" s="23"/>
      <c r="E6" s="23">
        <v>129.61</v>
      </c>
      <c r="F6" s="23">
        <v>-5.78</v>
      </c>
      <c r="G6" s="22">
        <f t="shared" si="0"/>
        <v>123.83</v>
      </c>
      <c r="H6" s="26">
        <v>123.83</v>
      </c>
      <c r="I6" s="43">
        <f t="shared" si="1"/>
        <v>1</v>
      </c>
      <c r="J6" s="45"/>
      <c r="K6" s="44"/>
    </row>
    <row r="7" s="16" customFormat="1" ht="30" customHeight="1" spans="1:11">
      <c r="A7" s="25"/>
      <c r="B7" s="4" t="s">
        <v>42</v>
      </c>
      <c r="C7" s="23" t="s">
        <v>40</v>
      </c>
      <c r="D7" s="23"/>
      <c r="E7" s="23">
        <v>12</v>
      </c>
      <c r="F7" s="23">
        <v>-9.73</v>
      </c>
      <c r="G7" s="22">
        <f t="shared" si="0"/>
        <v>2.27</v>
      </c>
      <c r="H7" s="26">
        <v>2.27</v>
      </c>
      <c r="I7" s="43">
        <f t="shared" si="1"/>
        <v>1</v>
      </c>
      <c r="J7" s="46"/>
      <c r="K7" s="44"/>
    </row>
    <row r="8" s="16" customFormat="1" ht="30" customHeight="1" spans="1:11">
      <c r="A8" s="25"/>
      <c r="B8" s="4"/>
      <c r="C8" s="23" t="s">
        <v>43</v>
      </c>
      <c r="D8" s="23"/>
      <c r="E8" s="23">
        <v>12</v>
      </c>
      <c r="F8" s="23">
        <v>-9.73</v>
      </c>
      <c r="G8" s="22">
        <f t="shared" si="0"/>
        <v>2.27</v>
      </c>
      <c r="H8" s="26">
        <v>2.27</v>
      </c>
      <c r="I8" s="43">
        <f t="shared" si="1"/>
        <v>1</v>
      </c>
      <c r="J8" s="45"/>
      <c r="K8" s="44"/>
    </row>
    <row r="9" s="16" customFormat="1" ht="30" customHeight="1" spans="1:11">
      <c r="A9" s="25"/>
      <c r="B9" s="4"/>
      <c r="C9" s="23" t="s">
        <v>44</v>
      </c>
      <c r="D9" s="23"/>
      <c r="E9" s="27" t="s">
        <v>45</v>
      </c>
      <c r="F9" s="27" t="s">
        <v>45</v>
      </c>
      <c r="G9" s="27" t="s">
        <v>45</v>
      </c>
      <c r="H9" s="27" t="s">
        <v>45</v>
      </c>
      <c r="I9" s="27" t="s">
        <v>45</v>
      </c>
      <c r="J9" s="27" t="s">
        <v>45</v>
      </c>
      <c r="K9" s="44"/>
    </row>
    <row r="10" s="16" customFormat="1" ht="30" customHeight="1" spans="1:11">
      <c r="A10" s="28"/>
      <c r="B10" s="4"/>
      <c r="C10" s="23" t="s">
        <v>46</v>
      </c>
      <c r="D10" s="23"/>
      <c r="E10" s="27" t="s">
        <v>45</v>
      </c>
      <c r="F10" s="27" t="s">
        <v>45</v>
      </c>
      <c r="G10" s="27" t="s">
        <v>45</v>
      </c>
      <c r="H10" s="27" t="s">
        <v>45</v>
      </c>
      <c r="I10" s="27" t="s">
        <v>45</v>
      </c>
      <c r="J10" s="27" t="s">
        <v>45</v>
      </c>
      <c r="K10" s="44"/>
    </row>
    <row r="11" s="16" customFormat="1" ht="56" customHeight="1" spans="1:11">
      <c r="A11" s="6" t="s">
        <v>47</v>
      </c>
      <c r="B11" s="29" t="s">
        <v>48</v>
      </c>
      <c r="C11" s="29"/>
      <c r="D11" s="29"/>
      <c r="E11" s="29"/>
      <c r="F11" s="29"/>
      <c r="G11" s="30"/>
      <c r="H11" s="30"/>
      <c r="I11" s="47"/>
      <c r="J11" s="29"/>
      <c r="K11" s="29"/>
    </row>
    <row r="12" s="16" customFormat="1" ht="32" customHeight="1" spans="1:11">
      <c r="A12" s="20" t="s">
        <v>49</v>
      </c>
      <c r="B12" s="20"/>
      <c r="C12" s="20"/>
      <c r="D12" s="20"/>
      <c r="E12" s="20"/>
      <c r="F12" s="20"/>
      <c r="G12" s="21"/>
      <c r="H12" s="21"/>
      <c r="I12" s="42"/>
      <c r="J12" s="20"/>
      <c r="K12" s="20"/>
    </row>
    <row r="13" s="16" customFormat="1" ht="15.75" customHeight="1" spans="1:11">
      <c r="A13" s="23" t="s">
        <v>50</v>
      </c>
      <c r="B13" s="23"/>
      <c r="C13" s="23"/>
      <c r="D13" s="23"/>
      <c r="E13" s="6" t="s">
        <v>51</v>
      </c>
      <c r="F13" s="4" t="s">
        <v>52</v>
      </c>
      <c r="G13" s="24" t="s">
        <v>53</v>
      </c>
      <c r="H13" s="24" t="s">
        <v>54</v>
      </c>
      <c r="I13" s="48" t="s">
        <v>55</v>
      </c>
      <c r="J13" s="49"/>
      <c r="K13" s="35"/>
    </row>
    <row r="14" s="16" customFormat="1" ht="28" customHeight="1" spans="1:11">
      <c r="A14" s="6" t="s">
        <v>56</v>
      </c>
      <c r="B14" s="23" t="s">
        <v>57</v>
      </c>
      <c r="C14" s="23"/>
      <c r="D14" s="23" t="s">
        <v>58</v>
      </c>
      <c r="E14" s="31"/>
      <c r="F14" s="4"/>
      <c r="G14" s="32"/>
      <c r="H14" s="32"/>
      <c r="I14" s="50"/>
      <c r="J14" s="51"/>
      <c r="K14" s="52"/>
    </row>
    <row r="15" s="16" customFormat="1" ht="36" customHeight="1" spans="1:11">
      <c r="A15" s="4" t="s">
        <v>59</v>
      </c>
      <c r="B15" s="23" t="s">
        <v>60</v>
      </c>
      <c r="C15" s="23"/>
      <c r="D15" s="4" t="s">
        <v>61</v>
      </c>
      <c r="E15" s="4" t="s">
        <v>62</v>
      </c>
      <c r="F15" s="4">
        <v>102.47</v>
      </c>
      <c r="G15" s="22" t="s">
        <v>63</v>
      </c>
      <c r="H15" s="4">
        <v>102.47</v>
      </c>
      <c r="I15" s="8" t="s">
        <v>26</v>
      </c>
      <c r="J15" s="4"/>
      <c r="K15" s="4"/>
    </row>
    <row r="16" s="16" customFormat="1" ht="36" customHeight="1" spans="1:11">
      <c r="A16" s="23"/>
      <c r="B16" s="23" t="s">
        <v>60</v>
      </c>
      <c r="C16" s="23"/>
      <c r="D16" s="4" t="s">
        <v>64</v>
      </c>
      <c r="E16" s="4" t="s">
        <v>62</v>
      </c>
      <c r="F16" s="4">
        <v>1</v>
      </c>
      <c r="G16" s="22" t="s">
        <v>65</v>
      </c>
      <c r="H16" s="22">
        <v>1</v>
      </c>
      <c r="I16" s="8" t="s">
        <v>26</v>
      </c>
      <c r="J16" s="4"/>
      <c r="K16" s="4"/>
    </row>
    <row r="17" s="16" customFormat="1" ht="36" customHeight="1" spans="1:11">
      <c r="A17" s="23"/>
      <c r="B17" s="23" t="s">
        <v>60</v>
      </c>
      <c r="C17" s="23"/>
      <c r="D17" s="4" t="s">
        <v>66</v>
      </c>
      <c r="E17" s="4" t="s">
        <v>67</v>
      </c>
      <c r="F17" s="4">
        <v>1400</v>
      </c>
      <c r="G17" s="22" t="s">
        <v>68</v>
      </c>
      <c r="H17" s="22">
        <v>1409</v>
      </c>
      <c r="I17" s="8" t="s">
        <v>26</v>
      </c>
      <c r="J17" s="4"/>
      <c r="K17" s="4"/>
    </row>
    <row r="18" s="16" customFormat="1" ht="36" customHeight="1" spans="1:11">
      <c r="A18" s="23"/>
      <c r="B18" s="23" t="s">
        <v>60</v>
      </c>
      <c r="C18" s="23"/>
      <c r="D18" s="4" t="s">
        <v>69</v>
      </c>
      <c r="E18" s="4" t="s">
        <v>67</v>
      </c>
      <c r="F18" s="4">
        <v>120</v>
      </c>
      <c r="G18" s="22" t="s">
        <v>70</v>
      </c>
      <c r="H18" s="22">
        <v>164</v>
      </c>
      <c r="I18" s="8" t="s">
        <v>26</v>
      </c>
      <c r="J18" s="4"/>
      <c r="K18" s="4"/>
    </row>
    <row r="19" s="16" customFormat="1" ht="36" customHeight="1" spans="1:11">
      <c r="A19" s="23"/>
      <c r="B19" s="23" t="s">
        <v>60</v>
      </c>
      <c r="C19" s="23"/>
      <c r="D19" s="4" t="s">
        <v>71</v>
      </c>
      <c r="E19" s="4" t="s">
        <v>67</v>
      </c>
      <c r="F19" s="4">
        <v>18000</v>
      </c>
      <c r="G19" s="22" t="s">
        <v>72</v>
      </c>
      <c r="H19" s="22">
        <v>19800</v>
      </c>
      <c r="I19" s="8" t="s">
        <v>26</v>
      </c>
      <c r="J19" s="4"/>
      <c r="K19" s="4"/>
    </row>
    <row r="20" s="16" customFormat="1" ht="36" customHeight="1" spans="1:11">
      <c r="A20" s="23"/>
      <c r="B20" s="23" t="s">
        <v>60</v>
      </c>
      <c r="C20" s="23"/>
      <c r="D20" s="4" t="s">
        <v>73</v>
      </c>
      <c r="E20" s="4" t="s">
        <v>67</v>
      </c>
      <c r="F20" s="4">
        <v>9450</v>
      </c>
      <c r="G20" s="22" t="s">
        <v>74</v>
      </c>
      <c r="H20" s="22">
        <v>11312</v>
      </c>
      <c r="I20" s="8" t="s">
        <v>26</v>
      </c>
      <c r="J20" s="4"/>
      <c r="K20" s="4"/>
    </row>
    <row r="21" s="16" customFormat="1" ht="36" customHeight="1" spans="1:11">
      <c r="A21" s="23"/>
      <c r="B21" s="23" t="s">
        <v>60</v>
      </c>
      <c r="C21" s="23"/>
      <c r="D21" s="4" t="s">
        <v>75</v>
      </c>
      <c r="E21" s="4" t="s">
        <v>67</v>
      </c>
      <c r="F21" s="4">
        <v>28400</v>
      </c>
      <c r="G21" s="22" t="s">
        <v>63</v>
      </c>
      <c r="H21" s="22">
        <v>30056</v>
      </c>
      <c r="I21" s="8" t="s">
        <v>26</v>
      </c>
      <c r="J21" s="4"/>
      <c r="K21" s="4"/>
    </row>
    <row r="22" s="16" customFormat="1" ht="36" customHeight="1" spans="1:11">
      <c r="A22" s="23"/>
      <c r="B22" s="23" t="s">
        <v>60</v>
      </c>
      <c r="C22" s="23"/>
      <c r="D22" s="4" t="s">
        <v>76</v>
      </c>
      <c r="E22" s="4" t="s">
        <v>62</v>
      </c>
      <c r="F22" s="4">
        <v>4</v>
      </c>
      <c r="G22" s="22" t="s">
        <v>65</v>
      </c>
      <c r="H22" s="22">
        <v>4</v>
      </c>
      <c r="I22" s="8" t="s">
        <v>26</v>
      </c>
      <c r="J22" s="4"/>
      <c r="K22" s="4"/>
    </row>
    <row r="23" s="16" customFormat="1" ht="36" customHeight="1" spans="1:11">
      <c r="A23" s="23"/>
      <c r="B23" s="23" t="s">
        <v>77</v>
      </c>
      <c r="C23" s="23"/>
      <c r="D23" s="4" t="s">
        <v>78</v>
      </c>
      <c r="E23" s="4" t="s">
        <v>62</v>
      </c>
      <c r="F23" s="33">
        <v>1</v>
      </c>
      <c r="G23" s="22" t="s">
        <v>79</v>
      </c>
      <c r="H23" s="33">
        <v>1</v>
      </c>
      <c r="I23" s="8" t="s">
        <v>26</v>
      </c>
      <c r="J23" s="4"/>
      <c r="K23" s="4"/>
    </row>
    <row r="24" s="16" customFormat="1" ht="36" customHeight="1" spans="1:11">
      <c r="A24" s="23"/>
      <c r="B24" s="23" t="s">
        <v>77</v>
      </c>
      <c r="C24" s="23"/>
      <c r="D24" s="4" t="s">
        <v>80</v>
      </c>
      <c r="E24" s="4" t="s">
        <v>62</v>
      </c>
      <c r="F24" s="33">
        <v>1</v>
      </c>
      <c r="G24" s="22" t="s">
        <v>79</v>
      </c>
      <c r="H24" s="33">
        <v>1</v>
      </c>
      <c r="I24" s="8" t="s">
        <v>26</v>
      </c>
      <c r="J24" s="4"/>
      <c r="K24" s="4"/>
    </row>
    <row r="25" s="16" customFormat="1" ht="36" customHeight="1" spans="1:11">
      <c r="A25" s="23"/>
      <c r="B25" s="23" t="s">
        <v>77</v>
      </c>
      <c r="C25" s="23"/>
      <c r="D25" s="4" t="s">
        <v>81</v>
      </c>
      <c r="E25" s="4" t="s">
        <v>62</v>
      </c>
      <c r="F25" s="33">
        <v>1</v>
      </c>
      <c r="G25" s="22" t="s">
        <v>79</v>
      </c>
      <c r="H25" s="33">
        <v>1</v>
      </c>
      <c r="I25" s="8" t="s">
        <v>26</v>
      </c>
      <c r="J25" s="4"/>
      <c r="K25" s="4"/>
    </row>
    <row r="26" s="16" customFormat="1" ht="36" customHeight="1" spans="1:11">
      <c r="A26" s="4" t="s">
        <v>82</v>
      </c>
      <c r="B26" s="34" t="s">
        <v>83</v>
      </c>
      <c r="C26" s="35"/>
      <c r="D26" s="4" t="s">
        <v>84</v>
      </c>
      <c r="E26" s="4" t="s">
        <v>62</v>
      </c>
      <c r="F26" s="4" t="s">
        <v>85</v>
      </c>
      <c r="G26" s="36" t="s">
        <v>79</v>
      </c>
      <c r="H26" s="33">
        <v>1</v>
      </c>
      <c r="I26" s="8" t="s">
        <v>26</v>
      </c>
      <c r="J26" s="4"/>
      <c r="K26" s="4"/>
    </row>
    <row r="27" s="16" customFormat="1" ht="36" customHeight="1" spans="1:11">
      <c r="A27" s="23"/>
      <c r="B27" s="34" t="s">
        <v>86</v>
      </c>
      <c r="C27" s="35"/>
      <c r="D27" s="4" t="s">
        <v>87</v>
      </c>
      <c r="E27" s="12" t="s">
        <v>62</v>
      </c>
      <c r="F27" s="4" t="s">
        <v>88</v>
      </c>
      <c r="G27" s="36" t="s">
        <v>79</v>
      </c>
      <c r="H27" s="33">
        <v>1</v>
      </c>
      <c r="I27" s="8" t="s">
        <v>26</v>
      </c>
      <c r="J27" s="4"/>
      <c r="K27" s="4"/>
    </row>
    <row r="28" s="16" customFormat="1" ht="36" customHeight="1" spans="1:11">
      <c r="A28" s="23"/>
      <c r="B28" s="34" t="s">
        <v>89</v>
      </c>
      <c r="C28" s="35"/>
      <c r="D28" s="4" t="s">
        <v>90</v>
      </c>
      <c r="E28" s="12" t="s">
        <v>62</v>
      </c>
      <c r="F28" s="4">
        <v>100</v>
      </c>
      <c r="G28" s="36" t="s">
        <v>79</v>
      </c>
      <c r="H28" s="33">
        <v>1</v>
      </c>
      <c r="I28" s="8" t="s">
        <v>26</v>
      </c>
      <c r="J28" s="4"/>
      <c r="K28" s="4"/>
    </row>
    <row r="29" s="16" customFormat="1" ht="36" customHeight="1" spans="1:11">
      <c r="A29" s="4" t="s">
        <v>91</v>
      </c>
      <c r="B29" s="34" t="s">
        <v>92</v>
      </c>
      <c r="C29" s="35"/>
      <c r="D29" s="4" t="s">
        <v>93</v>
      </c>
      <c r="E29" s="37" t="s">
        <v>67</v>
      </c>
      <c r="F29" s="23">
        <v>90</v>
      </c>
      <c r="G29" s="36" t="s">
        <v>79</v>
      </c>
      <c r="H29" s="33">
        <v>1</v>
      </c>
      <c r="I29" s="8" t="s">
        <v>26</v>
      </c>
      <c r="J29" s="4"/>
      <c r="K29" s="4"/>
    </row>
    <row r="30" s="16" customFormat="1" ht="62" customHeight="1" spans="1:11">
      <c r="A30" s="4" t="s">
        <v>94</v>
      </c>
      <c r="B30" s="4" t="s">
        <v>26</v>
      </c>
      <c r="C30" s="4"/>
      <c r="D30" s="4"/>
      <c r="E30" s="4"/>
      <c r="F30" s="4"/>
      <c r="G30" s="22"/>
      <c r="H30" s="22"/>
      <c r="I30" s="8"/>
      <c r="J30" s="4"/>
      <c r="K30" s="4"/>
    </row>
    <row r="31" s="16" customFormat="1" spans="1:11">
      <c r="A31" s="38" t="s">
        <v>95</v>
      </c>
      <c r="B31" s="39"/>
      <c r="C31" s="39"/>
      <c r="D31" s="39"/>
      <c r="E31" s="39"/>
      <c r="F31" s="39"/>
      <c r="G31" s="40"/>
      <c r="H31" s="40"/>
      <c r="I31" s="53"/>
      <c r="J31" s="39"/>
      <c r="K31" s="39"/>
    </row>
    <row r="32" s="16" customFormat="1" spans="1:11">
      <c r="A32" s="39"/>
      <c r="B32" s="39"/>
      <c r="C32" s="39"/>
      <c r="D32" s="39"/>
      <c r="E32" s="39"/>
      <c r="F32" s="39"/>
      <c r="G32" s="40"/>
      <c r="H32" s="40"/>
      <c r="I32" s="53"/>
      <c r="J32" s="39"/>
      <c r="K32" s="39"/>
    </row>
  </sheetData>
  <mergeCells count="5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K30"/>
    <mergeCell ref="A4:A10"/>
    <mergeCell ref="A15:A25"/>
    <mergeCell ref="A26:A28"/>
    <mergeCell ref="B7:B10"/>
    <mergeCell ref="E13:E14"/>
    <mergeCell ref="F13:F14"/>
    <mergeCell ref="G13:G14"/>
    <mergeCell ref="H13:H14"/>
    <mergeCell ref="K5:K10"/>
    <mergeCell ref="I13:K14"/>
    <mergeCell ref="A31:K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4"/>
  <sheetViews>
    <sheetView tabSelected="1" topLeftCell="A24" workbookViewId="0">
      <selection activeCell="A10" sqref="$A10:$XFD10"/>
    </sheetView>
  </sheetViews>
  <sheetFormatPr defaultColWidth="9" defaultRowHeight="14.25"/>
  <cols>
    <col min="1" max="1" width="11.5" customWidth="1"/>
    <col min="2" max="2" width="21.2583333333333" customWidth="1"/>
    <col min="3" max="3" width="38.125" customWidth="1"/>
    <col min="5" max="5" width="13.375" customWidth="1"/>
    <col min="7" max="7" width="10.7583333333333" customWidth="1"/>
    <col min="10" max="10" width="14.125" customWidth="1"/>
  </cols>
  <sheetData>
    <row r="1" ht="27" spans="1:10">
      <c r="A1" s="3" t="s">
        <v>96</v>
      </c>
      <c r="B1" s="3"/>
      <c r="C1" s="3"/>
      <c r="D1" s="3"/>
      <c r="E1" s="3"/>
      <c r="F1" s="3"/>
      <c r="G1" s="3"/>
      <c r="H1" s="3"/>
      <c r="I1" s="3"/>
      <c r="J1" s="3"/>
    </row>
    <row r="2" s="1" customFormat="1" ht="26" customHeight="1" spans="1:10">
      <c r="A2" s="4" t="s">
        <v>97</v>
      </c>
      <c r="B2" s="4" t="s">
        <v>98</v>
      </c>
      <c r="C2" s="4"/>
      <c r="D2" s="4"/>
      <c r="E2" s="4"/>
      <c r="F2" s="4"/>
      <c r="G2" s="4"/>
      <c r="H2" s="4"/>
      <c r="I2" s="4"/>
      <c r="J2" s="4"/>
    </row>
    <row r="3" s="1" customFormat="1" ht="26" customHeight="1" spans="1:10">
      <c r="A3" s="4" t="s">
        <v>99</v>
      </c>
      <c r="B3" s="5" t="s">
        <v>30</v>
      </c>
      <c r="C3" s="5"/>
      <c r="D3" s="5"/>
      <c r="E3" s="6" t="s">
        <v>100</v>
      </c>
      <c r="F3" s="4" t="s">
        <v>30</v>
      </c>
      <c r="G3" s="4"/>
      <c r="H3" s="4"/>
      <c r="I3" s="4"/>
      <c r="J3" s="4"/>
    </row>
    <row r="4" s="1" customFormat="1" ht="37" customHeight="1" spans="1:10">
      <c r="A4" s="4" t="s">
        <v>101</v>
      </c>
      <c r="B4" s="7"/>
      <c r="C4" s="6" t="s">
        <v>33</v>
      </c>
      <c r="D4" s="6" t="s">
        <v>102</v>
      </c>
      <c r="E4" s="6" t="s">
        <v>103</v>
      </c>
      <c r="F4" s="4" t="s">
        <v>104</v>
      </c>
      <c r="G4" s="4"/>
      <c r="H4" s="4" t="s">
        <v>105</v>
      </c>
      <c r="I4" s="4" t="s">
        <v>106</v>
      </c>
      <c r="J4" s="4"/>
    </row>
    <row r="5" s="1" customFormat="1" ht="31" customHeight="1" spans="1:10">
      <c r="A5" s="4"/>
      <c r="B5" s="4" t="s">
        <v>40</v>
      </c>
      <c r="C5" s="4">
        <v>12</v>
      </c>
      <c r="D5" s="4">
        <v>2.27</v>
      </c>
      <c r="E5" s="4">
        <v>2.27</v>
      </c>
      <c r="F5" s="4">
        <v>10</v>
      </c>
      <c r="G5" s="4"/>
      <c r="H5" s="8">
        <f>E5/D5</f>
        <v>1</v>
      </c>
      <c r="I5" s="4">
        <v>7</v>
      </c>
      <c r="J5" s="4"/>
    </row>
    <row r="6" s="1" customFormat="1" ht="31" customHeight="1" spans="1:10">
      <c r="A6" s="4"/>
      <c r="B6" s="4" t="s">
        <v>43</v>
      </c>
      <c r="C6" s="4">
        <v>12</v>
      </c>
      <c r="D6" s="4">
        <v>2.27</v>
      </c>
      <c r="E6" s="4">
        <v>2.27</v>
      </c>
      <c r="F6" s="4" t="s">
        <v>45</v>
      </c>
      <c r="G6" s="4"/>
      <c r="H6" s="4" t="s">
        <v>45</v>
      </c>
      <c r="I6" s="4" t="s">
        <v>45</v>
      </c>
      <c r="J6" s="4"/>
    </row>
    <row r="7" s="1" customFormat="1" ht="31" customHeight="1" spans="1:10">
      <c r="A7" s="4"/>
      <c r="B7" s="4" t="s">
        <v>107</v>
      </c>
      <c r="C7" s="4"/>
      <c r="D7" s="4"/>
      <c r="E7" s="4"/>
      <c r="F7" s="4" t="s">
        <v>45</v>
      </c>
      <c r="G7" s="4"/>
      <c r="H7" s="4" t="s">
        <v>45</v>
      </c>
      <c r="I7" s="4" t="s">
        <v>45</v>
      </c>
      <c r="J7" s="4"/>
    </row>
    <row r="8" s="1" customFormat="1" ht="31" customHeight="1" spans="1:10">
      <c r="A8" s="4"/>
      <c r="B8" s="4" t="s">
        <v>108</v>
      </c>
      <c r="C8" s="4"/>
      <c r="D8" s="4"/>
      <c r="E8" s="4"/>
      <c r="F8" s="4" t="s">
        <v>45</v>
      </c>
      <c r="G8" s="4"/>
      <c r="H8" s="4" t="s">
        <v>45</v>
      </c>
      <c r="I8" s="4" t="s">
        <v>45</v>
      </c>
      <c r="J8" s="4"/>
    </row>
    <row r="9" s="1" customFormat="1" ht="29" customHeight="1" spans="1:10">
      <c r="A9" s="9" t="s">
        <v>109</v>
      </c>
      <c r="B9" s="9"/>
      <c r="C9" s="9"/>
      <c r="D9" s="9"/>
      <c r="E9" s="9"/>
      <c r="F9" s="9"/>
      <c r="G9" s="9" t="s">
        <v>110</v>
      </c>
      <c r="H9" s="9"/>
      <c r="I9" s="9"/>
      <c r="J9" s="9"/>
    </row>
    <row r="10" s="1" customFormat="1" ht="153" customHeight="1" spans="1:10">
      <c r="A10" s="9" t="s">
        <v>111</v>
      </c>
      <c r="B10" s="9" t="s">
        <v>48</v>
      </c>
      <c r="C10" s="9"/>
      <c r="D10" s="9"/>
      <c r="E10" s="9"/>
      <c r="F10" s="9"/>
      <c r="G10" s="9" t="s">
        <v>112</v>
      </c>
      <c r="H10" s="9"/>
      <c r="I10" s="9"/>
      <c r="J10" s="9"/>
    </row>
    <row r="11" s="1" customFormat="1" ht="30" customHeight="1" spans="1:10">
      <c r="A11" s="9" t="s">
        <v>50</v>
      </c>
      <c r="B11" s="9"/>
      <c r="C11" s="9"/>
      <c r="D11" s="9" t="s">
        <v>113</v>
      </c>
      <c r="E11" s="9"/>
      <c r="F11" s="9"/>
      <c r="G11" s="9" t="s">
        <v>114</v>
      </c>
      <c r="H11" s="9"/>
      <c r="I11" s="9"/>
      <c r="J11" s="9"/>
    </row>
    <row r="12" s="2" customFormat="1" ht="48" customHeight="1" spans="1:10">
      <c r="A12" s="4" t="s">
        <v>56</v>
      </c>
      <c r="B12" s="4" t="s">
        <v>57</v>
      </c>
      <c r="C12" s="6" t="s">
        <v>58</v>
      </c>
      <c r="D12" s="6" t="s">
        <v>51</v>
      </c>
      <c r="E12" s="4" t="s">
        <v>52</v>
      </c>
      <c r="F12" s="10" t="s">
        <v>53</v>
      </c>
      <c r="G12" s="10" t="s">
        <v>54</v>
      </c>
      <c r="H12" s="9" t="s">
        <v>104</v>
      </c>
      <c r="I12" s="9" t="s">
        <v>106</v>
      </c>
      <c r="J12" s="9" t="s">
        <v>55</v>
      </c>
    </row>
    <row r="13" s="1" customFormat="1" ht="48" customHeight="1" spans="1:10">
      <c r="A13" s="4" t="s">
        <v>59</v>
      </c>
      <c r="B13" s="4" t="s">
        <v>60</v>
      </c>
      <c r="C13" s="4" t="s">
        <v>115</v>
      </c>
      <c r="D13" s="4" t="s">
        <v>67</v>
      </c>
      <c r="E13" s="4">
        <v>4</v>
      </c>
      <c r="F13" s="9" t="s">
        <v>65</v>
      </c>
      <c r="G13" s="9">
        <v>4</v>
      </c>
      <c r="H13" s="9">
        <v>5</v>
      </c>
      <c r="I13" s="9">
        <v>5</v>
      </c>
      <c r="J13" s="9" t="s">
        <v>26</v>
      </c>
    </row>
    <row r="14" s="1" customFormat="1" ht="48" customHeight="1" spans="1:10">
      <c r="A14" s="4"/>
      <c r="B14" s="4" t="s">
        <v>60</v>
      </c>
      <c r="C14" s="4" t="s">
        <v>73</v>
      </c>
      <c r="D14" s="4" t="s">
        <v>67</v>
      </c>
      <c r="E14" s="4">
        <v>9450</v>
      </c>
      <c r="F14" s="9" t="s">
        <v>74</v>
      </c>
      <c r="G14" s="9">
        <v>11312</v>
      </c>
      <c r="H14" s="9">
        <v>5</v>
      </c>
      <c r="I14" s="9">
        <v>5</v>
      </c>
      <c r="J14" s="9" t="s">
        <v>26</v>
      </c>
    </row>
    <row r="15" s="1" customFormat="1" ht="48" customHeight="1" spans="1:10">
      <c r="A15" s="4"/>
      <c r="B15" s="4" t="s">
        <v>60</v>
      </c>
      <c r="C15" s="4" t="s">
        <v>116</v>
      </c>
      <c r="D15" s="4" t="s">
        <v>67</v>
      </c>
      <c r="E15" s="4">
        <v>120</v>
      </c>
      <c r="F15" s="9" t="s">
        <v>70</v>
      </c>
      <c r="G15" s="9">
        <v>164</v>
      </c>
      <c r="H15" s="9">
        <v>5</v>
      </c>
      <c r="I15" s="9">
        <v>5</v>
      </c>
      <c r="J15" s="9" t="s">
        <v>26</v>
      </c>
    </row>
    <row r="16" s="1" customFormat="1" ht="48" customHeight="1" spans="1:10">
      <c r="A16" s="4"/>
      <c r="B16" s="4" t="s">
        <v>60</v>
      </c>
      <c r="C16" s="4" t="s">
        <v>117</v>
      </c>
      <c r="D16" s="4" t="s">
        <v>62</v>
      </c>
      <c r="E16" s="4">
        <v>1</v>
      </c>
      <c r="F16" s="9" t="s">
        <v>65</v>
      </c>
      <c r="G16" s="9">
        <v>1</v>
      </c>
      <c r="H16" s="9">
        <v>5</v>
      </c>
      <c r="I16" s="9">
        <v>5</v>
      </c>
      <c r="J16" s="9" t="s">
        <v>26</v>
      </c>
    </row>
    <row r="17" s="1" customFormat="1" ht="48" customHeight="1" spans="1:10">
      <c r="A17" s="4"/>
      <c r="B17" s="4" t="s">
        <v>60</v>
      </c>
      <c r="C17" s="4" t="s">
        <v>64</v>
      </c>
      <c r="D17" s="4" t="s">
        <v>62</v>
      </c>
      <c r="E17" s="4">
        <v>1</v>
      </c>
      <c r="F17" s="9" t="s">
        <v>65</v>
      </c>
      <c r="G17" s="9">
        <v>1</v>
      </c>
      <c r="H17" s="9">
        <v>5</v>
      </c>
      <c r="I17" s="9">
        <v>5</v>
      </c>
      <c r="J17" s="9" t="s">
        <v>26</v>
      </c>
    </row>
    <row r="18" s="1" customFormat="1" ht="48" customHeight="1" spans="1:10">
      <c r="A18" s="4"/>
      <c r="B18" s="4" t="s">
        <v>60</v>
      </c>
      <c r="C18" s="4" t="s">
        <v>118</v>
      </c>
      <c r="D18" s="4" t="s">
        <v>67</v>
      </c>
      <c r="E18" s="4">
        <v>10</v>
      </c>
      <c r="F18" s="9" t="s">
        <v>119</v>
      </c>
      <c r="G18" s="9">
        <v>20</v>
      </c>
      <c r="H18" s="9">
        <v>4</v>
      </c>
      <c r="I18" s="9">
        <v>4</v>
      </c>
      <c r="J18" s="9" t="s">
        <v>26</v>
      </c>
    </row>
    <row r="19" s="1" customFormat="1" ht="48" customHeight="1" spans="1:10">
      <c r="A19" s="4"/>
      <c r="B19" s="4" t="s">
        <v>60</v>
      </c>
      <c r="C19" s="4" t="s">
        <v>71</v>
      </c>
      <c r="D19" s="4" t="s">
        <v>67</v>
      </c>
      <c r="E19" s="4">
        <v>18000</v>
      </c>
      <c r="F19" s="9" t="s">
        <v>72</v>
      </c>
      <c r="G19" s="9">
        <v>19800</v>
      </c>
      <c r="H19" s="9">
        <v>4</v>
      </c>
      <c r="I19" s="9">
        <v>4</v>
      </c>
      <c r="J19" s="9" t="s">
        <v>26</v>
      </c>
    </row>
    <row r="20" s="1" customFormat="1" ht="48" customHeight="1" spans="1:10">
      <c r="A20" s="4"/>
      <c r="B20" s="4" t="s">
        <v>60</v>
      </c>
      <c r="C20" s="4" t="s">
        <v>120</v>
      </c>
      <c r="D20" s="4" t="s">
        <v>67</v>
      </c>
      <c r="E20" s="4">
        <v>1400</v>
      </c>
      <c r="F20" s="9" t="s">
        <v>68</v>
      </c>
      <c r="G20" s="9">
        <v>1409</v>
      </c>
      <c r="H20" s="9">
        <v>5</v>
      </c>
      <c r="I20" s="9">
        <v>5</v>
      </c>
      <c r="J20" s="9" t="s">
        <v>26</v>
      </c>
    </row>
    <row r="21" s="1" customFormat="1" ht="62" customHeight="1" spans="1:10">
      <c r="A21" s="4"/>
      <c r="B21" s="4" t="s">
        <v>60</v>
      </c>
      <c r="C21" s="4" t="s">
        <v>121</v>
      </c>
      <c r="D21" s="4" t="s">
        <v>62</v>
      </c>
      <c r="E21" s="4">
        <v>1</v>
      </c>
      <c r="F21" s="9" t="s">
        <v>65</v>
      </c>
      <c r="G21" s="9">
        <v>1</v>
      </c>
      <c r="H21" s="9">
        <v>4</v>
      </c>
      <c r="I21" s="9">
        <v>4</v>
      </c>
      <c r="J21" s="9" t="s">
        <v>26</v>
      </c>
    </row>
    <row r="22" s="1" customFormat="1" ht="48" customHeight="1" spans="1:10">
      <c r="A22" s="4"/>
      <c r="B22" s="4" t="s">
        <v>77</v>
      </c>
      <c r="C22" s="4" t="s">
        <v>122</v>
      </c>
      <c r="D22" s="4" t="s">
        <v>62</v>
      </c>
      <c r="E22" s="4">
        <v>100</v>
      </c>
      <c r="F22" s="9" t="s">
        <v>79</v>
      </c>
      <c r="G22" s="9">
        <v>100</v>
      </c>
      <c r="H22" s="9">
        <v>4</v>
      </c>
      <c r="I22" s="9">
        <v>4</v>
      </c>
      <c r="J22" s="9" t="s">
        <v>26</v>
      </c>
    </row>
    <row r="23" s="1" customFormat="1" ht="48" customHeight="1" spans="1:10">
      <c r="A23" s="4"/>
      <c r="B23" s="4" t="s">
        <v>123</v>
      </c>
      <c r="C23" s="4" t="s">
        <v>124</v>
      </c>
      <c r="D23" s="4" t="s">
        <v>62</v>
      </c>
      <c r="E23" s="4" t="s">
        <v>125</v>
      </c>
      <c r="F23" s="9" t="s">
        <v>126</v>
      </c>
      <c r="G23" s="9" t="s">
        <v>125</v>
      </c>
      <c r="H23" s="9">
        <v>4</v>
      </c>
      <c r="I23" s="9">
        <v>4</v>
      </c>
      <c r="J23" s="9" t="s">
        <v>26</v>
      </c>
    </row>
    <row r="24" s="1" customFormat="1" ht="48" customHeight="1" spans="1:10">
      <c r="A24" s="4" t="s">
        <v>82</v>
      </c>
      <c r="B24" s="4" t="s">
        <v>83</v>
      </c>
      <c r="C24" s="4" t="s">
        <v>127</v>
      </c>
      <c r="D24" s="4" t="s">
        <v>67</v>
      </c>
      <c r="E24" s="11">
        <v>28400</v>
      </c>
      <c r="F24" s="9" t="s">
        <v>63</v>
      </c>
      <c r="G24" s="9">
        <v>30056</v>
      </c>
      <c r="H24" s="9">
        <v>10</v>
      </c>
      <c r="I24" s="9">
        <v>10</v>
      </c>
      <c r="J24" s="9" t="s">
        <v>26</v>
      </c>
    </row>
    <row r="25" s="1" customFormat="1" ht="48" customHeight="1" spans="1:10">
      <c r="A25" s="4"/>
      <c r="B25" s="4" t="s">
        <v>86</v>
      </c>
      <c r="C25" s="4" t="s">
        <v>128</v>
      </c>
      <c r="D25" s="12" t="s">
        <v>67</v>
      </c>
      <c r="E25" s="11">
        <v>1800</v>
      </c>
      <c r="F25" s="9" t="s">
        <v>129</v>
      </c>
      <c r="G25" s="9">
        <v>2150</v>
      </c>
      <c r="H25" s="9">
        <v>10</v>
      </c>
      <c r="I25" s="9">
        <v>10</v>
      </c>
      <c r="J25" s="9" t="s">
        <v>26</v>
      </c>
    </row>
    <row r="26" s="1" customFormat="1" ht="48" customHeight="1" spans="1:10">
      <c r="A26" s="4"/>
      <c r="B26" s="4" t="s">
        <v>89</v>
      </c>
      <c r="C26" s="4" t="s">
        <v>130</v>
      </c>
      <c r="D26" s="12" t="s">
        <v>62</v>
      </c>
      <c r="E26" s="13">
        <v>100</v>
      </c>
      <c r="F26" s="9" t="s">
        <v>79</v>
      </c>
      <c r="G26" s="9">
        <v>100</v>
      </c>
      <c r="H26" s="9">
        <v>10</v>
      </c>
      <c r="I26" s="9">
        <v>10</v>
      </c>
      <c r="J26" s="9" t="s">
        <v>26</v>
      </c>
    </row>
    <row r="27" s="1" customFormat="1" ht="48" customHeight="1" spans="1:10">
      <c r="A27" s="4" t="s">
        <v>91</v>
      </c>
      <c r="B27" s="6" t="s">
        <v>92</v>
      </c>
      <c r="C27" s="4" t="s">
        <v>131</v>
      </c>
      <c r="D27" s="12" t="s">
        <v>67</v>
      </c>
      <c r="E27" s="11" t="s">
        <v>132</v>
      </c>
      <c r="F27" s="4" t="s">
        <v>79</v>
      </c>
      <c r="G27" s="4">
        <v>95</v>
      </c>
      <c r="H27" s="4">
        <v>10</v>
      </c>
      <c r="I27" s="4">
        <v>10</v>
      </c>
      <c r="J27" s="9" t="s">
        <v>26</v>
      </c>
    </row>
    <row r="28" s="1" customFormat="1" ht="31" customHeight="1" spans="1:10">
      <c r="A28" s="4" t="s">
        <v>133</v>
      </c>
      <c r="B28" s="4"/>
      <c r="C28" s="4" t="s">
        <v>26</v>
      </c>
      <c r="D28" s="4"/>
      <c r="E28" s="4"/>
      <c r="F28" s="4"/>
      <c r="G28" s="4"/>
      <c r="H28" s="4"/>
      <c r="I28" s="4"/>
      <c r="J28" s="4"/>
    </row>
    <row r="29" s="1" customFormat="1" ht="24" customHeight="1" spans="1:10">
      <c r="A29" s="4" t="s">
        <v>134</v>
      </c>
      <c r="B29" s="4">
        <v>100</v>
      </c>
      <c r="C29" s="4"/>
      <c r="D29" s="4"/>
      <c r="E29" s="4"/>
      <c r="F29" s="4"/>
      <c r="G29" s="4"/>
      <c r="H29" s="4"/>
      <c r="I29" s="4">
        <f>SUM(I5,I13:I27)</f>
        <v>97</v>
      </c>
      <c r="J29" s="4" t="s">
        <v>135</v>
      </c>
    </row>
    <row r="30" spans="1:10">
      <c r="A30" s="14" t="s">
        <v>136</v>
      </c>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row r="34" spans="1:10">
      <c r="A34" s="15"/>
      <c r="B34" s="15"/>
      <c r="C34" s="15"/>
      <c r="D34" s="15"/>
      <c r="E34" s="15"/>
      <c r="F34" s="15"/>
      <c r="G34" s="15"/>
      <c r="H34" s="15"/>
      <c r="I34" s="15"/>
      <c r="J34"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3"/>
    <mergeCell ref="A24:A26"/>
    <mergeCell ref="A30:J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2024年度部门整体支出绩效自评情况</vt:lpstr>
      <vt:lpstr>2024年度部门整体支出绩效自评表</vt:lpstr>
      <vt:lpstr>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2025-09-17T02:52:49Z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FC6D649E6F2D416C8BDCCFABF1CE0B4A_13</vt:lpwstr>
  </property>
  <property fmtid="{D5CDD505-2E9C-101B-9397-08002B2CF9AE}" pid="3" name="KSOProductBuildVer">
    <vt:lpwstr>2052-12.1.0.18276</vt:lpwstr>
  </property>
</Properties>
</file>