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activeTab="3"/>
  </bookViews>
  <sheets>
    <sheet name="2024年度部门整体支出绩效自评情况" sheetId="1" r:id="rId1"/>
    <sheet name="2024年度部门整体支出绩效自评表" sheetId="2" r:id="rId2"/>
    <sheet name="1-1项目支出绩效自评表 梁河县工商联工作经费及培训经费" sheetId="3" r:id="rId3"/>
    <sheet name="1-2项目支出绩效自评表梁河县工商联创业担保贷款贴息及奖补"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<sst xmlns="http://schemas.openxmlformats.org/spreadsheetml/2006/main" count="381" uniqueCount="178">
  <si>
    <t>2024年度部门整体支出绩效自评情况</t>
  </si>
  <si>
    <t>一、部门基本情况</t>
  </si>
  <si>
    <t>（一）部门概况</t>
  </si>
  <si>
    <t>工商业联合会是中国共产党领导的中国工商界组成的人民团体和商会组织，是党和政府联系民营经济人士的桥梁纽带，是政府管理民营经济的助手。于1998年5月县委批复成立，内设1个综合办公室。2019年12月，根据中共梁河县委机构编制委员会《关于下达县工商业联合会行政编制的通知》（梁机编[2019]33号）文件核定，收回原使用6名事业编制，重新下达行政编制3名。截至2024年12月31日单位实有在职人员3人，其中：财政全供养3人。提前退休人员1人,退休2人。</t>
  </si>
  <si>
    <t>（二）部门绩效目标的设立情况</t>
  </si>
  <si>
    <t>1.持续强化政治引领，促进“两个健康” 。  学习宣传贯彻党的二十大精神、贯彻落实《中国共产党统一战线工作条例》《关于加强新时代民营经济统战工作的意见》等，  切实把民营经济人士的思想和行动统一到习近平总书记重要讲话精神和党中央决策部署上来。2.搭建平台，强化联动，提升工商联工作效能。一是 搭建好政企对话平台、银企对接平台、维权投诉平台、沟通交流平台，积极探索搭建学习交流、调查研究、金融服务、经贸合作、帮扶解困一体化服务平台，持续在民营企业评议政府职能部门、民企调查点工作、民营企业家素质提升工程、新时代非公党建、“法律三进”、构建亲清政商关系、商会调解、“劳动关系三方协调机制”、“五好”县级工商联创建等工作提质增效。二是营造环境、防范风险。做深做实“政企恳谈会”平台，提高服务质量、提升服务效能，把为企服务的发力点放到企业最需、最盼、最要的地方，不断提振企业发展信心，凝聚高质量发展合力，切实推动效能革命。三是助推“万企兴万村”行动。把行动作为引导民营企业家为实现共同富裕贡献力量的重要载体，助力脱贫攻坚与乡村振兴有效衔接、有序推进。3.强基层组织建设，夯实工作基础。一是强化队伍教育管理，汇聚力量促发展。以政治建设、制度建设、能力建设、队伍建设为重点，不断强化党风廉政、意识形态、基层党建、网络安全、生态文明以及国家安全意识等，不断加强工商联机关建设和民营经济人士学习教育。二是强化作风建设，筑牢坚定为民服务意识。坚持以党建为引领，结合工商联工作职责，牢牢把握“两个健康”工作主题，转变作风，全面落实各项工作，推动工商联事业发展。</t>
  </si>
  <si>
    <t>（三）部门整体收支情况</t>
  </si>
  <si>
    <t>梁河县工商业联合会部门2024年度收入合计51.23万元。与上年相比，收入合计减少30.98万元，减少37.68%。减少的主要原因是：2023年7、8月共退休2人，人员工资支出减少。梁河县工商业联合会部门2024年度支出合计51.33万元。与上年相比，支出合计减少30.91万元，减少37.59%。主要原因是：人员退休工资支出减少。</t>
  </si>
  <si>
    <t>（四）部门预算管理制度建设情况</t>
  </si>
  <si>
    <t>本单位预算管理根据《中华人民共和国预算法》及《梁河县工商联财务管理内部控制制度》进行管理，预算信息在同级财政部门批复的20日内在梁河县财政局信息公开专栏进行公开。严格执行《中华人民共和国会计法》、《政府会计制度》、《行政单位财务规则》等制度，保证会计信息、资金使用的合法合规性。</t>
  </si>
  <si>
    <t>（五）严控“三公”经费支出情况</t>
  </si>
  <si>
    <t>梁河县工商业联合会部门2024年度一般公共预算财政拨款“三公”经费支出年初预算为0.19万元，支出决算为0.19万元，完成年初预算的100%。其中：因公出国（境）费支出决算为0元，完成年初预算的0%；公务用车购置费支出决算为0元，完成年初预算的0%；公务用车运行维护费支出决算为0元，完成年初预算的0%；公务接待费支出决算为0.19万，完成年初预算的100%。</t>
  </si>
  <si>
    <t>二、绩效自评组织情况</t>
  </si>
  <si>
    <t>（一）前期准备</t>
  </si>
  <si>
    <t>为使绩效评价工作在组织上得到保障，接文件后由领导牵头并指定专人负责此项工作，并将专人姓名联系电话报送梁河县财政局绩效监督管理股。</t>
  </si>
  <si>
    <t>（二）组织实施</t>
  </si>
  <si>
    <t>1、确定评价范围。2、制定评价指标表。3、汇总分析单位整体支出绩效情况。查找单位在执行过程中存在的问题，并有针对性的采取整改措施。</t>
  </si>
  <si>
    <t>三、评价情况分析及综合评价结论</t>
  </si>
  <si>
    <t>按照绩效指标评价分析，符合部门“三定”方案确定的职能职责，绩效指标清晰，预算执行积极有效，按时完成预算执行进度，合理利用各项经费。</t>
  </si>
  <si>
    <t>四、存在的问题和整改情况</t>
  </si>
  <si>
    <t>存在的问题：1、绩效考核缺乏科学规范的认识；2绩效管理方法运用不当，操作能力不强。整改情况：提高干部对绩效考核的认识，提高业务能力，强化绩效管理培训。</t>
  </si>
  <si>
    <t>五、绩效自评结果应用情况</t>
  </si>
  <si>
    <t>对绩效自评中发现的问题认真分析原因、明确责任，积极落实整改，确保绩效目标保质保量实现</t>
  </si>
  <si>
    <t>六、主要经验及做法</t>
  </si>
  <si>
    <t>高度重视绩效管理工作。加强预算执行管理。定期汇总存量资金使用情况，项目资金使用进度，并对做好预算管理工作提出具体要求。</t>
  </si>
  <si>
    <t>七、其他需说明的情况</t>
  </si>
  <si>
    <t>无</t>
  </si>
  <si>
    <t>2024年度部门整体支出绩效自评表</t>
  </si>
  <si>
    <t>部门
名称</t>
  </si>
  <si>
    <t>梁河县工商业联合会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</si>
  <si>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</si>
  <si>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</si>
  <si>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</si>
  <si>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</si>
  <si>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</si>
  <si>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</si>
  <si>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</si>
  <si>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</si>
  <si>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</si>
  <si>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</si>
  <si>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</si>
  <si>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</si>
  <si>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</si>
  <si>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</si>
  <si>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</si>
  <si>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</si>
  <si>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</si>
  <si>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</si>
  <si>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</si>
  <si>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</si>
  <si>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</si>
  <si>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</si>
  <si>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</si>
  <si>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</si>
  <si>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</si>
  <si>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</si>
  <si>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</si>
  <si>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</si>
  <si>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会议次数</t>
  </si>
  <si>
    <t>≥</t>
  </si>
  <si>
    <t>次</t>
  </si>
  <si>
    <t>会议人次</t>
  </si>
  <si>
    <t>人次</t>
  </si>
  <si>
    <t>组织培训期数</t>
  </si>
  <si>
    <t>会议天数</t>
  </si>
  <si>
    <t>天</t>
  </si>
  <si>
    <t>走访调研民营企业</t>
  </si>
  <si>
    <t>发放工资人数</t>
  </si>
  <si>
    <t>人</t>
  </si>
  <si>
    <t>质量指标</t>
  </si>
  <si>
    <t>培训人员合格率</t>
  </si>
  <si>
    <t>%</t>
  </si>
  <si>
    <t>培训出勤率</t>
  </si>
  <si>
    <t>参训率</t>
  </si>
  <si>
    <t>时效指标</t>
  </si>
  <si>
    <t>项目完成时间</t>
  </si>
  <si>
    <t>2024年12月31日以前</t>
  </si>
  <si>
    <t>成本指标</t>
  </si>
  <si>
    <t>基本支出总成本</t>
  </si>
  <si>
    <t>＜</t>
  </si>
  <si>
    <t>万元</t>
  </si>
  <si>
    <t>项目支出总成本</t>
  </si>
  <si>
    <t>社会效益指标</t>
  </si>
  <si>
    <t>通过培训学习，引导民营经济人士践行社会主义核心价值体系，积极承担社会责任。</t>
  </si>
  <si>
    <t>有效增强</t>
  </si>
  <si>
    <t>可持续影响指标</t>
  </si>
  <si>
    <t>加强和改进新形势下的工商联工作，加强民营经济人士思想政治教育，促进非公有制经济健康发展，切实发挥工商联的优势和作用</t>
  </si>
  <si>
    <t>长期</t>
  </si>
  <si>
    <t>满意度指标</t>
  </si>
  <si>
    <t>服务对象满意度指标等</t>
  </si>
  <si>
    <t>参训人员满意度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</si>
  <si>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</si>
  <si>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</si>
  <si>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</si>
  <si>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</si>
  <si>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梁河县工商联工作经费及培训经费</t>
  </si>
  <si>
    <t>主管部门</t>
  </si>
  <si>
    <t>实施单位</t>
  </si>
  <si>
    <t>项目资金（万元）</t>
  </si>
  <si>
    <t>全年
预算数</t>
  </si>
  <si>
    <t>全年执行数（部门决算数）</t>
  </si>
  <si>
    <t>分值</t>
  </si>
  <si>
    <t>执行率</t>
  </si>
  <si>
    <t>得分</t>
  </si>
  <si>
    <t>—</t>
  </si>
  <si>
    <t>上年结转资金</t>
  </si>
  <si>
    <t>非财政拨款</t>
  </si>
  <si>
    <t>预期目标</t>
  </si>
  <si>
    <t>实际完成情况</t>
  </si>
  <si>
    <t>年度总体目标</t>
  </si>
  <si>
    <t>工商联开展对外民间交往1次、考察调研12次、党建工作12次、原老工商业者帮扶活动1次，开展评议政府职能部门工作1次，召开执委会议1次，召开民营经济人士培训1次，建立经济增长工作经费随之增长机制。帮助县工商联改善办公条件1次，解决工作中的其他困难。</t>
  </si>
  <si>
    <t>开展对外民间交流1次，入企考察调研13次，党建工作6次，开展评议政府职能部门工作1次，召开民营经济人士培训1次，建立经济增长工作经费随之增长机制。帮助县工商联改善办公条件1次，解决工作中的其他困难。</t>
  </si>
  <si>
    <t>年度指标值</t>
  </si>
  <si>
    <t>指标完成情况</t>
  </si>
  <si>
    <t>2次</t>
  </si>
  <si>
    <t>召开一次支委会、一次民营企业评议政府职能会议</t>
  </si>
  <si>
    <t>期</t>
  </si>
  <si>
    <t>3期</t>
  </si>
  <si>
    <t>组织民营企业家开展一次理想信念教育活动和民营企业调查点培训</t>
  </si>
  <si>
    <t>2天</t>
  </si>
  <si>
    <t>会议2天</t>
  </si>
  <si>
    <t>培训参加人次</t>
  </si>
  <si>
    <t>140人</t>
  </si>
  <si>
    <t>培训人次110人</t>
  </si>
  <si>
    <t>12次</t>
  </si>
  <si>
    <t>走访企业会员12次55家</t>
  </si>
  <si>
    <t>会员培训有收获</t>
  </si>
  <si>
    <t>会员出勤率高</t>
  </si>
  <si>
    <t>=</t>
  </si>
  <si>
    <t>2024年12月31日</t>
  </si>
  <si>
    <t>年</t>
  </si>
  <si>
    <t>完成率</t>
  </si>
  <si>
    <t>人均培训标准</t>
  </si>
  <si>
    <t>&lt;</t>
  </si>
  <si>
    <t>元/人</t>
  </si>
  <si>
    <t>30元/人</t>
  </si>
  <si>
    <t>按照正常的培训标准执行</t>
  </si>
  <si>
    <t>培训师资费标准</t>
  </si>
  <si>
    <t>200元/人</t>
  </si>
  <si>
    <t>效益指标</t>
  </si>
  <si>
    <t>增强责任感</t>
  </si>
  <si>
    <t>定性指标</t>
  </si>
  <si>
    <t>通过培训学习</t>
  </si>
  <si>
    <t>15</t>
  </si>
  <si>
    <t>正常开展</t>
  </si>
  <si>
    <t>培训民营经济人士满意度</t>
  </si>
  <si>
    <t>100%</t>
  </si>
  <si>
    <t>5</t>
  </si>
  <si>
    <t>民营经济人士获得感高</t>
  </si>
  <si>
    <t>民营经济人士有所收获</t>
  </si>
  <si>
    <t>其他需要说明的事项</t>
  </si>
  <si>
    <t>总分</t>
  </si>
  <si>
    <t>优（自评等级）</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</si>
  <si>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</si>
  <si>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梁河县工商联创业担保贷款贴息及奖补</t>
  </si>
  <si>
    <t>通过创业担保贷款，支持劳动者自主创业，自谋创业、自谋职业，推动解决特殊困难群体的结构就业矛盾</t>
  </si>
  <si>
    <t>2024年已发放2户创业担保贷款</t>
  </si>
  <si>
    <t>开展入户调查</t>
  </si>
  <si>
    <t>10次</t>
  </si>
  <si>
    <t>购置设备数量</t>
  </si>
  <si>
    <t>＝</t>
  </si>
  <si>
    <t>1台</t>
  </si>
  <si>
    <t>台</t>
  </si>
  <si>
    <t>通过创业担保贷款，支持劳动者自主创业，自谋创业、自谋职业</t>
  </si>
  <si>
    <t>购置设备利用率</t>
  </si>
  <si>
    <t>指定时间内完成创业贷款工作</t>
  </si>
  <si>
    <t>≤</t>
  </si>
  <si>
    <t>设备部署及时率</t>
  </si>
  <si>
    <t>开展创业担保贷款工作所需经费</t>
  </si>
  <si>
    <t>经济效益指标</t>
  </si>
  <si>
    <t>设备采购经济性</t>
  </si>
  <si>
    <t>效著果显</t>
  </si>
  <si>
    <t>——</t>
  </si>
  <si>
    <t>设备使用年限</t>
  </si>
  <si>
    <t>6年</t>
  </si>
  <si>
    <t>通过创业贷款，解决劳动者创业困难</t>
  </si>
  <si>
    <t>申报创业担保贷款贴息资金的个人创业者的满意度</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</si>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</sst>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0"/>
      <name val="宋体"/>
      <charset val="134"/>
    </font>
    <font>
      <sz val="12"/>
      <color indexed="8"/>
      <name val="宋体"/>
      <charset val="134"/>
    </font>
    <font>
      <sz val="10"/>
      <color indexed="8"/>
      <name val="宋体"/>
      <charset val="134"/>
    </font>
    <font>
      <sz val="10"/>
      <color rgb="FF000000"/>
      <name val="宋体"/>
      <charset val="134"/>
    </font>
    <font>
      <sz val="11"/>
      <name val="宋体"/>
      <charset val="134"/>
    </font>
    <font>
      <b/>
      <sz val="11"/>
      <color rgb="FF000000"/>
      <name val="宋体"/>
      <charset val="134"/>
    </font>
    <font>
      <sz val="11"/>
      <name val="宋体"/>
      <charset val="1"/>
    </font>
    <font>
      <sz val="11"/>
      <color rgb="FF000000"/>
      <name val="宋体"/>
      <charset val="1"/>
    </font>
    <font>
      <sz val="11"/>
      <color theme="1"/>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4" borderId="16" applyNumberFormat="0" applyAlignment="0" applyProtection="0">
      <alignment vertical="center"/>
    </xf>
    <xf numFmtId="0" fontId="23" fillId="5" borderId="17" applyNumberFormat="0" applyAlignment="0" applyProtection="0">
      <alignment vertical="center"/>
    </xf>
    <xf numFmtId="0" fontId="24" fillId="5" borderId="16" applyNumberFormat="0" applyAlignment="0" applyProtection="0">
      <alignment vertical="center"/>
    </xf>
    <xf numFmtId="0" fontId="25" fillId="6"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xf numFmtId="0" fontId="3" fillId="0" borderId="0">
      <alignment vertical="center"/>
    </xf>
    <xf numFmtId="0" fontId="34" fillId="0" borderId="0">
      <alignment vertical="top"/>
      <protection locked="0"/>
    </xf>
    <xf numFmtId="0" fontId="3" fillId="0" borderId="0"/>
  </cellStyleXfs>
  <cellXfs count="86">
    <xf numFmtId="0" fontId="0" fillId="0" borderId="0" xfId="0"/>
    <xf numFmtId="0" fontId="0" fillId="0" borderId="0" xfId="0" applyAlignment="1">
      <alignment horizontal="center" vertical="center"/>
    </xf>
    <xf numFmtId="0" fontId="0" fillId="0" borderId="0" xfId="0" applyAlignment="1">
      <alignment horizontal="center" vertical="center"/>
    </xf>
    <xf numFmtId="0" fontId="0" fillId="0" borderId="0" xfId="0" applyBorder="1"/>
    <xf numFmtId="0" fontId="1" fillId="0" borderId="1" xfId="0" applyFont="1" applyFill="1" applyBorder="1" applyAlignment="1">
      <alignment horizont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49" fontId="3" fillId="0" borderId="1" xfId="52"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9" fontId="5" fillId="0" borderId="1" xfId="50" applyNumberFormat="1" applyFont="1" applyFill="1" applyBorder="1" applyAlignment="1">
      <alignment horizontal="center" vertical="center" wrapText="1"/>
    </xf>
    <xf numFmtId="9" fontId="6" fillId="0" borderId="1"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5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0" fontId="0" fillId="0" borderId="0" xfId="0" applyBorder="1" applyAlignment="1">
      <alignment horizontal="center" vertical="center"/>
    </xf>
    <xf numFmtId="0" fontId="0" fillId="0" borderId="0" xfId="0" applyBorder="1" applyAlignment="1">
      <alignment horizontal="center" vertical="center"/>
    </xf>
    <xf numFmtId="49" fontId="8" fillId="0" borderId="1" xfId="50" applyNumberFormat="1" applyFont="1" applyFill="1" applyBorder="1" applyAlignment="1">
      <alignment horizontal="center" vertical="center" wrapText="1"/>
    </xf>
    <xf numFmtId="49" fontId="4" fillId="0" borderId="0" xfId="50" applyNumberFormat="1" applyFont="1" applyFill="1" applyBorder="1" applyAlignment="1">
      <alignment horizontal="center" vertical="center" wrapText="1"/>
    </xf>
    <xf numFmtId="49" fontId="8" fillId="0" borderId="0" xfId="50" applyNumberFormat="1" applyFont="1" applyFill="1" applyBorder="1" applyAlignment="1">
      <alignment horizontal="center" vertical="center" wrapText="1"/>
    </xf>
    <xf numFmtId="0" fontId="0" fillId="0" borderId="0" xfId="0" applyAlignment="1">
      <alignment horizontal="center"/>
    </xf>
    <xf numFmtId="0" fontId="2" fillId="0" borderId="1" xfId="0" applyFont="1" applyBorder="1" applyAlignment="1">
      <alignment horizontal="center" wrapText="1"/>
    </xf>
    <xf numFmtId="0" fontId="2" fillId="0" borderId="1" xfId="0" applyFont="1" applyBorder="1" applyAlignment="1">
      <alignment horizontal="left" vertical="center" wrapText="1"/>
    </xf>
    <xf numFmtId="0" fontId="8" fillId="0" borderId="1" xfId="50" applyNumberFormat="1" applyFont="1" applyFill="1" applyBorder="1" applyAlignment="1">
      <alignment horizontal="center" vertical="center" wrapText="1"/>
    </xf>
    <xf numFmtId="9" fontId="8" fillId="0" borderId="1" xfId="50" applyNumberFormat="1" applyFont="1" applyFill="1" applyBorder="1" applyAlignment="1">
      <alignment horizontal="center" vertical="center" wrapText="1"/>
    </xf>
    <xf numFmtId="0" fontId="0" fillId="0" borderId="0" xfId="0" applyBorder="1" applyAlignment="1">
      <alignment horizontal="center"/>
    </xf>
    <xf numFmtId="0" fontId="0" fillId="0" borderId="0" xfId="0" applyAlignment="1">
      <alignment vertical="center"/>
    </xf>
    <xf numFmtId="0" fontId="0" fillId="0" borderId="0" xfId="0" applyFont="1"/>
    <xf numFmtId="0" fontId="0" fillId="0" borderId="0" xfId="0" applyNumberFormat="1"/>
    <xf numFmtId="10" fontId="0" fillId="0" borderId="0" xfId="0" applyNumberFormat="1"/>
    <xf numFmtId="0" fontId="1" fillId="0" borderId="0" xfId="0" applyFont="1" applyFill="1" applyAlignment="1">
      <alignment horizontal="center"/>
    </xf>
    <xf numFmtId="0" fontId="3" fillId="0" borderId="0" xfId="0" applyFont="1" applyFill="1" applyAlignment="1">
      <alignment horizontal="center"/>
    </xf>
    <xf numFmtId="0" fontId="1" fillId="0" borderId="0" xfId="0" applyNumberFormat="1" applyFont="1" applyFill="1" applyAlignment="1">
      <alignment horizont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4" fontId="2" fillId="2" borderId="5"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Border="1" applyAlignment="1">
      <alignment horizontal="left" vertical="center" wrapText="1"/>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8" fillId="0" borderId="1" xfId="50" applyNumberFormat="1" applyFont="1" applyFill="1" applyBorder="1" applyAlignment="1">
      <alignment horizontal="left" vertical="center" wrapText="1"/>
    </xf>
    <xf numFmtId="0" fontId="10" fillId="0" borderId="5" xfId="51" applyFont="1" applyFill="1" applyBorder="1" applyAlignment="1" applyProtection="1">
      <alignment horizontal="center" vertical="center" wrapText="1"/>
      <protection locked="0"/>
    </xf>
    <xf numFmtId="0" fontId="11" fillId="0" borderId="5" xfId="51" applyNumberFormat="1" applyFont="1" applyFill="1" applyBorder="1" applyAlignment="1" applyProtection="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1"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 xfId="0" applyFont="1" applyBorder="1" applyAlignment="1">
      <alignment horizontal="center" vertical="center"/>
    </xf>
    <xf numFmtId="0" fontId="2" fillId="0" borderId="1"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center"/>
    </xf>
    <xf numFmtId="0" fontId="7" fillId="0" borderId="0" xfId="0" applyNumberFormat="1" applyFont="1" applyAlignment="1">
      <alignment horizontal="left" vertical="center"/>
    </xf>
    <xf numFmtId="10" fontId="1" fillId="0" borderId="0" xfId="0" applyNumberFormat="1" applyFont="1" applyFill="1" applyAlignment="1">
      <alignment horizontal="center"/>
    </xf>
    <xf numFmtId="10" fontId="2"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9" fillId="0" borderId="1" xfId="0" applyNumberFormat="1" applyFont="1" applyBorder="1" applyAlignment="1">
      <alignment horizontal="center" vertical="center"/>
    </xf>
    <xf numFmtId="10" fontId="2" fillId="0" borderId="6" xfId="0" applyNumberFormat="1" applyFont="1" applyBorder="1" applyAlignment="1">
      <alignment horizontal="center" vertical="center" wrapText="1"/>
    </xf>
    <xf numFmtId="0" fontId="2" fillId="0" borderId="12"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2" fillId="0" borderId="1" xfId="0" applyFont="1" applyBorder="1" applyAlignment="1">
      <alignment horizontal="justify" vertical="center"/>
    </xf>
    <xf numFmtId="49" fontId="8" fillId="0" borderId="1" xfId="50" applyNumberFormat="1" applyFont="1" applyFill="1" applyBorder="1" applyAlignment="1" quotePrefix="1">
      <alignment horizontal="center" vertical="center" wrapText="1"/>
    </xf>
    <xf numFmtId="49" fontId="5" fillId="0" borderId="1" xfId="5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B3" sqref="B3"/>
    </sheetView>
  </sheetViews>
  <sheetFormatPr defaultColWidth="9" defaultRowHeight="14.25" outlineLevelCol="2"/>
  <cols>
    <col min="1" max="1" width="22.125" customWidth="1"/>
    <col min="2" max="2" width="33.375" customWidth="1"/>
    <col min="3" max="3" width="50.5" customWidth="1"/>
  </cols>
  <sheetData>
    <row r="1" ht="27" spans="1:3">
      <c r="A1" s="39" t="s">
        <v>0</v>
      </c>
      <c r="B1" s="39"/>
      <c r="C1" s="39"/>
    </row>
    <row r="2" s="82" customFormat="1" ht="121.5" spans="1:3">
      <c r="A2" s="31" t="s">
        <v>1</v>
      </c>
      <c r="B2" s="31" t="s">
        <v>2</v>
      </c>
      <c r="C2" s="83" t="s">
        <v>3</v>
      </c>
    </row>
    <row r="3" s="82" customFormat="1" ht="351" spans="1:3">
      <c r="A3" s="31"/>
      <c r="B3" s="31" t="s">
        <v>4</v>
      </c>
      <c r="C3" s="83" t="s">
        <v>5</v>
      </c>
    </row>
    <row r="4" s="82" customFormat="1" ht="81" spans="1:3">
      <c r="A4" s="31"/>
      <c r="B4" s="31" t="s">
        <v>6</v>
      </c>
      <c r="C4" s="84" t="s">
        <v>7</v>
      </c>
    </row>
    <row r="5" s="82" customFormat="1" ht="81" spans="1:3">
      <c r="A5" s="31"/>
      <c r="B5" s="31" t="s">
        <v>8</v>
      </c>
      <c r="C5" s="83" t="s">
        <v>9</v>
      </c>
    </row>
    <row r="6" s="82" customFormat="1" ht="94.5" spans="1:3">
      <c r="A6" s="31"/>
      <c r="B6" s="31" t="s">
        <v>10</v>
      </c>
      <c r="C6" s="83" t="s">
        <v>11</v>
      </c>
    </row>
    <row r="7" s="82" customFormat="1" ht="40.5" spans="1:3">
      <c r="A7" s="31" t="s">
        <v>12</v>
      </c>
      <c r="B7" s="31" t="s">
        <v>13</v>
      </c>
      <c r="C7" s="83" t="s">
        <v>14</v>
      </c>
    </row>
    <row r="8" s="82" customFormat="1" ht="40.5" spans="1:3">
      <c r="A8" s="31"/>
      <c r="B8" s="31" t="s">
        <v>15</v>
      </c>
      <c r="C8" s="83" t="s">
        <v>16</v>
      </c>
    </row>
    <row r="9" s="82" customFormat="1" ht="40.5" spans="1:3">
      <c r="A9" s="31" t="s">
        <v>17</v>
      </c>
      <c r="B9" s="31"/>
      <c r="C9" s="84" t="s">
        <v>18</v>
      </c>
    </row>
    <row r="10" s="82" customFormat="1" ht="40.5" spans="1:3">
      <c r="A10" s="31" t="s">
        <v>19</v>
      </c>
      <c r="B10" s="31"/>
      <c r="C10" s="83" t="s">
        <v>20</v>
      </c>
    </row>
    <row r="11" s="82" customFormat="1" ht="27" spans="1:3">
      <c r="A11" s="31" t="s">
        <v>21</v>
      </c>
      <c r="B11" s="31"/>
      <c r="C11" s="83" t="s">
        <v>22</v>
      </c>
    </row>
    <row r="12" s="82" customFormat="1" ht="40.5" spans="1:3">
      <c r="A12" s="31" t="s">
        <v>23</v>
      </c>
      <c r="B12" s="31"/>
      <c r="C12" s="83" t="s">
        <v>24</v>
      </c>
    </row>
    <row r="13" s="82" customFormat="1" spans="1:3">
      <c r="A13" s="31" t="s">
        <v>25</v>
      </c>
      <c r="B13" s="31"/>
      <c r="C13" s="85"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1"/>
  <sheetViews>
    <sheetView topLeftCell="A20" workbookViewId="0">
      <selection activeCell="Q27" sqref="Q27"/>
    </sheetView>
  </sheetViews>
  <sheetFormatPr defaultColWidth="9" defaultRowHeight="14.25"/>
  <cols>
    <col min="1" max="1" width="11" customWidth="1"/>
    <col min="2" max="2" width="11.2583333333333" customWidth="1"/>
    <col min="4" max="4" width="31.25" style="36" customWidth="1"/>
    <col min="6" max="6" width="15.625"/>
    <col min="7" max="7" width="9" style="37"/>
    <col min="8" max="8" width="10.7583333333333" style="37" customWidth="1"/>
    <col min="9" max="9" width="9.54166666666667" style="38"/>
  </cols>
  <sheetData>
    <row r="1" s="35" customFormat="1" ht="27" spans="1:11">
      <c r="A1" s="39" t="s">
        <v>27</v>
      </c>
      <c r="B1" s="39"/>
      <c r="C1" s="39"/>
      <c r="D1" s="40"/>
      <c r="E1" s="39"/>
      <c r="F1" s="39"/>
      <c r="G1" s="41"/>
      <c r="H1" s="41"/>
      <c r="I1" s="70"/>
      <c r="J1" s="39"/>
      <c r="K1" s="39"/>
    </row>
    <row r="2" s="35" customFormat="1" ht="32" customHeight="1" spans="1:11">
      <c r="A2" s="5" t="s">
        <v>28</v>
      </c>
      <c r="B2" s="5" t="s">
        <v>29</v>
      </c>
      <c r="C2" s="5"/>
      <c r="D2" s="5"/>
      <c r="E2" s="5"/>
      <c r="F2" s="5"/>
      <c r="G2" s="42"/>
      <c r="H2" s="42"/>
      <c r="I2" s="7"/>
      <c r="J2" s="5"/>
      <c r="K2" s="5"/>
    </row>
    <row r="3" s="35" customFormat="1" ht="40" customHeight="1" spans="1:11">
      <c r="A3" s="17" t="s">
        <v>30</v>
      </c>
      <c r="B3" s="43" t="s">
        <v>31</v>
      </c>
      <c r="C3" s="43"/>
      <c r="D3" s="43"/>
      <c r="E3" s="17" t="s">
        <v>32</v>
      </c>
      <c r="F3" s="17" t="s">
        <v>33</v>
      </c>
      <c r="G3" s="44" t="s">
        <v>34</v>
      </c>
      <c r="H3" s="42" t="s">
        <v>35</v>
      </c>
      <c r="I3" s="7" t="s">
        <v>36</v>
      </c>
      <c r="J3" s="17" t="s">
        <v>37</v>
      </c>
      <c r="K3" s="43" t="s">
        <v>38</v>
      </c>
    </row>
    <row r="4" s="35" customFormat="1" ht="30" customHeight="1" spans="1:11">
      <c r="A4" s="20"/>
      <c r="B4" s="43" t="s">
        <v>39</v>
      </c>
      <c r="C4" s="43"/>
      <c r="D4" s="43"/>
      <c r="E4" s="5">
        <v>50.58</v>
      </c>
      <c r="F4" s="5">
        <f t="shared" ref="F4:F7" si="0">G4-E4</f>
        <v>0.649999999999999</v>
      </c>
      <c r="G4" s="45">
        <v>51.23</v>
      </c>
      <c r="H4" s="45">
        <v>51.23</v>
      </c>
      <c r="I4" s="71">
        <f t="shared" ref="I4:I9" si="1">H4/G4</f>
        <v>1</v>
      </c>
      <c r="J4" s="43"/>
      <c r="K4" s="72"/>
    </row>
    <row r="5" s="35" customFormat="1" ht="30" customHeight="1" spans="1:11">
      <c r="A5" s="20"/>
      <c r="B5" s="5" t="s">
        <v>40</v>
      </c>
      <c r="C5" s="43" t="s">
        <v>39</v>
      </c>
      <c r="D5" s="43"/>
      <c r="E5" s="43">
        <v>44.58</v>
      </c>
      <c r="F5" s="5">
        <f t="shared" si="0"/>
        <v>4.1</v>
      </c>
      <c r="G5" s="42">
        <v>48.68</v>
      </c>
      <c r="H5" s="42">
        <v>48.68</v>
      </c>
      <c r="I5" s="71">
        <f t="shared" si="1"/>
        <v>1</v>
      </c>
      <c r="J5" s="73"/>
      <c r="K5" s="72"/>
    </row>
    <row r="6" s="35" customFormat="1" ht="30" customHeight="1" spans="1:11">
      <c r="A6" s="20"/>
      <c r="B6" s="5" t="s">
        <v>41</v>
      </c>
      <c r="C6" s="43" t="s">
        <v>39</v>
      </c>
      <c r="D6" s="43"/>
      <c r="E6" s="43">
        <v>6</v>
      </c>
      <c r="F6" s="5">
        <f t="shared" si="0"/>
        <v>-3.35</v>
      </c>
      <c r="G6" s="42">
        <v>2.65</v>
      </c>
      <c r="H6" s="42">
        <v>2.65</v>
      </c>
      <c r="I6" s="71">
        <f t="shared" si="1"/>
        <v>1</v>
      </c>
      <c r="J6" s="73"/>
      <c r="K6" s="72"/>
    </row>
    <row r="7" s="35" customFormat="1" ht="30" customHeight="1" spans="1:11">
      <c r="A7" s="20"/>
      <c r="B7" s="5"/>
      <c r="C7" s="43" t="s">
        <v>42</v>
      </c>
      <c r="D7" s="43"/>
      <c r="E7" s="43">
        <v>6</v>
      </c>
      <c r="F7" s="5">
        <f t="shared" si="0"/>
        <v>-3.35</v>
      </c>
      <c r="G7" s="42">
        <v>2.65</v>
      </c>
      <c r="H7" s="42">
        <v>2.65</v>
      </c>
      <c r="I7" s="71">
        <f t="shared" si="1"/>
        <v>1</v>
      </c>
      <c r="J7" s="73"/>
      <c r="K7" s="72"/>
    </row>
    <row r="8" s="35" customFormat="1" ht="30" customHeight="1" spans="1:11">
      <c r="A8" s="20"/>
      <c r="B8" s="5"/>
      <c r="C8" s="43" t="s">
        <v>43</v>
      </c>
      <c r="D8" s="43"/>
      <c r="E8" s="43"/>
      <c r="F8" s="43"/>
      <c r="G8" s="42"/>
      <c r="H8" s="46"/>
      <c r="I8" s="71"/>
      <c r="J8" s="73"/>
      <c r="K8" s="72"/>
    </row>
    <row r="9" s="35" customFormat="1" ht="30" customHeight="1" spans="1:11">
      <c r="A9" s="18"/>
      <c r="B9" s="5"/>
      <c r="C9" s="43" t="s">
        <v>44</v>
      </c>
      <c r="D9" s="43"/>
      <c r="E9" s="43"/>
      <c r="F9" s="43"/>
      <c r="G9" s="42"/>
      <c r="H9" s="46"/>
      <c r="I9" s="71"/>
      <c r="J9" s="73"/>
      <c r="K9" s="72"/>
    </row>
    <row r="10" s="35" customFormat="1" ht="201" customHeight="1" spans="1:11">
      <c r="A10" s="17" t="s">
        <v>45</v>
      </c>
      <c r="B10" s="31" t="s">
        <v>5</v>
      </c>
      <c r="C10" s="31"/>
      <c r="D10" s="31"/>
      <c r="E10" s="31"/>
      <c r="F10" s="31"/>
      <c r="G10" s="47"/>
      <c r="H10" s="47"/>
      <c r="I10" s="74"/>
      <c r="J10" s="31"/>
      <c r="K10" s="31"/>
    </row>
    <row r="11" s="35" customFormat="1" ht="32" customHeight="1" spans="1:11">
      <c r="A11" s="48" t="s">
        <v>46</v>
      </c>
      <c r="B11" s="48"/>
      <c r="C11" s="48"/>
      <c r="D11" s="48"/>
      <c r="E11" s="48"/>
      <c r="F11" s="48"/>
      <c r="G11" s="49"/>
      <c r="H11" s="49"/>
      <c r="I11" s="75"/>
      <c r="J11" s="48"/>
      <c r="K11" s="48"/>
    </row>
    <row r="12" s="35" customFormat="1" ht="15.75" customHeight="1" spans="1:11">
      <c r="A12" s="43" t="s">
        <v>47</v>
      </c>
      <c r="B12" s="43"/>
      <c r="C12" s="43"/>
      <c r="D12" s="43"/>
      <c r="E12" s="17" t="s">
        <v>48</v>
      </c>
      <c r="F12" s="5" t="s">
        <v>49</v>
      </c>
      <c r="G12" s="44" t="s">
        <v>50</v>
      </c>
      <c r="H12" s="44" t="s">
        <v>51</v>
      </c>
      <c r="I12" s="76" t="s">
        <v>52</v>
      </c>
      <c r="J12" s="77"/>
      <c r="K12" s="63"/>
    </row>
    <row r="13" s="35" customFormat="1" ht="28" customHeight="1" spans="1:11">
      <c r="A13" s="17" t="s">
        <v>53</v>
      </c>
      <c r="B13" s="43" t="s">
        <v>54</v>
      </c>
      <c r="C13" s="43"/>
      <c r="D13" s="43" t="s">
        <v>55</v>
      </c>
      <c r="E13" s="50"/>
      <c r="F13" s="5"/>
      <c r="G13" s="51"/>
      <c r="H13" s="51"/>
      <c r="I13" s="78"/>
      <c r="J13" s="79"/>
      <c r="K13" s="80"/>
    </row>
    <row r="14" s="35" customFormat="1" ht="36" customHeight="1" spans="1:11">
      <c r="A14" s="5" t="s">
        <v>56</v>
      </c>
      <c r="B14" s="52" t="s">
        <v>57</v>
      </c>
      <c r="C14" s="53"/>
      <c r="D14" s="54" t="s">
        <v>58</v>
      </c>
      <c r="E14" s="55" t="s">
        <v>59</v>
      </c>
      <c r="F14" s="56">
        <v>2</v>
      </c>
      <c r="G14" s="55" t="s">
        <v>60</v>
      </c>
      <c r="H14" s="56">
        <v>2</v>
      </c>
      <c r="I14" s="7" t="s">
        <v>26</v>
      </c>
      <c r="J14" s="5"/>
      <c r="K14" s="5"/>
    </row>
    <row r="15" s="35" customFormat="1" ht="36" customHeight="1" spans="1:11">
      <c r="A15" s="43"/>
      <c r="B15" s="57"/>
      <c r="C15" s="58"/>
      <c r="D15" s="54" t="s">
        <v>61</v>
      </c>
      <c r="E15" s="55" t="s">
        <v>59</v>
      </c>
      <c r="F15" s="56">
        <v>100</v>
      </c>
      <c r="G15" s="55" t="s">
        <v>62</v>
      </c>
      <c r="H15" s="56">
        <v>100</v>
      </c>
      <c r="I15" s="7" t="s">
        <v>26</v>
      </c>
      <c r="J15" s="5"/>
      <c r="K15" s="5"/>
    </row>
    <row r="16" s="35" customFormat="1" ht="36" customHeight="1" spans="1:11">
      <c r="A16" s="43"/>
      <c r="B16" s="57"/>
      <c r="C16" s="58"/>
      <c r="D16" s="54" t="s">
        <v>63</v>
      </c>
      <c r="E16" s="55" t="s">
        <v>59</v>
      </c>
      <c r="F16" s="42">
        <v>3</v>
      </c>
      <c r="G16" s="42" t="s">
        <v>60</v>
      </c>
      <c r="H16" s="42">
        <v>3</v>
      </c>
      <c r="I16" s="7" t="s">
        <v>26</v>
      </c>
      <c r="J16" s="5"/>
      <c r="K16" s="5"/>
    </row>
    <row r="17" s="35" customFormat="1" ht="36" customHeight="1" spans="1:11">
      <c r="A17" s="43"/>
      <c r="B17" s="57"/>
      <c r="C17" s="58"/>
      <c r="D17" s="54" t="s">
        <v>64</v>
      </c>
      <c r="E17" s="55" t="s">
        <v>59</v>
      </c>
      <c r="F17" s="42">
        <v>2</v>
      </c>
      <c r="G17" s="42" t="s">
        <v>65</v>
      </c>
      <c r="H17" s="42">
        <v>2</v>
      </c>
      <c r="I17" s="7" t="s">
        <v>26</v>
      </c>
      <c r="J17" s="5"/>
      <c r="K17" s="5"/>
    </row>
    <row r="18" s="35" customFormat="1" ht="36" customHeight="1" spans="1:11">
      <c r="A18" s="43"/>
      <c r="B18" s="57"/>
      <c r="C18" s="58"/>
      <c r="D18" s="54" t="s">
        <v>66</v>
      </c>
      <c r="E18" s="55" t="s">
        <v>59</v>
      </c>
      <c r="F18" s="42">
        <v>12</v>
      </c>
      <c r="G18" s="42" t="s">
        <v>60</v>
      </c>
      <c r="H18" s="42">
        <v>12</v>
      </c>
      <c r="I18" s="7" t="s">
        <v>26</v>
      </c>
      <c r="J18" s="5"/>
      <c r="K18" s="5"/>
    </row>
    <row r="19" s="35" customFormat="1" ht="36" customHeight="1" spans="1:11">
      <c r="A19" s="43"/>
      <c r="B19" s="59"/>
      <c r="C19" s="60"/>
      <c r="D19" s="54" t="s">
        <v>67</v>
      </c>
      <c r="E19" s="55" t="s">
        <v>59</v>
      </c>
      <c r="F19" s="42">
        <v>5</v>
      </c>
      <c r="G19" s="42" t="s">
        <v>68</v>
      </c>
      <c r="H19" s="42">
        <v>5</v>
      </c>
      <c r="I19" s="7" t="s">
        <v>26</v>
      </c>
      <c r="J19" s="5"/>
      <c r="K19" s="5"/>
    </row>
    <row r="20" s="35" customFormat="1" ht="36" customHeight="1" spans="1:11">
      <c r="A20" s="43"/>
      <c r="B20" s="52" t="s">
        <v>69</v>
      </c>
      <c r="C20" s="53"/>
      <c r="D20" s="43" t="s">
        <v>70</v>
      </c>
      <c r="E20" s="55" t="s">
        <v>59</v>
      </c>
      <c r="F20" s="5">
        <v>90</v>
      </c>
      <c r="G20" s="42" t="s">
        <v>71</v>
      </c>
      <c r="H20" s="42">
        <v>100</v>
      </c>
      <c r="I20" s="7" t="s">
        <v>26</v>
      </c>
      <c r="J20" s="5"/>
      <c r="K20" s="5"/>
    </row>
    <row r="21" s="35" customFormat="1" ht="36" customHeight="1" spans="1:11">
      <c r="A21" s="43"/>
      <c r="B21" s="57"/>
      <c r="C21" s="58"/>
      <c r="D21" s="43" t="s">
        <v>72</v>
      </c>
      <c r="E21" s="55" t="s">
        <v>59</v>
      </c>
      <c r="F21" s="5">
        <v>90</v>
      </c>
      <c r="G21" s="42" t="s">
        <v>71</v>
      </c>
      <c r="H21" s="42">
        <v>100</v>
      </c>
      <c r="I21" s="7" t="s">
        <v>26</v>
      </c>
      <c r="J21" s="5"/>
      <c r="K21" s="5"/>
    </row>
    <row r="22" s="35" customFormat="1" ht="36" customHeight="1" spans="1:11">
      <c r="A22" s="43"/>
      <c r="B22" s="59"/>
      <c r="C22" s="60"/>
      <c r="D22" s="43" t="s">
        <v>73</v>
      </c>
      <c r="E22" s="55" t="s">
        <v>59</v>
      </c>
      <c r="F22" s="5">
        <v>90</v>
      </c>
      <c r="G22" s="42" t="s">
        <v>71</v>
      </c>
      <c r="H22" s="42">
        <v>100</v>
      </c>
      <c r="I22" s="7" t="s">
        <v>26</v>
      </c>
      <c r="J22" s="5"/>
      <c r="K22" s="5"/>
    </row>
    <row r="23" s="35" customFormat="1" ht="36" customHeight="1" spans="1:11">
      <c r="A23" s="43"/>
      <c r="B23" s="43" t="s">
        <v>74</v>
      </c>
      <c r="C23" s="43"/>
      <c r="D23" s="43" t="s">
        <v>75</v>
      </c>
      <c r="E23" s="5"/>
      <c r="F23" s="61" t="s">
        <v>76</v>
      </c>
      <c r="G23" s="42"/>
      <c r="H23" s="42"/>
      <c r="I23" s="7" t="s">
        <v>26</v>
      </c>
      <c r="J23" s="5"/>
      <c r="K23" s="5"/>
    </row>
    <row r="24" s="35" customFormat="1" ht="36" customHeight="1" spans="1:11">
      <c r="A24" s="43"/>
      <c r="B24" s="52" t="s">
        <v>77</v>
      </c>
      <c r="C24" s="53"/>
      <c r="D24" s="43" t="s">
        <v>78</v>
      </c>
      <c r="E24" s="5" t="s">
        <v>79</v>
      </c>
      <c r="F24" s="5">
        <v>44.58</v>
      </c>
      <c r="G24" s="42" t="s">
        <v>80</v>
      </c>
      <c r="H24" s="42">
        <v>48.68</v>
      </c>
      <c r="I24" s="7" t="s">
        <v>26</v>
      </c>
      <c r="J24" s="5"/>
      <c r="K24" s="5"/>
    </row>
    <row r="25" s="35" customFormat="1" ht="36" customHeight="1" spans="1:11">
      <c r="A25" s="43"/>
      <c r="B25" s="59"/>
      <c r="C25" s="60"/>
      <c r="D25" s="43" t="s">
        <v>81</v>
      </c>
      <c r="E25" s="5" t="s">
        <v>59</v>
      </c>
      <c r="F25" s="5">
        <v>6</v>
      </c>
      <c r="G25" s="42" t="s">
        <v>80</v>
      </c>
      <c r="H25" s="42">
        <v>2.65</v>
      </c>
      <c r="I25" s="7" t="s">
        <v>26</v>
      </c>
      <c r="J25" s="5"/>
      <c r="K25" s="5"/>
    </row>
    <row r="26" s="35" customFormat="1" ht="71" customHeight="1" spans="1:11">
      <c r="A26" s="43"/>
      <c r="B26" s="62" t="s">
        <v>82</v>
      </c>
      <c r="C26" s="63"/>
      <c r="D26" s="31" t="s">
        <v>83</v>
      </c>
      <c r="E26" s="64"/>
      <c r="F26" s="43" t="s">
        <v>84</v>
      </c>
      <c r="G26" s="65"/>
      <c r="H26" s="65"/>
      <c r="I26" s="7" t="s">
        <v>26</v>
      </c>
      <c r="J26" s="5"/>
      <c r="K26" s="5"/>
    </row>
    <row r="27" s="35" customFormat="1" ht="113" customHeight="1" spans="1:11">
      <c r="A27" s="43"/>
      <c r="B27" s="62" t="s">
        <v>85</v>
      </c>
      <c r="C27" s="63"/>
      <c r="D27" s="31" t="s">
        <v>86</v>
      </c>
      <c r="E27" s="64"/>
      <c r="F27" s="43" t="s">
        <v>87</v>
      </c>
      <c r="G27" s="65"/>
      <c r="H27" s="65"/>
      <c r="I27" s="7" t="s">
        <v>26</v>
      </c>
      <c r="J27" s="5"/>
      <c r="K27" s="5"/>
    </row>
    <row r="28" s="35" customFormat="1" ht="36" customHeight="1" spans="1:11">
      <c r="A28" s="5" t="s">
        <v>88</v>
      </c>
      <c r="B28" s="62" t="s">
        <v>89</v>
      </c>
      <c r="C28" s="63"/>
      <c r="D28" s="43" t="s">
        <v>90</v>
      </c>
      <c r="E28" s="5" t="s">
        <v>59</v>
      </c>
      <c r="F28" s="65">
        <v>90</v>
      </c>
      <c r="G28" s="65" t="s">
        <v>71</v>
      </c>
      <c r="H28" s="65">
        <v>100</v>
      </c>
      <c r="I28" s="7" t="s">
        <v>26</v>
      </c>
      <c r="J28" s="5"/>
      <c r="K28" s="5"/>
    </row>
    <row r="29" s="35" customFormat="1" ht="62" customHeight="1" spans="1:11">
      <c r="A29" s="5" t="s">
        <v>91</v>
      </c>
      <c r="B29" s="5" t="s">
        <v>26</v>
      </c>
      <c r="C29" s="5"/>
      <c r="D29" s="5"/>
      <c r="E29" s="5"/>
      <c r="F29" s="5"/>
      <c r="G29" s="42"/>
      <c r="H29" s="42"/>
      <c r="I29" s="7"/>
      <c r="J29" s="5"/>
      <c r="K29" s="5"/>
    </row>
    <row r="30" s="35" customFormat="1" spans="1:11">
      <c r="A30" s="66" t="s">
        <v>92</v>
      </c>
      <c r="B30" s="67"/>
      <c r="C30" s="67"/>
      <c r="D30" s="68"/>
      <c r="E30" s="67"/>
      <c r="F30" s="67"/>
      <c r="G30" s="69"/>
      <c r="H30" s="69"/>
      <c r="I30" s="81"/>
      <c r="J30" s="67"/>
      <c r="K30" s="67"/>
    </row>
    <row r="31" s="35" customFormat="1" spans="1:11">
      <c r="A31" s="67"/>
      <c r="B31" s="67"/>
      <c r="C31" s="67"/>
      <c r="D31" s="68"/>
      <c r="E31" s="67"/>
      <c r="F31" s="67"/>
      <c r="G31" s="69"/>
      <c r="H31" s="69"/>
      <c r="I31" s="81"/>
      <c r="J31" s="67"/>
      <c r="K31" s="67"/>
    </row>
  </sheetData>
  <mergeCells count="47">
    <mergeCell ref="A1:K1"/>
    <mergeCell ref="B2:K2"/>
    <mergeCell ref="B3:D3"/>
    <mergeCell ref="B4:D4"/>
    <mergeCell ref="C5:D5"/>
    <mergeCell ref="C6:D6"/>
    <mergeCell ref="C7:D7"/>
    <mergeCell ref="C8:D8"/>
    <mergeCell ref="C9:D9"/>
    <mergeCell ref="B10:K10"/>
    <mergeCell ref="A11:K11"/>
    <mergeCell ref="A12:D12"/>
    <mergeCell ref="B13:C13"/>
    <mergeCell ref="I14:K14"/>
    <mergeCell ref="I15:K15"/>
    <mergeCell ref="I16:K16"/>
    <mergeCell ref="I17:K17"/>
    <mergeCell ref="I18:K18"/>
    <mergeCell ref="I19:K19"/>
    <mergeCell ref="I20:K20"/>
    <mergeCell ref="I21:K21"/>
    <mergeCell ref="I22:K22"/>
    <mergeCell ref="B23:C23"/>
    <mergeCell ref="I23:K23"/>
    <mergeCell ref="I24:K24"/>
    <mergeCell ref="I25:K25"/>
    <mergeCell ref="B26:C26"/>
    <mergeCell ref="I26:K26"/>
    <mergeCell ref="B27:C27"/>
    <mergeCell ref="I27:K27"/>
    <mergeCell ref="B28:C28"/>
    <mergeCell ref="I28:K28"/>
    <mergeCell ref="B29:K29"/>
    <mergeCell ref="A3:A9"/>
    <mergeCell ref="A14:A25"/>
    <mergeCell ref="A26:A27"/>
    <mergeCell ref="B6:B9"/>
    <mergeCell ref="E12:E13"/>
    <mergeCell ref="F12:F13"/>
    <mergeCell ref="G12:G13"/>
    <mergeCell ref="H12:H13"/>
    <mergeCell ref="K4:K9"/>
    <mergeCell ref="I12:K13"/>
    <mergeCell ref="B14:C19"/>
    <mergeCell ref="B20:C22"/>
    <mergeCell ref="B24:C25"/>
    <mergeCell ref="A30:K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3"/>
  <sheetViews>
    <sheetView topLeftCell="A18" workbookViewId="0">
      <selection activeCell="C13" sqref="$A13:$XFD27"/>
    </sheetView>
  </sheetViews>
  <sheetFormatPr defaultColWidth="9" defaultRowHeight="14.25"/>
  <cols>
    <col min="1" max="1" width="11.5" customWidth="1"/>
    <col min="2" max="2" width="21.2583333333333" customWidth="1"/>
    <col min="3" max="3" width="34.75" customWidth="1"/>
    <col min="5" max="5" width="26.75" customWidth="1"/>
    <col min="7" max="7" width="20.75" customWidth="1"/>
    <col min="10" max="10" width="46.625" customWidth="1"/>
    <col min="11" max="11" width="9" style="3"/>
  </cols>
  <sheetData>
    <row r="1" ht="27" spans="1:10">
      <c r="A1" s="4" t="s">
        <v>93</v>
      </c>
      <c r="B1" s="4"/>
      <c r="C1" s="4"/>
      <c r="D1" s="4"/>
      <c r="E1" s="4"/>
      <c r="F1" s="4"/>
      <c r="G1" s="4"/>
      <c r="H1" s="4"/>
      <c r="I1" s="4"/>
      <c r="J1" s="4"/>
    </row>
    <row r="2" ht="26" customHeight="1" spans="1:10">
      <c r="A2" s="5" t="s">
        <v>94</v>
      </c>
      <c r="B2" s="5" t="s">
        <v>95</v>
      </c>
      <c r="C2" s="5"/>
      <c r="D2" s="5"/>
      <c r="E2" s="5"/>
      <c r="F2" s="5"/>
      <c r="G2" s="5"/>
      <c r="H2" s="5"/>
      <c r="I2" s="5"/>
      <c r="J2" s="5"/>
    </row>
    <row r="3" ht="26" customHeight="1" spans="1:10">
      <c r="A3" s="5" t="s">
        <v>96</v>
      </c>
      <c r="B3" s="30"/>
      <c r="C3" s="30"/>
      <c r="D3" s="30"/>
      <c r="E3" s="5" t="s">
        <v>97</v>
      </c>
      <c r="F3" s="5" t="s">
        <v>29</v>
      </c>
      <c r="G3" s="5"/>
      <c r="H3" s="5"/>
      <c r="I3" s="5"/>
      <c r="J3" s="5"/>
    </row>
    <row r="4" ht="37" customHeight="1" spans="1:10">
      <c r="A4" s="5" t="s">
        <v>98</v>
      </c>
      <c r="B4" s="30"/>
      <c r="C4" s="5" t="s">
        <v>32</v>
      </c>
      <c r="D4" s="5" t="s">
        <v>99</v>
      </c>
      <c r="E4" s="5" t="s">
        <v>100</v>
      </c>
      <c r="F4" s="5" t="s">
        <v>101</v>
      </c>
      <c r="G4" s="5"/>
      <c r="H4" s="5" t="s">
        <v>102</v>
      </c>
      <c r="I4" s="5" t="s">
        <v>103</v>
      </c>
      <c r="J4" s="5"/>
    </row>
    <row r="5" ht="31" customHeight="1" spans="1:10">
      <c r="A5" s="5"/>
      <c r="B5" s="5" t="s">
        <v>39</v>
      </c>
      <c r="C5" s="6">
        <v>6</v>
      </c>
      <c r="D5" s="5">
        <v>2.57</v>
      </c>
      <c r="E5" s="5">
        <v>2.57</v>
      </c>
      <c r="F5" s="6">
        <v>10</v>
      </c>
      <c r="G5" s="5"/>
      <c r="H5" s="7">
        <f>E5/D5</f>
        <v>1</v>
      </c>
      <c r="I5" s="6">
        <v>10</v>
      </c>
      <c r="J5" s="5"/>
    </row>
    <row r="6" ht="31" customHeight="1" spans="1:10">
      <c r="A6" s="5"/>
      <c r="B6" s="31" t="s">
        <v>42</v>
      </c>
      <c r="C6" s="6">
        <v>6</v>
      </c>
      <c r="D6" s="5">
        <v>2.57</v>
      </c>
      <c r="E6" s="5">
        <v>2.57</v>
      </c>
      <c r="F6" s="5" t="s">
        <v>104</v>
      </c>
      <c r="G6" s="5"/>
      <c r="H6" s="5" t="s">
        <v>104</v>
      </c>
      <c r="I6" s="5" t="s">
        <v>104</v>
      </c>
      <c r="J6" s="5"/>
    </row>
    <row r="7" ht="31" customHeight="1" spans="1:10">
      <c r="A7" s="5"/>
      <c r="B7" s="5" t="s">
        <v>105</v>
      </c>
      <c r="C7" s="6">
        <v>0</v>
      </c>
      <c r="D7" s="6">
        <v>0</v>
      </c>
      <c r="E7" s="6">
        <v>0</v>
      </c>
      <c r="F7" s="5" t="s">
        <v>104</v>
      </c>
      <c r="G7" s="5"/>
      <c r="H7" s="5" t="s">
        <v>104</v>
      </c>
      <c r="I7" s="5" t="s">
        <v>104</v>
      </c>
      <c r="J7" s="5"/>
    </row>
    <row r="8" ht="31" customHeight="1" spans="1:10">
      <c r="A8" s="5"/>
      <c r="B8" s="5" t="s">
        <v>106</v>
      </c>
      <c r="C8" s="6">
        <v>0</v>
      </c>
      <c r="D8" s="6">
        <v>0</v>
      </c>
      <c r="E8" s="6">
        <v>0</v>
      </c>
      <c r="F8" s="5" t="s">
        <v>104</v>
      </c>
      <c r="G8" s="5"/>
      <c r="H8" s="5" t="s">
        <v>104</v>
      </c>
      <c r="I8" s="5" t="s">
        <v>104</v>
      </c>
      <c r="J8" s="5"/>
    </row>
    <row r="9" ht="29" customHeight="1" spans="1:10">
      <c r="A9" s="8" t="s">
        <v>107</v>
      </c>
      <c r="B9" s="8"/>
      <c r="C9" s="8"/>
      <c r="D9" s="8"/>
      <c r="E9" s="8"/>
      <c r="F9" s="8"/>
      <c r="G9" s="8" t="s">
        <v>108</v>
      </c>
      <c r="H9" s="8"/>
      <c r="I9" s="8"/>
      <c r="J9" s="8"/>
    </row>
    <row r="10" ht="71" customHeight="1" spans="1:10">
      <c r="A10" s="8" t="s">
        <v>109</v>
      </c>
      <c r="B10" s="9" t="s">
        <v>110</v>
      </c>
      <c r="C10" s="9"/>
      <c r="D10" s="9"/>
      <c r="E10" s="9"/>
      <c r="F10" s="9"/>
      <c r="G10" s="8" t="s">
        <v>111</v>
      </c>
      <c r="H10" s="8"/>
      <c r="I10" s="8"/>
      <c r="J10" s="8"/>
    </row>
    <row r="11" ht="30" customHeight="1" spans="1:10">
      <c r="A11" s="8" t="s">
        <v>47</v>
      </c>
      <c r="B11" s="8"/>
      <c r="C11" s="8"/>
      <c r="D11" s="8" t="s">
        <v>112</v>
      </c>
      <c r="E11" s="8"/>
      <c r="F11" s="8"/>
      <c r="G11" s="8" t="s">
        <v>113</v>
      </c>
      <c r="H11" s="8"/>
      <c r="I11" s="8"/>
      <c r="J11" s="8"/>
    </row>
    <row r="12" s="2" customFormat="1" ht="48" customHeight="1" spans="1:11">
      <c r="A12" s="5" t="s">
        <v>53</v>
      </c>
      <c r="B12" s="5" t="s">
        <v>54</v>
      </c>
      <c r="C12" s="5" t="s">
        <v>55</v>
      </c>
      <c r="D12" s="5" t="s">
        <v>48</v>
      </c>
      <c r="E12" s="5" t="s">
        <v>49</v>
      </c>
      <c r="F12" s="8" t="s">
        <v>50</v>
      </c>
      <c r="G12" s="8" t="s">
        <v>51</v>
      </c>
      <c r="H12" s="8" t="s">
        <v>101</v>
      </c>
      <c r="I12" s="8" t="s">
        <v>103</v>
      </c>
      <c r="J12" s="8" t="s">
        <v>52</v>
      </c>
      <c r="K12" s="25"/>
    </row>
    <row r="13" s="29" customFormat="1" ht="31" customHeight="1" spans="1:11">
      <c r="A13" s="5" t="s">
        <v>56</v>
      </c>
      <c r="B13" s="5" t="s">
        <v>57</v>
      </c>
      <c r="C13" s="26" t="s">
        <v>58</v>
      </c>
      <c r="D13" s="26" t="s">
        <v>59</v>
      </c>
      <c r="E13" s="32">
        <v>2</v>
      </c>
      <c r="F13" s="26" t="s">
        <v>60</v>
      </c>
      <c r="G13" s="26" t="s">
        <v>114</v>
      </c>
      <c r="H13" s="32">
        <v>5</v>
      </c>
      <c r="I13" s="32">
        <v>5</v>
      </c>
      <c r="J13" s="26" t="s">
        <v>115</v>
      </c>
      <c r="K13" s="27"/>
    </row>
    <row r="14" s="29" customFormat="1" ht="27" spans="1:11">
      <c r="A14" s="5"/>
      <c r="B14" s="5"/>
      <c r="C14" s="26" t="s">
        <v>63</v>
      </c>
      <c r="D14" s="26" t="s">
        <v>59</v>
      </c>
      <c r="E14" s="32">
        <v>3</v>
      </c>
      <c r="F14" s="26" t="s">
        <v>116</v>
      </c>
      <c r="G14" s="26" t="s">
        <v>117</v>
      </c>
      <c r="H14" s="32">
        <v>5</v>
      </c>
      <c r="I14" s="32">
        <v>5</v>
      </c>
      <c r="J14" s="26" t="s">
        <v>118</v>
      </c>
      <c r="K14" s="27"/>
    </row>
    <row r="15" s="29" customFormat="1" ht="31" customHeight="1" spans="1:11">
      <c r="A15" s="5"/>
      <c r="B15" s="5"/>
      <c r="C15" s="26" t="s">
        <v>64</v>
      </c>
      <c r="D15" s="26" t="s">
        <v>59</v>
      </c>
      <c r="E15" s="32">
        <v>2</v>
      </c>
      <c r="F15" s="26" t="s">
        <v>65</v>
      </c>
      <c r="G15" s="26" t="s">
        <v>119</v>
      </c>
      <c r="H15" s="26">
        <v>5</v>
      </c>
      <c r="I15" s="32">
        <v>5</v>
      </c>
      <c r="J15" s="26" t="s">
        <v>120</v>
      </c>
      <c r="K15" s="27"/>
    </row>
    <row r="16" s="29" customFormat="1" ht="31" customHeight="1" spans="1:11">
      <c r="A16" s="5"/>
      <c r="B16" s="5"/>
      <c r="C16" s="26" t="s">
        <v>121</v>
      </c>
      <c r="D16" s="26" t="s">
        <v>59</v>
      </c>
      <c r="E16" s="32">
        <v>140</v>
      </c>
      <c r="F16" s="26" t="s">
        <v>62</v>
      </c>
      <c r="G16" s="26" t="s">
        <v>122</v>
      </c>
      <c r="H16" s="32">
        <v>5</v>
      </c>
      <c r="I16" s="32">
        <v>5</v>
      </c>
      <c r="J16" s="26" t="s">
        <v>123</v>
      </c>
      <c r="K16" s="27"/>
    </row>
    <row r="17" s="29" customFormat="1" ht="31" customHeight="1" spans="1:11">
      <c r="A17" s="5"/>
      <c r="B17" s="5"/>
      <c r="C17" s="26" t="s">
        <v>66</v>
      </c>
      <c r="D17" s="26" t="s">
        <v>59</v>
      </c>
      <c r="E17" s="32">
        <v>12</v>
      </c>
      <c r="F17" s="26" t="s">
        <v>60</v>
      </c>
      <c r="G17" s="26" t="s">
        <v>124</v>
      </c>
      <c r="H17" s="32">
        <v>5</v>
      </c>
      <c r="I17" s="32">
        <v>5</v>
      </c>
      <c r="J17" s="26" t="s">
        <v>125</v>
      </c>
      <c r="K17" s="27"/>
    </row>
    <row r="18" s="29" customFormat="1" ht="31" customHeight="1" spans="1:11">
      <c r="A18" s="5"/>
      <c r="B18" s="5" t="s">
        <v>69</v>
      </c>
      <c r="C18" s="26" t="s">
        <v>70</v>
      </c>
      <c r="D18" s="26" t="s">
        <v>59</v>
      </c>
      <c r="E18" s="32">
        <v>90</v>
      </c>
      <c r="F18" s="26" t="s">
        <v>71</v>
      </c>
      <c r="G18" s="33">
        <v>1</v>
      </c>
      <c r="H18" s="26">
        <v>5</v>
      </c>
      <c r="I18" s="32">
        <v>5</v>
      </c>
      <c r="J18" s="26" t="s">
        <v>126</v>
      </c>
      <c r="K18" s="27"/>
    </row>
    <row r="19" s="29" customFormat="1" ht="31" customHeight="1" spans="1:11">
      <c r="A19" s="5"/>
      <c r="B19" s="5"/>
      <c r="C19" s="26" t="s">
        <v>72</v>
      </c>
      <c r="D19" s="26" t="s">
        <v>59</v>
      </c>
      <c r="E19" s="32">
        <v>90</v>
      </c>
      <c r="F19" s="26" t="s">
        <v>71</v>
      </c>
      <c r="G19" s="33">
        <v>1</v>
      </c>
      <c r="H19" s="26">
        <v>5</v>
      </c>
      <c r="I19" s="32">
        <v>5</v>
      </c>
      <c r="J19" s="26" t="s">
        <v>127</v>
      </c>
      <c r="K19" s="27"/>
    </row>
    <row r="20" s="29" customFormat="1" ht="31" customHeight="1" spans="1:11">
      <c r="A20" s="5"/>
      <c r="B20" s="5" t="s">
        <v>74</v>
      </c>
      <c r="C20" s="26" t="s">
        <v>75</v>
      </c>
      <c r="D20" s="26" t="s">
        <v>128</v>
      </c>
      <c r="E20" s="26" t="s">
        <v>129</v>
      </c>
      <c r="F20" s="26" t="s">
        <v>130</v>
      </c>
      <c r="G20" s="26" t="s">
        <v>129</v>
      </c>
      <c r="H20" s="26">
        <v>5</v>
      </c>
      <c r="I20" s="32">
        <v>5</v>
      </c>
      <c r="J20" s="26" t="s">
        <v>131</v>
      </c>
      <c r="K20" s="27"/>
    </row>
    <row r="21" s="29" customFormat="1" ht="31" customHeight="1" spans="1:11">
      <c r="A21" s="5"/>
      <c r="B21" s="5" t="s">
        <v>77</v>
      </c>
      <c r="C21" s="26" t="s">
        <v>132</v>
      </c>
      <c r="D21" s="26" t="s">
        <v>133</v>
      </c>
      <c r="E21" s="32">
        <v>30</v>
      </c>
      <c r="F21" s="26" t="s">
        <v>134</v>
      </c>
      <c r="G21" s="26" t="s">
        <v>135</v>
      </c>
      <c r="H21" s="32">
        <v>5</v>
      </c>
      <c r="I21" s="32">
        <v>5</v>
      </c>
      <c r="J21" s="26" t="s">
        <v>136</v>
      </c>
      <c r="K21" s="27"/>
    </row>
    <row r="22" s="29" customFormat="1" ht="31" customHeight="1" spans="1:11">
      <c r="A22" s="5"/>
      <c r="B22" s="5"/>
      <c r="C22" s="26" t="s">
        <v>137</v>
      </c>
      <c r="D22" s="26" t="s">
        <v>133</v>
      </c>
      <c r="E22" s="32">
        <v>200</v>
      </c>
      <c r="F22" s="26" t="s">
        <v>134</v>
      </c>
      <c r="G22" s="26" t="s">
        <v>138</v>
      </c>
      <c r="H22" s="32">
        <v>5</v>
      </c>
      <c r="I22" s="32">
        <v>5</v>
      </c>
      <c r="J22" s="26" t="s">
        <v>136</v>
      </c>
      <c r="K22" s="27"/>
    </row>
    <row r="23" s="29" customFormat="1" ht="40.5" spans="1:11">
      <c r="A23" s="5" t="s">
        <v>139</v>
      </c>
      <c r="B23" s="5" t="s">
        <v>82</v>
      </c>
      <c r="C23" s="26" t="s">
        <v>83</v>
      </c>
      <c r="D23" s="26" t="s">
        <v>128</v>
      </c>
      <c r="E23" s="86" t="s">
        <v>140</v>
      </c>
      <c r="F23" s="26"/>
      <c r="G23" s="26" t="s">
        <v>141</v>
      </c>
      <c r="H23" s="32">
        <v>15</v>
      </c>
      <c r="I23" s="32">
        <v>15</v>
      </c>
      <c r="J23" s="26" t="s">
        <v>142</v>
      </c>
      <c r="K23" s="27"/>
    </row>
    <row r="24" s="29" customFormat="1" ht="54" spans="1:11">
      <c r="A24" s="5"/>
      <c r="B24" s="5" t="s">
        <v>85</v>
      </c>
      <c r="C24" s="26" t="s">
        <v>86</v>
      </c>
      <c r="D24" s="26" t="s">
        <v>128</v>
      </c>
      <c r="E24" s="86" t="s">
        <v>87</v>
      </c>
      <c r="F24" s="26"/>
      <c r="G24" s="26" t="s">
        <v>87</v>
      </c>
      <c r="H24" s="26" t="s">
        <v>143</v>
      </c>
      <c r="I24" s="32">
        <v>15</v>
      </c>
      <c r="J24" s="26" t="s">
        <v>144</v>
      </c>
      <c r="K24" s="27"/>
    </row>
    <row r="25" s="29" customFormat="1" ht="41" customHeight="1" spans="1:11">
      <c r="A25" s="5" t="s">
        <v>88</v>
      </c>
      <c r="B25" s="5" t="s">
        <v>89</v>
      </c>
      <c r="C25" s="26" t="s">
        <v>145</v>
      </c>
      <c r="D25" s="26" t="s">
        <v>59</v>
      </c>
      <c r="E25" s="32">
        <v>90</v>
      </c>
      <c r="F25" s="26" t="s">
        <v>71</v>
      </c>
      <c r="G25" s="26" t="s">
        <v>146</v>
      </c>
      <c r="H25" s="26" t="s">
        <v>147</v>
      </c>
      <c r="I25" s="32">
        <v>5</v>
      </c>
      <c r="J25" s="26" t="s">
        <v>148</v>
      </c>
      <c r="K25" s="28"/>
    </row>
    <row r="26" s="29" customFormat="1" ht="31" customHeight="1" spans="1:11">
      <c r="A26" s="5"/>
      <c r="B26" s="5"/>
      <c r="C26" s="26" t="s">
        <v>90</v>
      </c>
      <c r="D26" s="26" t="s">
        <v>59</v>
      </c>
      <c r="E26" s="32">
        <v>90</v>
      </c>
      <c r="F26" s="26" t="s">
        <v>71</v>
      </c>
      <c r="G26" s="26" t="s">
        <v>146</v>
      </c>
      <c r="H26" s="26" t="s">
        <v>147</v>
      </c>
      <c r="I26" s="32">
        <v>5</v>
      </c>
      <c r="J26" s="26" t="s">
        <v>149</v>
      </c>
      <c r="K26" s="28"/>
    </row>
    <row r="27" s="29" customFormat="1" ht="31" customHeight="1" spans="1:11">
      <c r="A27" s="5" t="s">
        <v>150</v>
      </c>
      <c r="B27" s="5"/>
      <c r="C27" s="30" t="s">
        <v>26</v>
      </c>
      <c r="D27" s="30"/>
      <c r="E27" s="30"/>
      <c r="F27" s="30"/>
      <c r="G27" s="30"/>
      <c r="H27" s="30"/>
      <c r="I27" s="30"/>
      <c r="J27" s="30"/>
      <c r="K27" s="34"/>
    </row>
    <row r="28" ht="24" customHeight="1" spans="1:10">
      <c r="A28" s="5" t="s">
        <v>151</v>
      </c>
      <c r="B28" s="5">
        <v>100</v>
      </c>
      <c r="C28" s="5"/>
      <c r="D28" s="5"/>
      <c r="E28" s="5"/>
      <c r="F28" s="5"/>
      <c r="G28" s="5"/>
      <c r="H28" s="5"/>
      <c r="I28" s="5">
        <f>SUM(I5,I13:I26)</f>
        <v>100</v>
      </c>
      <c r="J28" s="5" t="s">
        <v>152</v>
      </c>
    </row>
    <row r="29" spans="1:10">
      <c r="A29" s="22" t="s">
        <v>153</v>
      </c>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row r="32" spans="1:10">
      <c r="A32" s="23"/>
      <c r="B32" s="23"/>
      <c r="C32" s="23"/>
      <c r="D32" s="23"/>
      <c r="E32" s="23"/>
      <c r="F32" s="23"/>
      <c r="G32" s="23"/>
      <c r="H32" s="23"/>
      <c r="I32" s="23"/>
      <c r="J32" s="23"/>
    </row>
    <row r="33" spans="1:10">
      <c r="A33" s="23"/>
      <c r="B33" s="23"/>
      <c r="C33" s="23"/>
      <c r="D33" s="23"/>
      <c r="E33" s="23"/>
      <c r="F33" s="23"/>
      <c r="G33" s="23"/>
      <c r="H33" s="23"/>
      <c r="I33" s="23"/>
      <c r="J33" s="23"/>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2"/>
    <mergeCell ref="A23:A24"/>
    <mergeCell ref="A25:A26"/>
    <mergeCell ref="B13:B17"/>
    <mergeCell ref="B18:B19"/>
    <mergeCell ref="B21:B22"/>
    <mergeCell ref="B25:B26"/>
    <mergeCell ref="A29:J3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32"/>
  <sheetViews>
    <sheetView tabSelected="1" topLeftCell="A14" workbookViewId="0">
      <selection activeCell="E23" sqref="E23"/>
    </sheetView>
  </sheetViews>
  <sheetFormatPr defaultColWidth="9" defaultRowHeight="14.25"/>
  <cols>
    <col min="1" max="1" width="11.5" customWidth="1"/>
    <col min="2" max="2" width="21.2583333333333" customWidth="1"/>
    <col min="3" max="3" width="40.125" customWidth="1"/>
    <col min="5" max="5" width="18.875" customWidth="1"/>
    <col min="7" max="7" width="20.25" customWidth="1"/>
    <col min="10" max="10" width="25" customWidth="1"/>
    <col min="11" max="11" width="9" style="3"/>
  </cols>
  <sheetData>
    <row r="1" ht="27" spans="1:10">
      <c r="A1" s="4" t="s">
        <v>93</v>
      </c>
      <c r="B1" s="4"/>
      <c r="C1" s="4"/>
      <c r="D1" s="4"/>
      <c r="E1" s="4"/>
      <c r="F1" s="4"/>
      <c r="G1" s="4"/>
      <c r="H1" s="4"/>
      <c r="I1" s="4"/>
      <c r="J1" s="4"/>
    </row>
    <row r="2" ht="26" customHeight="1" spans="1:10">
      <c r="A2" s="5" t="s">
        <v>94</v>
      </c>
      <c r="B2" s="5" t="s">
        <v>154</v>
      </c>
      <c r="C2" s="5"/>
      <c r="D2" s="5"/>
      <c r="E2" s="5"/>
      <c r="F2" s="5"/>
      <c r="G2" s="5"/>
      <c r="H2" s="5"/>
      <c r="I2" s="5"/>
      <c r="J2" s="5"/>
    </row>
    <row r="3" s="1" customFormat="1" ht="26" customHeight="1" spans="1:11">
      <c r="A3" s="5" t="s">
        <v>96</v>
      </c>
      <c r="B3" s="5"/>
      <c r="C3" s="5"/>
      <c r="D3" s="5"/>
      <c r="E3" s="5" t="s">
        <v>97</v>
      </c>
      <c r="F3" s="5" t="s">
        <v>29</v>
      </c>
      <c r="G3" s="5"/>
      <c r="H3" s="5"/>
      <c r="I3" s="5"/>
      <c r="J3" s="5"/>
      <c r="K3" s="24"/>
    </row>
    <row r="4" s="1" customFormat="1" ht="37" customHeight="1" spans="1:11">
      <c r="A4" s="5" t="s">
        <v>98</v>
      </c>
      <c r="B4" s="5"/>
      <c r="C4" s="5" t="s">
        <v>32</v>
      </c>
      <c r="D4" s="5" t="s">
        <v>99</v>
      </c>
      <c r="E4" s="5" t="s">
        <v>100</v>
      </c>
      <c r="F4" s="5" t="s">
        <v>101</v>
      </c>
      <c r="G4" s="5"/>
      <c r="H4" s="5" t="s">
        <v>102</v>
      </c>
      <c r="I4" s="5" t="s">
        <v>103</v>
      </c>
      <c r="J4" s="5"/>
      <c r="K4" s="24"/>
    </row>
    <row r="5" s="1" customFormat="1" ht="31" customHeight="1" spans="1:11">
      <c r="A5" s="5"/>
      <c r="B5" s="5" t="s">
        <v>39</v>
      </c>
      <c r="C5" s="6">
        <v>0.84</v>
      </c>
      <c r="D5" s="5">
        <v>0.07</v>
      </c>
      <c r="E5" s="5">
        <v>0.07</v>
      </c>
      <c r="F5" s="6">
        <v>10</v>
      </c>
      <c r="G5" s="5"/>
      <c r="H5" s="7">
        <f>E5/D5</f>
        <v>1</v>
      </c>
      <c r="I5" s="6">
        <v>10</v>
      </c>
      <c r="J5" s="5"/>
      <c r="K5" s="24"/>
    </row>
    <row r="6" s="1" customFormat="1" ht="31" customHeight="1" spans="1:11">
      <c r="A6" s="5"/>
      <c r="B6" s="5" t="s">
        <v>42</v>
      </c>
      <c r="C6" s="6">
        <v>0.84</v>
      </c>
      <c r="D6" s="5">
        <v>0.07</v>
      </c>
      <c r="E6" s="5">
        <v>0.07</v>
      </c>
      <c r="F6" s="5" t="s">
        <v>104</v>
      </c>
      <c r="G6" s="5"/>
      <c r="H6" s="5" t="s">
        <v>104</v>
      </c>
      <c r="I6" s="5" t="s">
        <v>104</v>
      </c>
      <c r="J6" s="5"/>
      <c r="K6" s="24"/>
    </row>
    <row r="7" s="1" customFormat="1" ht="31" customHeight="1" spans="1:11">
      <c r="A7" s="5"/>
      <c r="B7" s="5" t="s">
        <v>105</v>
      </c>
      <c r="C7" s="6">
        <v>0</v>
      </c>
      <c r="D7" s="6">
        <v>0</v>
      </c>
      <c r="E7" s="6">
        <v>0</v>
      </c>
      <c r="F7" s="5" t="s">
        <v>104</v>
      </c>
      <c r="G7" s="5"/>
      <c r="H7" s="5" t="s">
        <v>104</v>
      </c>
      <c r="I7" s="5" t="s">
        <v>104</v>
      </c>
      <c r="J7" s="5"/>
      <c r="K7" s="24"/>
    </row>
    <row r="8" s="1" customFormat="1" ht="31" customHeight="1" spans="1:11">
      <c r="A8" s="5"/>
      <c r="B8" s="5" t="s">
        <v>106</v>
      </c>
      <c r="C8" s="6">
        <v>0</v>
      </c>
      <c r="D8" s="6">
        <v>0</v>
      </c>
      <c r="E8" s="6">
        <v>0</v>
      </c>
      <c r="F8" s="5" t="s">
        <v>104</v>
      </c>
      <c r="G8" s="5"/>
      <c r="H8" s="5" t="s">
        <v>104</v>
      </c>
      <c r="I8" s="5" t="s">
        <v>104</v>
      </c>
      <c r="J8" s="5"/>
      <c r="K8" s="24"/>
    </row>
    <row r="9" s="1" customFormat="1" ht="29" customHeight="1" spans="1:11">
      <c r="A9" s="8" t="s">
        <v>107</v>
      </c>
      <c r="B9" s="8"/>
      <c r="C9" s="8"/>
      <c r="D9" s="8"/>
      <c r="E9" s="8"/>
      <c r="F9" s="8"/>
      <c r="G9" s="8" t="s">
        <v>108</v>
      </c>
      <c r="H9" s="8"/>
      <c r="I9" s="8"/>
      <c r="J9" s="8"/>
      <c r="K9" s="24"/>
    </row>
    <row r="10" s="1" customFormat="1" ht="71" customHeight="1" spans="1:11">
      <c r="A10" s="8" t="s">
        <v>109</v>
      </c>
      <c r="B10" s="9" t="s">
        <v>155</v>
      </c>
      <c r="C10" s="9"/>
      <c r="D10" s="9"/>
      <c r="E10" s="9"/>
      <c r="F10" s="9"/>
      <c r="G10" s="8" t="s">
        <v>156</v>
      </c>
      <c r="H10" s="8"/>
      <c r="I10" s="8"/>
      <c r="J10" s="8"/>
      <c r="K10" s="24"/>
    </row>
    <row r="11" s="1" customFormat="1" ht="30" customHeight="1" spans="1:11">
      <c r="A11" s="8" t="s">
        <v>47</v>
      </c>
      <c r="B11" s="8"/>
      <c r="C11" s="8"/>
      <c r="D11" s="8" t="s">
        <v>112</v>
      </c>
      <c r="E11" s="8"/>
      <c r="F11" s="8"/>
      <c r="G11" s="8" t="s">
        <v>113</v>
      </c>
      <c r="H11" s="8"/>
      <c r="I11" s="8"/>
      <c r="J11" s="8"/>
      <c r="K11" s="24"/>
    </row>
    <row r="12" s="2" customFormat="1" ht="48" customHeight="1" spans="1:11">
      <c r="A12" s="5" t="s">
        <v>53</v>
      </c>
      <c r="B12" s="5" t="s">
        <v>54</v>
      </c>
      <c r="C12" s="5" t="s">
        <v>55</v>
      </c>
      <c r="D12" s="5" t="s">
        <v>48</v>
      </c>
      <c r="E12" s="5" t="s">
        <v>49</v>
      </c>
      <c r="F12" s="8" t="s">
        <v>50</v>
      </c>
      <c r="G12" s="8" t="s">
        <v>51</v>
      </c>
      <c r="H12" s="8" t="s">
        <v>101</v>
      </c>
      <c r="I12" s="8" t="s">
        <v>103</v>
      </c>
      <c r="J12" s="8" t="s">
        <v>52</v>
      </c>
      <c r="K12" s="25"/>
    </row>
    <row r="13" s="1" customFormat="1" ht="31" customHeight="1" spans="1:11">
      <c r="A13" s="5" t="s">
        <v>56</v>
      </c>
      <c r="B13" s="5" t="s">
        <v>57</v>
      </c>
      <c r="C13" s="10" t="s">
        <v>157</v>
      </c>
      <c r="D13" s="11" t="s">
        <v>59</v>
      </c>
      <c r="E13" s="87" t="s">
        <v>158</v>
      </c>
      <c r="F13" s="13" t="s">
        <v>60</v>
      </c>
      <c r="G13" s="14">
        <v>10</v>
      </c>
      <c r="H13" s="14">
        <v>10</v>
      </c>
      <c r="I13" s="21">
        <v>10</v>
      </c>
      <c r="J13" s="26" t="s">
        <v>26</v>
      </c>
      <c r="K13" s="27"/>
    </row>
    <row r="14" s="1" customFormat="1" spans="1:11">
      <c r="A14" s="5"/>
      <c r="B14" s="5"/>
      <c r="C14" s="10" t="s">
        <v>159</v>
      </c>
      <c r="D14" s="12" t="s">
        <v>160</v>
      </c>
      <c r="E14" s="87" t="s">
        <v>161</v>
      </c>
      <c r="F14" s="13" t="s">
        <v>162</v>
      </c>
      <c r="G14" s="14">
        <v>1</v>
      </c>
      <c r="H14" s="14">
        <v>10</v>
      </c>
      <c r="I14" s="21">
        <v>10</v>
      </c>
      <c r="J14" s="26" t="s">
        <v>26</v>
      </c>
      <c r="K14" s="27"/>
    </row>
    <row r="15" s="1" customFormat="1" ht="31" customHeight="1" spans="1:11">
      <c r="A15" s="5"/>
      <c r="B15" s="5" t="s">
        <v>69</v>
      </c>
      <c r="C15" s="10" t="s">
        <v>163</v>
      </c>
      <c r="D15" s="11" t="s">
        <v>59</v>
      </c>
      <c r="E15" s="15">
        <v>0.9</v>
      </c>
      <c r="F15" s="13" t="s">
        <v>71</v>
      </c>
      <c r="G15" s="13">
        <v>1</v>
      </c>
      <c r="H15" s="14">
        <v>10</v>
      </c>
      <c r="I15" s="21">
        <v>10</v>
      </c>
      <c r="J15" s="26" t="s">
        <v>26</v>
      </c>
      <c r="K15" s="27"/>
    </row>
    <row r="16" s="1" customFormat="1" ht="31" customHeight="1" spans="1:11">
      <c r="A16" s="5"/>
      <c r="B16" s="5"/>
      <c r="C16" s="10" t="s">
        <v>164</v>
      </c>
      <c r="D16" s="11" t="s">
        <v>59</v>
      </c>
      <c r="E16" s="15">
        <v>0.9</v>
      </c>
      <c r="F16" s="13" t="s">
        <v>71</v>
      </c>
      <c r="G16" s="16">
        <v>1</v>
      </c>
      <c r="H16" s="14">
        <v>5</v>
      </c>
      <c r="I16" s="21">
        <v>5</v>
      </c>
      <c r="J16" s="26" t="s">
        <v>26</v>
      </c>
      <c r="K16" s="27"/>
    </row>
    <row r="17" s="1" customFormat="1" ht="31" customHeight="1" spans="1:11">
      <c r="A17" s="5"/>
      <c r="B17" s="17" t="s">
        <v>74</v>
      </c>
      <c r="C17" s="10" t="s">
        <v>165</v>
      </c>
      <c r="D17" s="11" t="s">
        <v>166</v>
      </c>
      <c r="E17" s="87" t="s">
        <v>129</v>
      </c>
      <c r="F17" s="13" t="s">
        <v>130</v>
      </c>
      <c r="G17" s="87" t="s">
        <v>129</v>
      </c>
      <c r="H17" s="14">
        <v>5</v>
      </c>
      <c r="I17" s="21">
        <v>5</v>
      </c>
      <c r="J17" s="26" t="s">
        <v>26</v>
      </c>
      <c r="K17" s="27"/>
    </row>
    <row r="18" s="1" customFormat="1" ht="31" customHeight="1" spans="1:11">
      <c r="A18" s="5"/>
      <c r="B18" s="18"/>
      <c r="C18" s="10" t="s">
        <v>167</v>
      </c>
      <c r="D18" s="13" t="s">
        <v>59</v>
      </c>
      <c r="E18" s="13">
        <v>1</v>
      </c>
      <c r="F18" s="13" t="s">
        <v>71</v>
      </c>
      <c r="G18" s="16">
        <v>1</v>
      </c>
      <c r="H18" s="14">
        <v>5</v>
      </c>
      <c r="I18" s="21">
        <v>5</v>
      </c>
      <c r="J18" s="26" t="s">
        <v>26</v>
      </c>
      <c r="K18" s="27"/>
    </row>
    <row r="19" s="1" customFormat="1" ht="31" customHeight="1" spans="1:11">
      <c r="A19" s="5"/>
      <c r="B19" s="5" t="s">
        <v>77</v>
      </c>
      <c r="C19" s="10" t="s">
        <v>168</v>
      </c>
      <c r="D19" s="12" t="s">
        <v>166</v>
      </c>
      <c r="E19" s="19">
        <v>0.84</v>
      </c>
      <c r="F19" s="13" t="s">
        <v>80</v>
      </c>
      <c r="G19" s="14">
        <v>0.07</v>
      </c>
      <c r="H19" s="14">
        <v>5</v>
      </c>
      <c r="I19" s="21">
        <v>5</v>
      </c>
      <c r="J19" s="26" t="s">
        <v>26</v>
      </c>
      <c r="K19" s="27"/>
    </row>
    <row r="20" s="1" customFormat="1" ht="31" customHeight="1" spans="1:11">
      <c r="A20" s="17" t="s">
        <v>139</v>
      </c>
      <c r="B20" s="5" t="s">
        <v>169</v>
      </c>
      <c r="C20" s="10" t="s">
        <v>170</v>
      </c>
      <c r="D20" s="12" t="s">
        <v>166</v>
      </c>
      <c r="E20" s="19">
        <v>0.07</v>
      </c>
      <c r="F20" s="13" t="s">
        <v>80</v>
      </c>
      <c r="G20" s="14">
        <v>0.07</v>
      </c>
      <c r="H20" s="14">
        <v>10</v>
      </c>
      <c r="I20" s="21">
        <v>10</v>
      </c>
      <c r="J20" s="26" t="s">
        <v>26</v>
      </c>
      <c r="K20" s="24"/>
    </row>
    <row r="21" s="1" customFormat="1" ht="27" spans="1:11">
      <c r="A21" s="20"/>
      <c r="B21" s="5" t="s">
        <v>82</v>
      </c>
      <c r="C21" s="10" t="s">
        <v>163</v>
      </c>
      <c r="D21" s="12" t="s">
        <v>128</v>
      </c>
      <c r="E21" s="87" t="s">
        <v>171</v>
      </c>
      <c r="F21" s="21" t="s">
        <v>172</v>
      </c>
      <c r="G21" s="87" t="s">
        <v>171</v>
      </c>
      <c r="H21" s="14">
        <v>10</v>
      </c>
      <c r="I21" s="21">
        <v>10</v>
      </c>
      <c r="J21" s="26" t="s">
        <v>26</v>
      </c>
      <c r="K21" s="27"/>
    </row>
    <row r="22" s="1" customFormat="1" spans="1:11">
      <c r="A22" s="20"/>
      <c r="B22" s="17" t="s">
        <v>85</v>
      </c>
      <c r="C22" s="10" t="s">
        <v>173</v>
      </c>
      <c r="D22" s="11" t="s">
        <v>59</v>
      </c>
      <c r="E22" s="87" t="s">
        <v>174</v>
      </c>
      <c r="F22" s="21" t="s">
        <v>172</v>
      </c>
      <c r="G22" s="16" t="s">
        <v>172</v>
      </c>
      <c r="H22" s="14">
        <v>5</v>
      </c>
      <c r="I22" s="14">
        <v>5</v>
      </c>
      <c r="J22" s="26" t="s">
        <v>26</v>
      </c>
      <c r="K22" s="27"/>
    </row>
    <row r="23" s="1" customFormat="1" ht="41" customHeight="1" spans="1:11">
      <c r="A23" s="18"/>
      <c r="B23" s="18"/>
      <c r="C23" s="10" t="s">
        <v>175</v>
      </c>
      <c r="D23" s="12" t="s">
        <v>128</v>
      </c>
      <c r="E23" s="87" t="s">
        <v>87</v>
      </c>
      <c r="F23" s="21" t="s">
        <v>172</v>
      </c>
      <c r="G23" s="87" t="s">
        <v>87</v>
      </c>
      <c r="H23" s="14">
        <v>5</v>
      </c>
      <c r="I23" s="14">
        <v>5</v>
      </c>
      <c r="J23" s="26" t="s">
        <v>26</v>
      </c>
      <c r="K23" s="28"/>
    </row>
    <row r="24" s="1" customFormat="1" ht="41" customHeight="1" spans="1:11">
      <c r="A24" s="5" t="s">
        <v>88</v>
      </c>
      <c r="B24" s="5" t="s">
        <v>89</v>
      </c>
      <c r="C24" s="10" t="s">
        <v>176</v>
      </c>
      <c r="D24" s="11" t="s">
        <v>59</v>
      </c>
      <c r="E24" s="15">
        <v>0.9</v>
      </c>
      <c r="F24" s="13" t="s">
        <v>71</v>
      </c>
      <c r="G24" s="13">
        <v>1</v>
      </c>
      <c r="H24" s="14">
        <v>5</v>
      </c>
      <c r="I24" s="21">
        <v>5</v>
      </c>
      <c r="J24" s="26" t="s">
        <v>26</v>
      </c>
      <c r="K24" s="28"/>
    </row>
    <row r="25" s="1" customFormat="1" ht="31" customHeight="1" spans="1:11">
      <c r="A25" s="5"/>
      <c r="B25" s="5"/>
      <c r="C25" s="10" t="s">
        <v>177</v>
      </c>
      <c r="D25" s="11" t="s">
        <v>59</v>
      </c>
      <c r="E25" s="15">
        <v>0.9</v>
      </c>
      <c r="F25" s="13" t="s">
        <v>71</v>
      </c>
      <c r="G25" s="13">
        <v>1</v>
      </c>
      <c r="H25" s="14">
        <v>5</v>
      </c>
      <c r="I25" s="21">
        <v>5</v>
      </c>
      <c r="J25" s="26" t="s">
        <v>26</v>
      </c>
      <c r="K25" s="28"/>
    </row>
    <row r="26" s="1" customFormat="1" ht="31" customHeight="1" spans="1:11">
      <c r="A26" s="5" t="s">
        <v>150</v>
      </c>
      <c r="B26" s="5"/>
      <c r="C26" s="5" t="s">
        <v>26</v>
      </c>
      <c r="D26" s="5"/>
      <c r="E26" s="5"/>
      <c r="F26" s="5"/>
      <c r="G26" s="5"/>
      <c r="H26" s="5"/>
      <c r="I26" s="5"/>
      <c r="J26" s="5"/>
      <c r="K26" s="24"/>
    </row>
    <row r="27" s="1" customFormat="1" ht="24" customHeight="1" spans="1:11">
      <c r="A27" s="5" t="s">
        <v>151</v>
      </c>
      <c r="B27" s="5">
        <v>100</v>
      </c>
      <c r="C27" s="5"/>
      <c r="D27" s="5"/>
      <c r="E27" s="5"/>
      <c r="F27" s="5"/>
      <c r="G27" s="5"/>
      <c r="H27" s="5"/>
      <c r="I27" s="5">
        <f>SUM(I5,I13:I25)</f>
        <v>100</v>
      </c>
      <c r="J27" s="5" t="s">
        <v>152</v>
      </c>
      <c r="K27" s="24"/>
    </row>
    <row r="28" spans="1:10">
      <c r="A28" s="22" t="s">
        <v>153</v>
      </c>
      <c r="B28" s="23"/>
      <c r="C28" s="23"/>
      <c r="D28" s="23"/>
      <c r="E28" s="23"/>
      <c r="F28" s="23"/>
      <c r="G28" s="23"/>
      <c r="H28" s="23"/>
      <c r="I28" s="23"/>
      <c r="J28" s="23"/>
    </row>
    <row r="29" spans="1:10">
      <c r="A29" s="23"/>
      <c r="B29" s="23"/>
      <c r="C29" s="23"/>
      <c r="D29" s="23"/>
      <c r="E29" s="23"/>
      <c r="F29" s="23"/>
      <c r="G29" s="23"/>
      <c r="H29" s="23"/>
      <c r="I29" s="23"/>
      <c r="J29" s="23"/>
    </row>
    <row r="30" spans="1:10">
      <c r="A30" s="23"/>
      <c r="B30" s="23"/>
      <c r="C30" s="23"/>
      <c r="D30" s="23"/>
      <c r="E30" s="23"/>
      <c r="F30" s="23"/>
      <c r="G30" s="23"/>
      <c r="H30" s="23"/>
      <c r="I30" s="23"/>
      <c r="J30" s="23"/>
    </row>
    <row r="31" spans="1:10">
      <c r="A31" s="23"/>
      <c r="B31" s="23"/>
      <c r="C31" s="23"/>
      <c r="D31" s="23"/>
      <c r="E31" s="23"/>
      <c r="F31" s="23"/>
      <c r="G31" s="23"/>
      <c r="H31" s="23"/>
      <c r="I31" s="23"/>
      <c r="J31" s="23"/>
    </row>
    <row r="32" spans="1:10">
      <c r="A32" s="23"/>
      <c r="B32" s="23"/>
      <c r="C32" s="23"/>
      <c r="D32" s="23"/>
      <c r="E32" s="23"/>
      <c r="F32" s="23"/>
      <c r="G32" s="23"/>
      <c r="H32" s="23"/>
      <c r="I32" s="23"/>
      <c r="J32" s="23"/>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3"/>
    <mergeCell ref="A24:A25"/>
    <mergeCell ref="B13:B14"/>
    <mergeCell ref="B15:B16"/>
    <mergeCell ref="B17:B18"/>
    <mergeCell ref="B22:B23"/>
    <mergeCell ref="B24:B25"/>
    <mergeCell ref="A28:J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1-1项目支出绩效自评表 梁河县工商联工作经费及培训经费</vt:lpstr>
      <vt:lpstr>1-2项目支出绩效自评表梁河县工商联创业担保贷款贴息及奖补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2025-09-16T01:12:51Z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