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1" activeTab="3"/>
  </bookViews>
  <sheets>
    <sheet name="2024年度部门整体支出绩效自评情况" sheetId="1" r:id="rId1"/>
    <sheet name="2024年度部门整体支出绩效自评表" sheetId="2" r:id="rId2"/>
    <sheet name="2024年项目支出绩效自评表（梁河县妇女联合会工作经费）" sheetId="3" r:id="rId3"/>
    <sheet name="2024年项目支出绩效自评表 (妇女儿童困难群体救助经费和妇)"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<sst xmlns="http://schemas.openxmlformats.org/spreadsheetml/2006/main" count="316" uniqueCount="143">
  <si>
    <t>2024年度部门整体支出绩效自评情况</t>
  </si>
  <si>
    <t>一、部门基本情况</t>
  </si>
  <si>
    <t>（一）部门概况</t>
  </si>
  <si>
    <t>妇联是党领导下的各族各界妇女的群众团体，是党和政府联系妇女群众的桥梁和纽带。基本职能是：代表和维护妇女权益，促进男女平等。主要职责是：
1.根据党的中心任务，指导全县各级妇女组织依据《全国妇联章程》和妇女代表大会的决议，开展妇女儿童工作，联系团体会员，并给予业务指导。
2.调查研究，推动各有关部门，有关方面着力研究解决妇女儿童事业发展中出现的新问题，加强与社会各界的联系，协调和推动社会各界为妇女儿童办实事、办好事。
3.发挥妇女在两个文明建设中的作用，深入持久地开展“巾帼建功”和“文明家庭”活动，组织动员各族各界妇女投身改革开放和社会主义现代化建设；宣传各行各业先进妇女，教育、引导妇女增强自尊、自信、自立、自强意识，全面提高素质，促进妇女人才成长。
4.代表妇女参与社会事务的民主管理，民主监督，促进妇女参政议政；维护妇女儿童合法权益，贯彻落实男女平等基本国策。
5.协调和推动政府有关部门全面执行《中华人民共和国未成年人保护法》、《中华人民共和国妇女权益保障法》和《梁河县妇女发展规划》、《梁河县儿童发展规划》，保证两个规划的各项目标顺利完成。我单位年末机构数1个，根据妇联工作任务和职责，设立四个股室，即：办公室、宣传教育股、妇女发展股、家庭和儿童股。县妇联现有编制7人，在职实有人数6人，其中：财政全供养在职6人。退休人员3人。</t>
  </si>
  <si>
    <t>（二）部门绩效目标的设立情况</t>
  </si>
  <si>
    <t>县妇联2024年度项目支出绩效评价目的是为了加强财政支出管理，提高财政资金使用效益。对象和范围是广大妇女儿童，将经费用于开展全县妇女儿童思想引领、岗位建功、精准扶贫、夯实妇建等工作</t>
  </si>
  <si>
    <t>（三）部门整体收支情况</t>
  </si>
  <si>
    <t>2024年财政拨款收入为110.81万元；2024年财政拨款支出为110.81万元，其中基本支出为94.68 万元、项目支出为16.14万元。</t>
  </si>
  <si>
    <t>（四）部门预算管理制度建设情况</t>
  </si>
  <si>
    <t>1.预算相关管理制度的健全情况
我单位根据《预算法》制定了《梁河县妇女联合会内部财务管理制度》，其中第一章第二条，财务必须严格执行《中华人民共和国会计法》根据《行政单位会计制度》、《中华人民共和国预算法》组织本单位会计核算及财务管理工作。从收入预算、支出预算两方面进行制度规范。
2.预决算信息公开情况
预决算信息在同级财政部门批复的20日内在全省预决算公开监督平台及梁河县财政局信息公开专栏进行公开。
3.会计基础信息的合规情况
严格执行《会计法》、《政府会计制度》、《行政单位财务规则》等制度，保证会计信息合规。
4.资金使用的合法合规情况
2023年度，我单位各项支出严格按照年初预算合理安排，做到了资金使用合法合规。</t>
  </si>
  <si>
    <t>（五）严控“三公”经费支出情况</t>
  </si>
  <si>
    <t>梁河县妇联2024年一般公共预算财政拨款“三公”经费预算合计0.1万元，与上年对比增加0万元，增长0%。支出决算为0万元，与2023年的0.08万元，减少0.08万元，下降80%。</t>
  </si>
  <si>
    <t>二、绩效自评组织情况</t>
  </si>
  <si>
    <t>（一）前期准备</t>
  </si>
  <si>
    <t>根据《梁河县财政局关于开展2024年度部门整体支出和项目支出绩效自评的通知》要求，县妇联高度重视2024年度县妇联整体和项目支出预算绩效自评工作，负责组织本部门开展财政资金的绩效自评，并加强自评结果审核和应用。</t>
  </si>
  <si>
    <t>（二）组织实施</t>
  </si>
  <si>
    <t>梁河县妇联对照2024年度县级预算安排的所有资金及预算编制时设置的项目绩效目标与绩效指标，对本部门2024年度整体预算情况、预算执行情况以及政策、项目实施效果开展部门整体支出和项目支出绩效自评，并报送编制完成《2024年度县妇联整体支出绩效自评表公开样表》，以及《2024年度县妇联整体支出绩效自评报告》《2024年度县妇联项目支出绩效自评汇总报告》</t>
  </si>
  <si>
    <t>三、评价情况分析及综合评价结论</t>
  </si>
  <si>
    <t>2024年，梁河县妇女联合会将部门整体支出绩效评价作为财政预算资金使用管理的一项重要工作，切实加强预算收支管理，全面梳理内部管理流程，建立健全内部管理制度，有效提升了部门整体支出管理水平。根据部门整体支出绩效评价指标体系，2024年度自评综合得分为97分，评价等级为“优”。部门整体支出绩效情况如下： 
（一）投入情况分析 
在绩效目标设定方面，一是绩效目标设定合理，符合国家法律法规、国民经济和社会发展总体规划；符合部门“三定”方案确定的职责；符合部门制定的中长期实施规划。二是绩效指标明确，反映和考核部门整体绩效目标的明细化情况。
预算配置方面，在职人员控制在编制数内，没有超编。部门年度预算安排侧重于重点基本支出。 
（二）过程情况分析 
预算执行方面，完成了财政批复的年初预算。预算调整主要原因是行政人员调资等。部门实际支付进度按既定支付比率支付。 
预算管理方面，依据相关管理制度已制定内部财务管理制度。部门使用预算资金符合相关的预算财务管理制度的规定。按照政府信息公开有关规定公开相关预决算信息。 
（三）产出情况分析 
2024年度实际完成了既定的工作任务计划，质量达到了要求。 
（四）效果情况分析 2024年，梁河县妇女联合会（以下简称县妇联）在县委、政府的正确领导下，在州妇联的精心指导下，全县各级妇联组织以习近平新时代中国特色社会主义思想为指导，紧紧围绕县委、政府中心工作，牢牢把握保持和增强政治性、先进性、群众性的根本要求，牢固树立以妇女群众为中心的发展思想，坚持引领服务联系的职能定位，全力推动妇女儿童事业稳步发展，奋力开创梁河妇女事业发展新局面。</t>
  </si>
  <si>
    <t>四、存在的问题和整改情况</t>
  </si>
  <si>
    <t>无</t>
  </si>
  <si>
    <t>五、绩效自评结果应用情况</t>
  </si>
  <si>
    <t>严格执行各项财经法规和会计制度，财务管理和会计基础工作日愈规范。</t>
  </si>
  <si>
    <t>六、主要经验及做法</t>
  </si>
  <si>
    <t>全面、科学、合理制定预算编制，严格有效执行预算，严格规范管理预算，履职尽责，严格执行各项财经法规和会计制度，财务管理和会计基础工作日愈规范，严格贯彻《党政机关厉行节约反对浪费条例》，“三公经费”支出控制有力。</t>
  </si>
  <si>
    <t>七、其他需说明的情况</t>
  </si>
  <si>
    <t>2024年度部门整体支出绩效自评表</t>
  </si>
  <si>
    <t>基本信息</t>
  </si>
  <si>
    <t>部门
名称</t>
  </si>
  <si>
    <t>梁河县妇女联合会</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</si>
  <si>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</si>
  <si>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</si>
  <si>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</si>
  <si>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</si>
  <si>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</si>
  <si>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</si>
  <si>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</si>
  <si>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</si>
  <si>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</si>
  <si>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</si>
  <si>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</si>
  <si>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</si>
  <si>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</si>
  <si>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</si>
  <si>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</si>
  <si>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</si>
  <si>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  以习近平新时代中国特色社会主义思想为指导，紧紧围绕县委、政府中心工作，牢牢把握保持和增强政治性、先进性、群众性的根本要求，牢固树立以妇女群众为中心的发展思想，坚持引领服务联系的职能定位，全力推动妇女儿童事业稳步发展，奋力开创梁河妇女事业发展新局面。</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</si>
  <si>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</si>
  <si>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</si>
  <si>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</si>
  <si>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</si>
  <si>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</si>
  <si>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</si>
  <si>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</si>
  <si>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</si>
  <si>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</si>
  <si>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</si>
  <si>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</si>
  <si>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</si>
  <si>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制作政策宣传材料</t>
  </si>
  <si>
    <t>=</t>
  </si>
  <si>
    <t>60000份</t>
  </si>
  <si>
    <t>份</t>
  </si>
  <si>
    <t>=60000份</t>
  </si>
  <si>
    <t>开展妇女综合素质培训</t>
  </si>
  <si>
    <t>20</t>
  </si>
  <si>
    <t>期</t>
  </si>
  <si>
    <t>=20期</t>
  </si>
  <si>
    <t>开展调研工作</t>
  </si>
  <si>
    <t>≥</t>
  </si>
  <si>
    <t>3</t>
  </si>
  <si>
    <t>次</t>
  </si>
  <si>
    <t>=3次</t>
  </si>
  <si>
    <t>质量指标</t>
  </si>
  <si>
    <t>提高群众对妇女儿童相关政策知晓率</t>
  </si>
  <si>
    <t>90%</t>
  </si>
  <si>
    <t>%</t>
  </si>
  <si>
    <t>≥90%</t>
  </si>
  <si>
    <t>时效指标</t>
  </si>
  <si>
    <t>按时完成</t>
  </si>
  <si>
    <t>年月日</t>
  </si>
  <si>
    <t>效益指标</t>
  </si>
  <si>
    <t>社会效益指标</t>
  </si>
  <si>
    <t>提高妇女综合素质和能力</t>
  </si>
  <si>
    <t>有效提高</t>
  </si>
  <si>
    <t/>
  </si>
  <si>
    <t>有效保障</t>
  </si>
  <si>
    <t>可持续影响指标</t>
  </si>
  <si>
    <t>有效期1年</t>
  </si>
  <si>
    <t>1</t>
  </si>
  <si>
    <t>年</t>
  </si>
  <si>
    <t>=1年</t>
  </si>
  <si>
    <t>满意度指标</t>
  </si>
  <si>
    <t>服务对象满意度指标等</t>
  </si>
  <si>
    <t>提高全县妇女儿童满意度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</si>
  <si>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</si>
  <si>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</si>
  <si>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</si>
  <si>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</si>
  <si>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梁河县妇女联合会工作经费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</si>
  <si>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</si>
  <si>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</si>
  <si>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</si>
  <si>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</si>
  <si>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</si>
  <si>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</si>
  <si>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</si>
  <si>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</si>
  <si>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</si>
  <si>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</si>
  <si>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</si>
  <si>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</si>
  <si>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</si>
  <si>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</si>
  <si>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制作政策宣传材料60000份；开展妇女综合素质培训20期；开展调研工作3-5次。</t>
  </si>
  <si>
    <t>一是送法律。县妇联班子带头、联合鹄志律师事务所、各级妇联组织力量持续深化普法强基成果。以基层治理混乱村寨、婚姻家庭矛盾纠纷突出、留守儿童及不良行为青少年家庭为重点，开展送法进村寨、送法进万家活动83场次，受益10602人；二是送技术。以妇女实用技术为重点，开展种养殖、手工技艺、葫芦丝吹奏、家政服务等培训18场次，受益妇女儿童1000余人。三是送健康。认真履行“家健康”专项行动牵头单位职责，组织10支基层妇女代表队开展“家健康”广场舞比赛，组织开展家健康宣传培训38场次，“三病”知晓率提升培训71场次，受训人数达4146人。</t>
  </si>
  <si>
    <t>年度指标值</t>
  </si>
  <si>
    <t>指标完成情况</t>
  </si>
  <si>
    <t>50000份</t>
  </si>
  <si>
    <t>15</t>
  </si>
  <si>
    <t>20期</t>
  </si>
  <si>
    <t>3次</t>
  </si>
  <si>
    <t>公开各项工作情况，接受社会监督，群众满意度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</si>
  <si>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</si>
  <si>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</si>
  <si>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</si>
  <si>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</si>
  <si>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妇女儿童困难群体救助经费和妇联专项工作经费</t>
  </si>
  <si>
    <t xml:space="preserve">  开展关爱救助困难妇女儿童工作2次，救助70人以上，制作宣传材料10000份。</t>
  </si>
  <si>
    <t xml:space="preserve">  利用春节期、“三八”节、中秋节等节日走访慰问困境妇女儿童100余人，发放生活物资、学习用品48套、慰问金3.35万元；结合巾帼家政服务进社区开展公益慰问困境妇女儿童38人，发放慰问物资合计0.76万元，联合爱心妈妈和相关部门开展留守儿童结对帮扶关爱活动，赠送儿童读物120本，葫芦丝25支、爱心书包和文具用品150余份。</t>
  </si>
  <si>
    <t>妇女儿童困难群体救助</t>
  </si>
  <si>
    <t>70人</t>
  </si>
  <si>
    <t>人</t>
  </si>
  <si>
    <t>≥70人</t>
  </si>
  <si>
    <t>提高妇女儿童对政策的知晓率</t>
  </si>
  <si>
    <t>80%</t>
  </si>
  <si>
    <t>≥80%</t>
  </si>
  <si>
    <t>保障困难群体生活</t>
  </si>
  <si>
    <t>完成关爱救助目标任务</t>
  </si>
  <si>
    <t>1年</t>
  </si>
  <si>
    <t>服务对象满意度指标</t>
  </si>
  <si>
    <t>接受社会监督，群众满意度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</si>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</sst>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22"/>
      <color indexed="8"/>
      <name val="宋体"/>
      <charset val="134"/>
    </font>
    <font>
      <sz val="11"/>
      <color rgb="FF000000"/>
      <name val="宋体"/>
      <charset val="134"/>
    </font>
    <font>
      <sz val="11"/>
      <name val="宋体"/>
      <charset val="1"/>
    </font>
    <font>
      <sz val="11"/>
      <color rgb="FF000000"/>
      <name val="宋体"/>
      <charset val="1"/>
    </font>
    <font>
      <sz val="11"/>
      <color indexed="8"/>
      <name val="宋体"/>
      <charset val="134"/>
    </font>
    <font>
      <sz val="11"/>
      <color indexed="8"/>
      <name val="等线"/>
      <charset val="134"/>
      <scheme val="minor"/>
    </font>
    <font>
      <sz val="10"/>
      <color rgb="FF000000"/>
      <name val="宋体"/>
      <charset val="134"/>
    </font>
    <font>
      <b/>
      <sz val="11"/>
      <color rgb="FF000000"/>
      <name val="宋体"/>
      <charset val="134"/>
    </font>
    <font>
      <sz val="11"/>
      <color rgb="FFFF0000"/>
      <name val="宋体"/>
      <charset val="134"/>
    </font>
    <font>
      <sz val="1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32" fillId="0" borderId="0">
      <alignment vertical="top"/>
      <protection locked="0"/>
    </xf>
    <xf numFmtId="0" fontId="5" fillId="0" borderId="0">
      <alignment vertical="center"/>
    </xf>
    <xf numFmtId="0" fontId="5" fillId="0" borderId="0"/>
  </cellStyleXfs>
  <cellXfs count="65">
    <xf numFmtId="0" fontId="0" fillId="0" borderId="0" xfId="0"/>
    <xf numFmtId="0" fontId="0" fillId="0" borderId="0" xfId="0" applyFont="1" applyAlignment="1">
      <alignment horizontal="center" vertical="center"/>
    </xf>
    <xf numFmtId="0" fontId="0"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wrapText="1"/>
    </xf>
    <xf numFmtId="9" fontId="5" fillId="0" borderId="1" xfId="0" applyNumberFormat="1" applyFont="1" applyFill="1" applyBorder="1" applyAlignment="1" applyProtection="1">
      <alignment horizontal="center" vertical="center"/>
    </xf>
    <xf numFmtId="0" fontId="6" fillId="0" borderId="1" xfId="52"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31" fontId="4" fillId="0" borderId="3" xfId="50" applyNumberFormat="1" applyFont="1" applyFill="1" applyBorder="1" applyAlignment="1" applyProtection="1">
      <alignment horizontal="center" vertical="center" shrinkToFit="1"/>
    </xf>
    <xf numFmtId="31" fontId="5" fillId="0" borderId="1" xfId="0" applyNumberFormat="1" applyFont="1" applyFill="1" applyBorder="1" applyAlignment="1" applyProtection="1">
      <alignment horizontal="center" vertical="center" shrinkToFit="1"/>
    </xf>
    <xf numFmtId="0" fontId="5" fillId="0" borderId="1" xfId="0" applyNumberFormat="1" applyFont="1" applyFill="1" applyBorder="1" applyAlignment="1" applyProtection="1">
      <alignment horizontal="center" vertical="center" wrapText="1"/>
    </xf>
    <xf numFmtId="0" fontId="7" fillId="0" borderId="0" xfId="0" applyFont="1" applyAlignment="1">
      <alignment wrapText="1"/>
    </xf>
    <xf numFmtId="0" fontId="7" fillId="0" borderId="0" xfId="0" applyFont="1" applyAlignment="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31" fontId="4" fillId="0" borderId="3" xfId="50"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NumberFormat="1" applyFont="1" applyBorder="1" applyAlignment="1">
      <alignment horizontal="left"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5" fillId="0" borderId="2" xfId="51" applyNumberFormat="1"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31" fontId="0" fillId="0" borderId="1" xfId="0" applyNumberFormat="1"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NumberFormat="1" applyFont="1" applyAlignment="1">
      <alignment horizontal="left" vertical="center"/>
    </xf>
    <xf numFmtId="10" fontId="1" fillId="0" borderId="0" xfId="0" applyNumberFormat="1" applyFont="1" applyFill="1" applyAlignment="1">
      <alignment horizontal="center"/>
    </xf>
    <xf numFmtId="10" fontId="8"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6" xfId="0" applyNumberFormat="1" applyFont="1" applyBorder="1" applyAlignment="1">
      <alignment horizontal="center" vertical="center" wrapText="1"/>
    </xf>
    <xf numFmtId="0" fontId="2" fillId="0" borderId="12"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7"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center"/>
    </xf>
    <xf numFmtId="49" fontId="5" fillId="0" borderId="2" xfId="51" applyNumberFormat="1" applyFont="1" applyFill="1" applyBorder="1" applyAlignment="1" quotePrefix="1">
      <alignment horizontal="center" vertical="center" wrapText="1"/>
    </xf>
    <xf numFmtId="0" fontId="5" fillId="0" borderId="1" xfId="0" applyNumberFormat="1" applyFont="1" applyFill="1" applyBorder="1" applyAlignment="1" applyProtection="1" quotePrefix="1">
      <alignment horizontal="center" vertical="center"/>
    </xf>
    <xf numFmtId="9" fontId="5" fillId="0" borderId="1" xfId="0" applyNumberFormat="1" applyFont="1" applyFill="1" applyBorder="1" applyAlignment="1" applyProtection="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9" workbookViewId="0">
      <selection activeCell="C2" sqref="C2"/>
    </sheetView>
  </sheetViews>
  <sheetFormatPr defaultColWidth="9" defaultRowHeight="14.25" outlineLevelCol="2"/>
  <cols>
    <col min="1" max="1" width="22.125" customWidth="1"/>
    <col min="2" max="2" width="33.375" customWidth="1"/>
    <col min="3" max="3" width="107.25" customWidth="1"/>
  </cols>
  <sheetData>
    <row r="1" ht="27" spans="1:3">
      <c r="A1" s="3" t="s">
        <v>0</v>
      </c>
      <c r="B1" s="3"/>
      <c r="C1" s="3"/>
    </row>
    <row r="2" s="61" customFormat="1" ht="248" customHeight="1" spans="1:3">
      <c r="A2" s="32" t="s">
        <v>1</v>
      </c>
      <c r="B2" s="32" t="s">
        <v>2</v>
      </c>
      <c r="C2" s="62" t="s">
        <v>3</v>
      </c>
    </row>
    <row r="3" s="61" customFormat="1" ht="67" customHeight="1" spans="1:3">
      <c r="A3" s="32"/>
      <c r="B3" s="32" t="s">
        <v>4</v>
      </c>
      <c r="C3" s="62" t="s">
        <v>5</v>
      </c>
    </row>
    <row r="4" s="61" customFormat="1" ht="67" customHeight="1" spans="1:3">
      <c r="A4" s="32"/>
      <c r="B4" s="32" t="s">
        <v>6</v>
      </c>
      <c r="C4" s="63" t="s">
        <v>7</v>
      </c>
    </row>
    <row r="5" s="61" customFormat="1" ht="173" customHeight="1" spans="1:3">
      <c r="A5" s="32"/>
      <c r="B5" s="32" t="s">
        <v>8</v>
      </c>
      <c r="C5" s="62" t="s">
        <v>9</v>
      </c>
    </row>
    <row r="6" s="61" customFormat="1" ht="67" customHeight="1" spans="1:3">
      <c r="A6" s="32"/>
      <c r="B6" s="32" t="s">
        <v>10</v>
      </c>
      <c r="C6" s="63" t="s">
        <v>11</v>
      </c>
    </row>
    <row r="7" s="61" customFormat="1" ht="67" customHeight="1" spans="1:3">
      <c r="A7" s="32" t="s">
        <v>12</v>
      </c>
      <c r="B7" s="32" t="s">
        <v>13</v>
      </c>
      <c r="C7" s="62" t="s">
        <v>14</v>
      </c>
    </row>
    <row r="8" s="61" customFormat="1" ht="67" customHeight="1" spans="1:3">
      <c r="A8" s="32"/>
      <c r="B8" s="32" t="s">
        <v>15</v>
      </c>
      <c r="C8" s="62" t="s">
        <v>16</v>
      </c>
    </row>
    <row r="9" s="61" customFormat="1" ht="255" customHeight="1" spans="1:3">
      <c r="A9" s="32" t="s">
        <v>17</v>
      </c>
      <c r="B9" s="32"/>
      <c r="C9" s="62" t="s">
        <v>18</v>
      </c>
    </row>
    <row r="10" s="61" customFormat="1" ht="67" customHeight="1" spans="1:3">
      <c r="A10" s="32" t="s">
        <v>19</v>
      </c>
      <c r="B10" s="32"/>
      <c r="C10" s="62" t="s">
        <v>20</v>
      </c>
    </row>
    <row r="11" s="61" customFormat="1" ht="67" customHeight="1" spans="1:3">
      <c r="A11" s="32" t="s">
        <v>21</v>
      </c>
      <c r="B11" s="32"/>
      <c r="C11" s="62" t="s">
        <v>22</v>
      </c>
    </row>
    <row r="12" s="61" customFormat="1" ht="67" customHeight="1" spans="1:3">
      <c r="A12" s="32" t="s">
        <v>23</v>
      </c>
      <c r="B12" s="32"/>
      <c r="C12" s="62" t="s">
        <v>24</v>
      </c>
    </row>
    <row r="13" s="61" customFormat="1" ht="67" customHeight="1" spans="1:3">
      <c r="A13" s="32" t="s">
        <v>25</v>
      </c>
      <c r="B13" s="32"/>
      <c r="C13" s="64" t="s">
        <v>20</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5"/>
  <sheetViews>
    <sheetView workbookViewId="0">
      <selection activeCell="F21" sqref="F21"/>
    </sheetView>
  </sheetViews>
  <sheetFormatPr defaultColWidth="9" defaultRowHeight="14.25"/>
  <cols>
    <col min="1" max="1" width="11" customWidth="1"/>
    <col min="2" max="2" width="11.2583333333333" customWidth="1"/>
    <col min="4" max="4" width="38.25" customWidth="1"/>
    <col min="6" max="6" width="18.625" customWidth="1"/>
    <col min="7" max="7" width="9" style="23"/>
    <col min="8" max="8" width="20.625" style="23" customWidth="1"/>
    <col min="9" max="9" width="9.54166666666667" style="24"/>
  </cols>
  <sheetData>
    <row r="1" s="22" customFormat="1" ht="27" spans="1:11">
      <c r="A1" s="3" t="s">
        <v>26</v>
      </c>
      <c r="B1" s="3"/>
      <c r="C1" s="3"/>
      <c r="D1" s="3"/>
      <c r="E1" s="3"/>
      <c r="F1" s="3"/>
      <c r="G1" s="25"/>
      <c r="H1" s="25"/>
      <c r="I1" s="49"/>
      <c r="J1" s="3"/>
      <c r="K1" s="3"/>
    </row>
    <row r="2" s="22" customFormat="1" ht="27" customHeight="1" spans="1:11">
      <c r="A2" s="26" t="s">
        <v>27</v>
      </c>
      <c r="B2" s="26"/>
      <c r="C2" s="26"/>
      <c r="D2" s="26"/>
      <c r="E2" s="26"/>
      <c r="F2" s="26"/>
      <c r="G2" s="27"/>
      <c r="H2" s="27"/>
      <c r="I2" s="50"/>
      <c r="J2" s="26"/>
      <c r="K2" s="26"/>
    </row>
    <row r="3" s="22" customFormat="1" ht="32" customHeight="1" spans="1:11">
      <c r="A3" s="5" t="s">
        <v>28</v>
      </c>
      <c r="B3" s="4" t="s">
        <v>29</v>
      </c>
      <c r="C3" s="4"/>
      <c r="D3" s="4"/>
      <c r="E3" s="4"/>
      <c r="F3" s="4"/>
      <c r="G3" s="28"/>
      <c r="H3" s="28"/>
      <c r="I3" s="6"/>
      <c r="J3" s="4"/>
      <c r="K3" s="4"/>
    </row>
    <row r="4" s="22" customFormat="1" ht="40" customHeight="1" spans="1:11">
      <c r="A4" s="5" t="s">
        <v>30</v>
      </c>
      <c r="B4" s="29" t="s">
        <v>31</v>
      </c>
      <c r="C4" s="29"/>
      <c r="D4" s="29"/>
      <c r="E4" s="5" t="s">
        <v>32</v>
      </c>
      <c r="F4" s="5" t="s">
        <v>33</v>
      </c>
      <c r="G4" s="30" t="s">
        <v>34</v>
      </c>
      <c r="H4" s="28" t="s">
        <v>35</v>
      </c>
      <c r="I4" s="6" t="s">
        <v>36</v>
      </c>
      <c r="J4" s="5" t="s">
        <v>37</v>
      </c>
      <c r="K4" s="29" t="s">
        <v>38</v>
      </c>
    </row>
    <row r="5" s="22" customFormat="1" ht="30" customHeight="1" spans="1:11">
      <c r="A5" s="19"/>
      <c r="B5" s="29" t="s">
        <v>39</v>
      </c>
      <c r="C5" s="29"/>
      <c r="D5" s="29"/>
      <c r="E5" s="4">
        <v>111.54</v>
      </c>
      <c r="F5" s="4">
        <v>-0.72</v>
      </c>
      <c r="G5" s="28">
        <v>110.82</v>
      </c>
      <c r="H5" s="28">
        <v>110.82</v>
      </c>
      <c r="I5" s="51">
        <f t="shared" ref="I5:I10" si="0">H5/G5</f>
        <v>1</v>
      </c>
      <c r="J5" s="29" t="s">
        <v>20</v>
      </c>
      <c r="K5" s="52"/>
    </row>
    <row r="6" s="22" customFormat="1" ht="30" customHeight="1" spans="1:11">
      <c r="A6" s="19"/>
      <c r="B6" s="4" t="s">
        <v>40</v>
      </c>
      <c r="C6" s="29" t="s">
        <v>39</v>
      </c>
      <c r="D6" s="29"/>
      <c r="E6" s="29">
        <v>96.54</v>
      </c>
      <c r="F6" s="29">
        <v>-1.86</v>
      </c>
      <c r="G6" s="28">
        <v>94.68</v>
      </c>
      <c r="H6" s="31">
        <v>94.68</v>
      </c>
      <c r="I6" s="51">
        <f t="shared" si="0"/>
        <v>1</v>
      </c>
      <c r="J6" s="29" t="s">
        <v>20</v>
      </c>
      <c r="K6" s="52"/>
    </row>
    <row r="7" s="22" customFormat="1" ht="30" customHeight="1" spans="1:11">
      <c r="A7" s="19"/>
      <c r="B7" s="4" t="s">
        <v>41</v>
      </c>
      <c r="C7" s="29" t="s">
        <v>39</v>
      </c>
      <c r="D7" s="29"/>
      <c r="E7" s="29">
        <v>15</v>
      </c>
      <c r="F7" s="29">
        <v>1.14</v>
      </c>
      <c r="G7" s="28">
        <v>16.14</v>
      </c>
      <c r="H7" s="31">
        <v>16.14</v>
      </c>
      <c r="I7" s="51">
        <f t="shared" si="0"/>
        <v>1</v>
      </c>
      <c r="J7" s="29" t="s">
        <v>20</v>
      </c>
      <c r="K7" s="52"/>
    </row>
    <row r="8" s="22" customFormat="1" ht="30" customHeight="1" spans="1:11">
      <c r="A8" s="19"/>
      <c r="B8" s="4"/>
      <c r="C8" s="29" t="s">
        <v>42</v>
      </c>
      <c r="D8" s="29"/>
      <c r="E8" s="29">
        <v>15</v>
      </c>
      <c r="F8" s="29">
        <v>-9.96</v>
      </c>
      <c r="G8" s="28">
        <v>5.04</v>
      </c>
      <c r="H8" s="31">
        <v>5.04</v>
      </c>
      <c r="I8" s="51">
        <f t="shared" si="0"/>
        <v>1</v>
      </c>
      <c r="J8" s="29" t="s">
        <v>20</v>
      </c>
      <c r="K8" s="52"/>
    </row>
    <row r="9" s="22" customFormat="1" ht="30" customHeight="1" spans="1:11">
      <c r="A9" s="19"/>
      <c r="B9" s="4"/>
      <c r="C9" s="29" t="s">
        <v>43</v>
      </c>
      <c r="D9" s="29"/>
      <c r="E9" s="29"/>
      <c r="F9" s="29"/>
      <c r="G9" s="28">
        <f>F9+E9</f>
        <v>0</v>
      </c>
      <c r="H9" s="31"/>
      <c r="I9" s="51"/>
      <c r="J9" s="53"/>
      <c r="K9" s="52"/>
    </row>
    <row r="10" s="22" customFormat="1" ht="30" customHeight="1" spans="1:11">
      <c r="A10" s="20"/>
      <c r="B10" s="4"/>
      <c r="C10" s="29" t="s">
        <v>44</v>
      </c>
      <c r="D10" s="29"/>
      <c r="E10" s="29"/>
      <c r="F10" s="29">
        <v>11.1</v>
      </c>
      <c r="G10" s="28">
        <v>11.1</v>
      </c>
      <c r="H10" s="31">
        <v>11.1</v>
      </c>
      <c r="I10" s="51">
        <f t="shared" si="0"/>
        <v>1</v>
      </c>
      <c r="J10" s="53"/>
      <c r="K10" s="52"/>
    </row>
    <row r="11" s="22" customFormat="1" ht="56" customHeight="1" spans="1:11">
      <c r="A11" s="5" t="s">
        <v>45</v>
      </c>
      <c r="B11" s="32" t="s">
        <v>46</v>
      </c>
      <c r="C11" s="32"/>
      <c r="D11" s="32"/>
      <c r="E11" s="32"/>
      <c r="F11" s="32"/>
      <c r="G11" s="33"/>
      <c r="H11" s="33"/>
      <c r="I11" s="54"/>
      <c r="J11" s="32"/>
      <c r="K11" s="32"/>
    </row>
    <row r="12" s="22" customFormat="1" ht="32" customHeight="1" spans="1:11">
      <c r="A12" s="26" t="s">
        <v>47</v>
      </c>
      <c r="B12" s="26"/>
      <c r="C12" s="26"/>
      <c r="D12" s="26"/>
      <c r="E12" s="26"/>
      <c r="F12" s="26"/>
      <c r="G12" s="27"/>
      <c r="H12" s="27"/>
      <c r="I12" s="50"/>
      <c r="J12" s="26"/>
      <c r="K12" s="26"/>
    </row>
    <row r="13" s="2" customFormat="1" ht="15.75" customHeight="1" spans="1:11">
      <c r="A13" s="29" t="s">
        <v>48</v>
      </c>
      <c r="B13" s="29"/>
      <c r="C13" s="29"/>
      <c r="D13" s="29"/>
      <c r="E13" s="5" t="s">
        <v>49</v>
      </c>
      <c r="F13" s="4" t="s">
        <v>50</v>
      </c>
      <c r="G13" s="30" t="s">
        <v>51</v>
      </c>
      <c r="H13" s="30" t="s">
        <v>52</v>
      </c>
      <c r="I13" s="55" t="s">
        <v>53</v>
      </c>
      <c r="J13" s="56"/>
      <c r="K13" s="45"/>
    </row>
    <row r="14" s="2" customFormat="1" ht="28" customHeight="1" spans="1:11">
      <c r="A14" s="5" t="s">
        <v>54</v>
      </c>
      <c r="B14" s="29" t="s">
        <v>55</v>
      </c>
      <c r="C14" s="29"/>
      <c r="D14" s="29" t="s">
        <v>56</v>
      </c>
      <c r="E14" s="34"/>
      <c r="F14" s="4"/>
      <c r="G14" s="35"/>
      <c r="H14" s="35"/>
      <c r="I14" s="57"/>
      <c r="J14" s="58"/>
      <c r="K14" s="59"/>
    </row>
    <row r="15" s="2" customFormat="1" ht="36" customHeight="1" spans="1:11">
      <c r="A15" s="4" t="s">
        <v>57</v>
      </c>
      <c r="B15" s="36" t="s">
        <v>58</v>
      </c>
      <c r="C15" s="37"/>
      <c r="D15" s="10" t="s">
        <v>59</v>
      </c>
      <c r="E15" s="9" t="s">
        <v>60</v>
      </c>
      <c r="F15" s="10" t="s">
        <v>61</v>
      </c>
      <c r="G15" s="9" t="s">
        <v>62</v>
      </c>
      <c r="H15" s="65" t="s">
        <v>63</v>
      </c>
      <c r="I15" s="6" t="s">
        <v>20</v>
      </c>
      <c r="J15" s="4"/>
      <c r="K15" s="4"/>
    </row>
    <row r="16" s="2" customFormat="1" ht="36" customHeight="1" spans="1:11">
      <c r="A16" s="4"/>
      <c r="B16" s="39"/>
      <c r="C16" s="40"/>
      <c r="D16" s="10" t="s">
        <v>64</v>
      </c>
      <c r="E16" s="9" t="s">
        <v>60</v>
      </c>
      <c r="F16" s="10" t="s">
        <v>65</v>
      </c>
      <c r="G16" s="9" t="s">
        <v>66</v>
      </c>
      <c r="H16" s="65" t="s">
        <v>67</v>
      </c>
      <c r="I16" s="6" t="s">
        <v>20</v>
      </c>
      <c r="J16" s="4"/>
      <c r="K16" s="4"/>
    </row>
    <row r="17" s="2" customFormat="1" ht="36" customHeight="1" spans="1:11">
      <c r="A17" s="4"/>
      <c r="B17" s="41"/>
      <c r="C17" s="42"/>
      <c r="D17" s="10" t="s">
        <v>68</v>
      </c>
      <c r="E17" s="9" t="s">
        <v>69</v>
      </c>
      <c r="F17" s="10" t="s">
        <v>70</v>
      </c>
      <c r="G17" s="9" t="s">
        <v>71</v>
      </c>
      <c r="H17" s="65" t="s">
        <v>72</v>
      </c>
      <c r="I17" s="6" t="s">
        <v>20</v>
      </c>
      <c r="J17" s="4"/>
      <c r="K17" s="4"/>
    </row>
    <row r="18" s="2" customFormat="1" ht="36" customHeight="1" spans="1:11">
      <c r="A18" s="29"/>
      <c r="B18" s="29" t="s">
        <v>73</v>
      </c>
      <c r="C18" s="29"/>
      <c r="D18" s="10" t="s">
        <v>74</v>
      </c>
      <c r="E18" s="9" t="s">
        <v>69</v>
      </c>
      <c r="F18" s="10" t="s">
        <v>75</v>
      </c>
      <c r="G18" s="9" t="s">
        <v>76</v>
      </c>
      <c r="H18" s="65" t="s">
        <v>77</v>
      </c>
      <c r="I18" s="6" t="s">
        <v>20</v>
      </c>
      <c r="J18" s="4"/>
      <c r="K18" s="4"/>
    </row>
    <row r="19" s="2" customFormat="1" ht="36" customHeight="1" spans="1:11">
      <c r="A19" s="29"/>
      <c r="B19" s="29" t="s">
        <v>78</v>
      </c>
      <c r="C19" s="29"/>
      <c r="D19" s="10" t="s">
        <v>79</v>
      </c>
      <c r="E19" s="9" t="s">
        <v>60</v>
      </c>
      <c r="F19" s="21">
        <v>45657</v>
      </c>
      <c r="G19" s="9" t="s">
        <v>80</v>
      </c>
      <c r="H19" s="43">
        <v>45657</v>
      </c>
      <c r="I19" s="6" t="s">
        <v>20</v>
      </c>
      <c r="J19" s="4"/>
      <c r="K19" s="4"/>
    </row>
    <row r="20" s="2" customFormat="1" ht="36" customHeight="1" spans="1:11">
      <c r="A20" s="4" t="s">
        <v>81</v>
      </c>
      <c r="B20" s="44" t="s">
        <v>82</v>
      </c>
      <c r="C20" s="45"/>
      <c r="D20" s="10" t="s">
        <v>83</v>
      </c>
      <c r="E20" s="9" t="s">
        <v>60</v>
      </c>
      <c r="F20" s="10" t="s">
        <v>84</v>
      </c>
      <c r="G20" s="9" t="s">
        <v>85</v>
      </c>
      <c r="H20" s="65" t="s">
        <v>86</v>
      </c>
      <c r="I20" s="6" t="s">
        <v>20</v>
      </c>
      <c r="J20" s="4"/>
      <c r="K20" s="4"/>
    </row>
    <row r="21" s="2" customFormat="1" ht="36" customHeight="1" spans="1:11">
      <c r="A21" s="29"/>
      <c r="B21" s="44" t="s">
        <v>87</v>
      </c>
      <c r="C21" s="45"/>
      <c r="D21" s="10" t="s">
        <v>88</v>
      </c>
      <c r="E21" s="9" t="s">
        <v>60</v>
      </c>
      <c r="F21" s="10" t="s">
        <v>89</v>
      </c>
      <c r="G21" s="9" t="s">
        <v>90</v>
      </c>
      <c r="H21" s="65" t="s">
        <v>91</v>
      </c>
      <c r="I21" s="6" t="s">
        <v>20</v>
      </c>
      <c r="J21" s="4"/>
      <c r="K21" s="4"/>
    </row>
    <row r="22" s="2" customFormat="1" ht="36" customHeight="1" spans="1:11">
      <c r="A22" s="4" t="s">
        <v>92</v>
      </c>
      <c r="B22" s="44" t="s">
        <v>93</v>
      </c>
      <c r="C22" s="45"/>
      <c r="D22" s="10" t="s">
        <v>94</v>
      </c>
      <c r="E22" s="9" t="s">
        <v>69</v>
      </c>
      <c r="F22" s="10" t="s">
        <v>75</v>
      </c>
      <c r="G22" s="9" t="s">
        <v>76</v>
      </c>
      <c r="H22" s="65" t="s">
        <v>77</v>
      </c>
      <c r="I22" s="6" t="s">
        <v>20</v>
      </c>
      <c r="J22" s="4"/>
      <c r="K22" s="4"/>
    </row>
    <row r="23" s="2" customFormat="1" ht="62" customHeight="1" spans="1:11">
      <c r="A23" s="4" t="s">
        <v>95</v>
      </c>
      <c r="B23" s="4" t="s">
        <v>20</v>
      </c>
      <c r="C23" s="4"/>
      <c r="D23" s="4"/>
      <c r="E23" s="4"/>
      <c r="F23" s="4"/>
      <c r="G23" s="28"/>
      <c r="H23" s="28"/>
      <c r="I23" s="6"/>
      <c r="J23" s="4"/>
      <c r="K23" s="4"/>
    </row>
    <row r="24" s="22" customFormat="1" spans="1:11">
      <c r="A24" s="46" t="s">
        <v>96</v>
      </c>
      <c r="B24" s="47"/>
      <c r="C24" s="47"/>
      <c r="D24" s="47"/>
      <c r="E24" s="47"/>
      <c r="F24" s="47"/>
      <c r="G24" s="48"/>
      <c r="H24" s="48"/>
      <c r="I24" s="60"/>
      <c r="J24" s="47"/>
      <c r="K24" s="47"/>
    </row>
    <row r="25" s="22" customFormat="1" spans="1:11">
      <c r="A25" s="47"/>
      <c r="B25" s="47"/>
      <c r="C25" s="47"/>
      <c r="D25" s="47"/>
      <c r="E25" s="47"/>
      <c r="F25" s="47"/>
      <c r="G25" s="48"/>
      <c r="H25" s="48"/>
      <c r="I25" s="60"/>
      <c r="J25" s="47"/>
      <c r="K25" s="47"/>
    </row>
  </sheetData>
  <mergeCells count="40">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B18:C18"/>
    <mergeCell ref="I18:K18"/>
    <mergeCell ref="B19:C19"/>
    <mergeCell ref="I19:K19"/>
    <mergeCell ref="B20:C20"/>
    <mergeCell ref="I20:K20"/>
    <mergeCell ref="B21:C21"/>
    <mergeCell ref="I21:K21"/>
    <mergeCell ref="B22:C22"/>
    <mergeCell ref="I22:K22"/>
    <mergeCell ref="B23:K23"/>
    <mergeCell ref="A4:A10"/>
    <mergeCell ref="A15:A19"/>
    <mergeCell ref="A20:A21"/>
    <mergeCell ref="B7:B10"/>
    <mergeCell ref="E13:E14"/>
    <mergeCell ref="F13:F14"/>
    <mergeCell ref="G13:G14"/>
    <mergeCell ref="H13:H14"/>
    <mergeCell ref="K5:K10"/>
    <mergeCell ref="I13:K14"/>
    <mergeCell ref="B15:C17"/>
    <mergeCell ref="A24:K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7"/>
  <sheetViews>
    <sheetView topLeftCell="A4" workbookViewId="0">
      <selection activeCell="G20" sqref="G20"/>
    </sheetView>
  </sheetViews>
  <sheetFormatPr defaultColWidth="9" defaultRowHeight="14.25"/>
  <cols>
    <col min="1" max="1" width="11.5" customWidth="1"/>
    <col min="2" max="2" width="21.2583333333333" customWidth="1"/>
    <col min="3" max="3" width="21.5" customWidth="1"/>
    <col min="5" max="5" width="22.75" customWidth="1"/>
    <col min="7" max="7" width="21.875" customWidth="1"/>
    <col min="10" max="10" width="37.5" customWidth="1"/>
  </cols>
  <sheetData>
    <row r="1" ht="27" spans="1:10">
      <c r="A1" s="3" t="s">
        <v>97</v>
      </c>
      <c r="B1" s="3"/>
      <c r="C1" s="3"/>
      <c r="D1" s="3"/>
      <c r="E1" s="3"/>
      <c r="F1" s="3"/>
      <c r="G1" s="3"/>
      <c r="H1" s="3"/>
      <c r="I1" s="3"/>
      <c r="J1" s="3"/>
    </row>
    <row r="2" s="1" customFormat="1" ht="26" customHeight="1" spans="1:10">
      <c r="A2" s="4" t="s">
        <v>98</v>
      </c>
      <c r="B2" s="4" t="s">
        <v>99</v>
      </c>
      <c r="C2" s="4"/>
      <c r="D2" s="4"/>
      <c r="E2" s="4"/>
      <c r="F2" s="4"/>
      <c r="G2" s="4"/>
      <c r="H2" s="4"/>
      <c r="I2" s="4"/>
      <c r="J2" s="4"/>
    </row>
    <row r="3" s="1" customFormat="1" ht="26" customHeight="1" spans="1:10">
      <c r="A3" s="4" t="s">
        <v>100</v>
      </c>
      <c r="B3" s="4"/>
      <c r="C3" s="4"/>
      <c r="D3" s="4"/>
      <c r="E3" s="5" t="s">
        <v>101</v>
      </c>
      <c r="F3" s="4" t="s">
        <v>29</v>
      </c>
      <c r="G3" s="4"/>
      <c r="H3" s="4"/>
      <c r="I3" s="4"/>
      <c r="J3" s="4"/>
    </row>
    <row r="4" s="1" customFormat="1" ht="37" customHeight="1" spans="1:10">
      <c r="A4" s="4" t="s">
        <v>102</v>
      </c>
      <c r="B4" s="4"/>
      <c r="C4" s="5" t="s">
        <v>32</v>
      </c>
      <c r="D4" s="5" t="s">
        <v>103</v>
      </c>
      <c r="E4" s="5" t="s">
        <v>104</v>
      </c>
      <c r="F4" s="4" t="s">
        <v>105</v>
      </c>
      <c r="G4" s="4"/>
      <c r="H4" s="4" t="s">
        <v>106</v>
      </c>
      <c r="I4" s="4" t="s">
        <v>107</v>
      </c>
      <c r="J4" s="4"/>
    </row>
    <row r="5" s="1" customFormat="1" ht="31" customHeight="1" spans="1:10">
      <c r="A5" s="4"/>
      <c r="B5" s="4" t="s">
        <v>39</v>
      </c>
      <c r="C5" s="4">
        <v>10</v>
      </c>
      <c r="D5" s="4">
        <v>4.05</v>
      </c>
      <c r="E5" s="4">
        <v>4.05</v>
      </c>
      <c r="F5" s="4">
        <v>10</v>
      </c>
      <c r="G5" s="4"/>
      <c r="H5" s="6">
        <f>E5/D5</f>
        <v>1</v>
      </c>
      <c r="I5" s="4">
        <v>10</v>
      </c>
      <c r="J5" s="4"/>
    </row>
    <row r="6" s="1" customFormat="1" ht="31" customHeight="1" spans="1:10">
      <c r="A6" s="4"/>
      <c r="B6" s="4" t="s">
        <v>42</v>
      </c>
      <c r="C6" s="4">
        <v>10</v>
      </c>
      <c r="D6" s="4">
        <v>4.05</v>
      </c>
      <c r="E6" s="4">
        <v>4.05</v>
      </c>
      <c r="F6" s="4" t="s">
        <v>108</v>
      </c>
      <c r="G6" s="4"/>
      <c r="H6" s="4" t="s">
        <v>108</v>
      </c>
      <c r="I6" s="4" t="s">
        <v>108</v>
      </c>
      <c r="J6" s="4"/>
    </row>
    <row r="7" s="1" customFormat="1" ht="31" customHeight="1" spans="1:10">
      <c r="A7" s="4"/>
      <c r="B7" s="4" t="s">
        <v>109</v>
      </c>
      <c r="C7" s="4"/>
      <c r="D7" s="4"/>
      <c r="E7" s="4"/>
      <c r="F7" s="4" t="s">
        <v>108</v>
      </c>
      <c r="G7" s="4"/>
      <c r="H7" s="4" t="s">
        <v>108</v>
      </c>
      <c r="I7" s="4" t="s">
        <v>108</v>
      </c>
      <c r="J7" s="4"/>
    </row>
    <row r="8" s="1" customFormat="1" ht="31" customHeight="1" spans="1:10">
      <c r="A8" s="4"/>
      <c r="B8" s="4" t="s">
        <v>110</v>
      </c>
      <c r="C8" s="4"/>
      <c r="D8" s="4"/>
      <c r="E8" s="4"/>
      <c r="F8" s="4" t="s">
        <v>108</v>
      </c>
      <c r="G8" s="4"/>
      <c r="H8" s="4" t="s">
        <v>108</v>
      </c>
      <c r="I8" s="4" t="s">
        <v>108</v>
      </c>
      <c r="J8" s="4"/>
    </row>
    <row r="9" s="1" customFormat="1" ht="29" customHeight="1" spans="1:10">
      <c r="A9" s="7" t="s">
        <v>111</v>
      </c>
      <c r="B9" s="7"/>
      <c r="C9" s="7"/>
      <c r="D9" s="7"/>
      <c r="E9" s="7"/>
      <c r="F9" s="7"/>
      <c r="G9" s="7" t="s">
        <v>112</v>
      </c>
      <c r="H9" s="7"/>
      <c r="I9" s="7"/>
      <c r="J9" s="7"/>
    </row>
    <row r="10" s="1" customFormat="1" ht="126" customHeight="1" spans="1:10">
      <c r="A10" s="7" t="s">
        <v>113</v>
      </c>
      <c r="B10" s="7" t="s">
        <v>114</v>
      </c>
      <c r="C10" s="7"/>
      <c r="D10" s="7"/>
      <c r="E10" s="7"/>
      <c r="F10" s="7"/>
      <c r="G10" s="7" t="s">
        <v>115</v>
      </c>
      <c r="H10" s="7"/>
      <c r="I10" s="7"/>
      <c r="J10" s="7"/>
    </row>
    <row r="11" s="1" customFormat="1" ht="30" customHeight="1" spans="1:10">
      <c r="A11" s="7" t="s">
        <v>48</v>
      </c>
      <c r="B11" s="7"/>
      <c r="C11" s="7"/>
      <c r="D11" s="7" t="s">
        <v>116</v>
      </c>
      <c r="E11" s="7"/>
      <c r="F11" s="7"/>
      <c r="G11" s="7" t="s">
        <v>117</v>
      </c>
      <c r="H11" s="7"/>
      <c r="I11" s="7"/>
      <c r="J11" s="7"/>
    </row>
    <row r="12" s="2" customFormat="1" ht="48" customHeight="1" spans="1:10">
      <c r="A12" s="4" t="s">
        <v>54</v>
      </c>
      <c r="B12" s="4" t="s">
        <v>55</v>
      </c>
      <c r="C12" s="5" t="s">
        <v>56</v>
      </c>
      <c r="D12" s="5" t="s">
        <v>49</v>
      </c>
      <c r="E12" s="4" t="s">
        <v>50</v>
      </c>
      <c r="F12" s="8" t="s">
        <v>51</v>
      </c>
      <c r="G12" s="8" t="s">
        <v>52</v>
      </c>
      <c r="H12" s="7" t="s">
        <v>105</v>
      </c>
      <c r="I12" s="7" t="s">
        <v>107</v>
      </c>
      <c r="J12" s="7" t="s">
        <v>53</v>
      </c>
    </row>
    <row r="13" s="1" customFormat="1" ht="31" customHeight="1" spans="1:10">
      <c r="A13" s="4" t="s">
        <v>57</v>
      </c>
      <c r="B13" s="5" t="s">
        <v>58</v>
      </c>
      <c r="C13" s="10" t="s">
        <v>59</v>
      </c>
      <c r="D13" s="9" t="s">
        <v>60</v>
      </c>
      <c r="E13" s="10" t="s">
        <v>118</v>
      </c>
      <c r="F13" s="9" t="s">
        <v>62</v>
      </c>
      <c r="G13" s="11" t="s">
        <v>61</v>
      </c>
      <c r="H13" s="12">
        <v>10</v>
      </c>
      <c r="I13" s="12">
        <v>10</v>
      </c>
      <c r="J13" s="12" t="s">
        <v>20</v>
      </c>
    </row>
    <row r="14" s="1" customFormat="1" ht="31" customHeight="1" spans="1:10">
      <c r="A14" s="4"/>
      <c r="B14" s="19"/>
      <c r="C14" s="10" t="s">
        <v>64</v>
      </c>
      <c r="D14" s="9" t="s">
        <v>60</v>
      </c>
      <c r="E14" s="10" t="s">
        <v>119</v>
      </c>
      <c r="F14" s="9" t="s">
        <v>66</v>
      </c>
      <c r="G14" s="9" t="s">
        <v>120</v>
      </c>
      <c r="H14" s="12">
        <v>10</v>
      </c>
      <c r="I14" s="12">
        <v>10</v>
      </c>
      <c r="J14" s="12" t="s">
        <v>20</v>
      </c>
    </row>
    <row r="15" s="1" customFormat="1" ht="31" customHeight="1" spans="1:10">
      <c r="A15" s="4"/>
      <c r="B15" s="20"/>
      <c r="C15" s="10" t="s">
        <v>68</v>
      </c>
      <c r="D15" s="9" t="s">
        <v>69</v>
      </c>
      <c r="E15" s="10" t="s">
        <v>70</v>
      </c>
      <c r="F15" s="9" t="s">
        <v>71</v>
      </c>
      <c r="G15" s="9" t="s">
        <v>121</v>
      </c>
      <c r="H15" s="12">
        <v>10</v>
      </c>
      <c r="I15" s="12">
        <v>10</v>
      </c>
      <c r="J15" s="12" t="s">
        <v>20</v>
      </c>
    </row>
    <row r="16" s="1" customFormat="1" ht="43" customHeight="1" spans="1:10">
      <c r="A16" s="4"/>
      <c r="B16" s="4" t="s">
        <v>73</v>
      </c>
      <c r="C16" s="10" t="s">
        <v>74</v>
      </c>
      <c r="D16" s="9" t="s">
        <v>69</v>
      </c>
      <c r="E16" s="10" t="s">
        <v>75</v>
      </c>
      <c r="F16" s="9" t="s">
        <v>76</v>
      </c>
      <c r="G16" s="9">
        <v>90</v>
      </c>
      <c r="H16" s="12">
        <v>10</v>
      </c>
      <c r="I16" s="12">
        <v>10</v>
      </c>
      <c r="J16" s="12" t="s">
        <v>20</v>
      </c>
    </row>
    <row r="17" s="1" customFormat="1" ht="31" customHeight="1" spans="1:10">
      <c r="A17" s="4"/>
      <c r="B17" s="4" t="s">
        <v>78</v>
      </c>
      <c r="C17" s="10" t="s">
        <v>79</v>
      </c>
      <c r="D17" s="9" t="s">
        <v>60</v>
      </c>
      <c r="E17" s="14">
        <v>45657</v>
      </c>
      <c r="F17" s="9" t="s">
        <v>85</v>
      </c>
      <c r="G17" s="21">
        <v>45657</v>
      </c>
      <c r="H17" s="12">
        <v>10</v>
      </c>
      <c r="I17" s="12">
        <v>10</v>
      </c>
      <c r="J17" s="12" t="s">
        <v>20</v>
      </c>
    </row>
    <row r="18" s="1" customFormat="1" ht="36" customHeight="1" spans="1:10">
      <c r="A18" s="4" t="s">
        <v>81</v>
      </c>
      <c r="B18" s="4" t="s">
        <v>82</v>
      </c>
      <c r="C18" s="10" t="s">
        <v>83</v>
      </c>
      <c r="D18" s="9" t="s">
        <v>60</v>
      </c>
      <c r="E18" s="10" t="s">
        <v>84</v>
      </c>
      <c r="F18" s="9" t="s">
        <v>85</v>
      </c>
      <c r="G18" s="10" t="s">
        <v>84</v>
      </c>
      <c r="H18" s="12">
        <v>15</v>
      </c>
      <c r="I18" s="12">
        <v>15</v>
      </c>
      <c r="J18" s="12" t="s">
        <v>20</v>
      </c>
    </row>
    <row r="19" s="1" customFormat="1" ht="31" customHeight="1" spans="1:10">
      <c r="A19" s="4"/>
      <c r="B19" s="4" t="s">
        <v>87</v>
      </c>
      <c r="C19" s="10" t="s">
        <v>88</v>
      </c>
      <c r="D19" s="9" t="s">
        <v>60</v>
      </c>
      <c r="E19" s="10" t="s">
        <v>89</v>
      </c>
      <c r="F19" s="9" t="s">
        <v>90</v>
      </c>
      <c r="G19" s="66" t="s">
        <v>91</v>
      </c>
      <c r="H19" s="12">
        <v>15</v>
      </c>
      <c r="I19" s="12">
        <v>15</v>
      </c>
      <c r="J19" s="12" t="s">
        <v>20</v>
      </c>
    </row>
    <row r="20" s="1" customFormat="1" ht="63" customHeight="1" spans="1:10">
      <c r="A20" s="4" t="s">
        <v>92</v>
      </c>
      <c r="B20" s="5" t="s">
        <v>93</v>
      </c>
      <c r="C20" s="10" t="s">
        <v>122</v>
      </c>
      <c r="D20" s="9" t="s">
        <v>69</v>
      </c>
      <c r="E20" s="10" t="s">
        <v>75</v>
      </c>
      <c r="F20" s="9" t="s">
        <v>76</v>
      </c>
      <c r="G20" s="67" t="s">
        <v>77</v>
      </c>
      <c r="H20" s="12">
        <v>10</v>
      </c>
      <c r="I20" s="12">
        <v>10</v>
      </c>
      <c r="J20" s="12" t="s">
        <v>20</v>
      </c>
    </row>
    <row r="21" s="1" customFormat="1" ht="31" customHeight="1" spans="1:10">
      <c r="A21" s="4" t="s">
        <v>123</v>
      </c>
      <c r="B21" s="4"/>
      <c r="C21" s="4" t="s">
        <v>20</v>
      </c>
      <c r="D21" s="4"/>
      <c r="E21" s="4"/>
      <c r="F21" s="4"/>
      <c r="G21" s="4"/>
      <c r="H21" s="4"/>
      <c r="I21" s="4"/>
      <c r="J21" s="4"/>
    </row>
    <row r="22" s="1" customFormat="1" ht="24" customHeight="1" spans="1:10">
      <c r="A22" s="4" t="s">
        <v>124</v>
      </c>
      <c r="B22" s="4">
        <v>100</v>
      </c>
      <c r="C22" s="4"/>
      <c r="D22" s="4"/>
      <c r="E22" s="4"/>
      <c r="F22" s="4"/>
      <c r="G22" s="4"/>
      <c r="H22" s="4"/>
      <c r="I22" s="4">
        <f>SUM(I5,I13:I20)</f>
        <v>100</v>
      </c>
      <c r="J22" s="4" t="s">
        <v>125</v>
      </c>
    </row>
    <row r="23" spans="1:10">
      <c r="A23" s="17" t="s">
        <v>126</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5"/>
    <mergeCell ref="A23:J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5"/>
  <sheetViews>
    <sheetView tabSelected="1" topLeftCell="A10" workbookViewId="0">
      <selection activeCell="G12" sqref="G12"/>
    </sheetView>
  </sheetViews>
  <sheetFormatPr defaultColWidth="9" defaultRowHeight="14.25"/>
  <cols>
    <col min="1" max="1" width="11.5" customWidth="1"/>
    <col min="2" max="2" width="21.2583333333333" customWidth="1"/>
    <col min="3" max="3" width="25.5" customWidth="1"/>
    <col min="5" max="5" width="21.875" customWidth="1"/>
    <col min="7" max="7" width="21.125" customWidth="1"/>
    <col min="10" max="10" width="14.125" customWidth="1"/>
  </cols>
  <sheetData>
    <row r="1" ht="27" spans="1:10">
      <c r="A1" s="3" t="s">
        <v>97</v>
      </c>
      <c r="B1" s="3"/>
      <c r="C1" s="3"/>
      <c r="D1" s="3"/>
      <c r="E1" s="3"/>
      <c r="F1" s="3"/>
      <c r="G1" s="3"/>
      <c r="H1" s="3"/>
      <c r="I1" s="3"/>
      <c r="J1" s="3"/>
    </row>
    <row r="2" s="1" customFormat="1" ht="26" customHeight="1" spans="1:10">
      <c r="A2" s="4" t="s">
        <v>98</v>
      </c>
      <c r="B2" s="4" t="s">
        <v>127</v>
      </c>
      <c r="C2" s="4"/>
      <c r="D2" s="4"/>
      <c r="E2" s="4"/>
      <c r="F2" s="4"/>
      <c r="G2" s="4"/>
      <c r="H2" s="4"/>
      <c r="I2" s="4"/>
      <c r="J2" s="4"/>
    </row>
    <row r="3" s="1" customFormat="1" ht="26" customHeight="1" spans="1:10">
      <c r="A3" s="4" t="s">
        <v>100</v>
      </c>
      <c r="B3" s="4"/>
      <c r="C3" s="4"/>
      <c r="D3" s="4"/>
      <c r="E3" s="5" t="s">
        <v>101</v>
      </c>
      <c r="F3" s="4"/>
      <c r="G3" s="4"/>
      <c r="H3" s="4"/>
      <c r="I3" s="4"/>
      <c r="J3" s="4"/>
    </row>
    <row r="4" s="1" customFormat="1" ht="37" customHeight="1" spans="1:10">
      <c r="A4" s="4" t="s">
        <v>102</v>
      </c>
      <c r="B4" s="4"/>
      <c r="C4" s="5" t="s">
        <v>32</v>
      </c>
      <c r="D4" s="5" t="s">
        <v>103</v>
      </c>
      <c r="E4" s="5" t="s">
        <v>104</v>
      </c>
      <c r="F4" s="4" t="s">
        <v>105</v>
      </c>
      <c r="G4" s="4"/>
      <c r="H4" s="4" t="s">
        <v>106</v>
      </c>
      <c r="I4" s="4" t="s">
        <v>107</v>
      </c>
      <c r="J4" s="4"/>
    </row>
    <row r="5" s="1" customFormat="1" ht="31" customHeight="1" spans="1:10">
      <c r="A5" s="4"/>
      <c r="B5" s="4" t="s">
        <v>39</v>
      </c>
      <c r="C5" s="4">
        <v>2</v>
      </c>
      <c r="D5" s="4">
        <v>0.99</v>
      </c>
      <c r="E5" s="4">
        <v>0.99</v>
      </c>
      <c r="F5" s="4">
        <v>10</v>
      </c>
      <c r="G5" s="4"/>
      <c r="H5" s="6">
        <f>E5/D5</f>
        <v>1</v>
      </c>
      <c r="I5" s="4"/>
      <c r="J5" s="4"/>
    </row>
    <row r="6" s="1" customFormat="1" ht="31" customHeight="1" spans="1:10">
      <c r="A6" s="4"/>
      <c r="B6" s="4" t="s">
        <v>42</v>
      </c>
      <c r="C6" s="4">
        <v>2</v>
      </c>
      <c r="D6" s="4">
        <v>0.99</v>
      </c>
      <c r="E6" s="4">
        <v>0.99</v>
      </c>
      <c r="F6" s="4" t="s">
        <v>108</v>
      </c>
      <c r="G6" s="4"/>
      <c r="H6" s="4" t="s">
        <v>108</v>
      </c>
      <c r="I6" s="4" t="s">
        <v>108</v>
      </c>
      <c r="J6" s="4"/>
    </row>
    <row r="7" s="1" customFormat="1" ht="31" customHeight="1" spans="1:10">
      <c r="A7" s="4"/>
      <c r="B7" s="4" t="s">
        <v>109</v>
      </c>
      <c r="C7" s="4"/>
      <c r="D7" s="4"/>
      <c r="E7" s="4"/>
      <c r="F7" s="4" t="s">
        <v>108</v>
      </c>
      <c r="G7" s="4"/>
      <c r="H7" s="4" t="s">
        <v>108</v>
      </c>
      <c r="I7" s="4" t="s">
        <v>108</v>
      </c>
      <c r="J7" s="4"/>
    </row>
    <row r="8" s="1" customFormat="1" ht="31" customHeight="1" spans="1:10">
      <c r="A8" s="4"/>
      <c r="B8" s="4" t="s">
        <v>110</v>
      </c>
      <c r="C8" s="4"/>
      <c r="D8" s="4"/>
      <c r="E8" s="4"/>
      <c r="F8" s="4" t="s">
        <v>108</v>
      </c>
      <c r="G8" s="4"/>
      <c r="H8" s="4" t="s">
        <v>108</v>
      </c>
      <c r="I8" s="4" t="s">
        <v>108</v>
      </c>
      <c r="J8" s="4"/>
    </row>
    <row r="9" s="1" customFormat="1" ht="29" customHeight="1" spans="1:10">
      <c r="A9" s="7" t="s">
        <v>111</v>
      </c>
      <c r="B9" s="7"/>
      <c r="C9" s="7"/>
      <c r="D9" s="7"/>
      <c r="E9" s="7"/>
      <c r="F9" s="7"/>
      <c r="G9" s="7" t="s">
        <v>112</v>
      </c>
      <c r="H9" s="7"/>
      <c r="I9" s="7"/>
      <c r="J9" s="7"/>
    </row>
    <row r="10" s="1" customFormat="1" ht="170" customHeight="1" spans="1:10">
      <c r="A10" s="7" t="s">
        <v>113</v>
      </c>
      <c r="B10" s="7" t="s">
        <v>128</v>
      </c>
      <c r="C10" s="7"/>
      <c r="D10" s="7"/>
      <c r="E10" s="7"/>
      <c r="F10" s="7"/>
      <c r="G10" s="7" t="s">
        <v>129</v>
      </c>
      <c r="H10" s="7"/>
      <c r="I10" s="7"/>
      <c r="J10" s="7"/>
    </row>
    <row r="11" s="1" customFormat="1" ht="30" customHeight="1" spans="1:10">
      <c r="A11" s="7" t="s">
        <v>48</v>
      </c>
      <c r="B11" s="7"/>
      <c r="C11" s="7"/>
      <c r="D11" s="7" t="s">
        <v>116</v>
      </c>
      <c r="E11" s="7"/>
      <c r="F11" s="7"/>
      <c r="G11" s="7" t="s">
        <v>117</v>
      </c>
      <c r="H11" s="7"/>
      <c r="I11" s="7"/>
      <c r="J11" s="7"/>
    </row>
    <row r="12" s="2" customFormat="1" ht="48" customHeight="1" spans="1:10">
      <c r="A12" s="4" t="s">
        <v>54</v>
      </c>
      <c r="B12" s="4" t="s">
        <v>55</v>
      </c>
      <c r="C12" s="5" t="s">
        <v>56</v>
      </c>
      <c r="D12" s="5" t="s">
        <v>49</v>
      </c>
      <c r="E12" s="4" t="s">
        <v>50</v>
      </c>
      <c r="F12" s="8" t="s">
        <v>51</v>
      </c>
      <c r="G12" s="8" t="s">
        <v>52</v>
      </c>
      <c r="H12" s="7" t="s">
        <v>105</v>
      </c>
      <c r="I12" s="7" t="s">
        <v>107</v>
      </c>
      <c r="J12" s="7" t="s">
        <v>53</v>
      </c>
    </row>
    <row r="13" s="1" customFormat="1" ht="37" customHeight="1" spans="1:10">
      <c r="A13" s="4" t="s">
        <v>57</v>
      </c>
      <c r="B13" s="9" t="s">
        <v>58</v>
      </c>
      <c r="C13" s="10" t="s">
        <v>130</v>
      </c>
      <c r="D13" s="9" t="s">
        <v>69</v>
      </c>
      <c r="E13" s="10" t="s">
        <v>131</v>
      </c>
      <c r="F13" s="9" t="s">
        <v>132</v>
      </c>
      <c r="G13" s="67" t="s">
        <v>133</v>
      </c>
      <c r="H13" s="12">
        <v>20</v>
      </c>
      <c r="I13" s="12">
        <v>20</v>
      </c>
      <c r="J13" s="12" t="s">
        <v>20</v>
      </c>
    </row>
    <row r="14" s="1" customFormat="1" ht="42" customHeight="1" spans="1:10">
      <c r="A14" s="4"/>
      <c r="B14" s="9" t="s">
        <v>73</v>
      </c>
      <c r="C14" s="10" t="s">
        <v>134</v>
      </c>
      <c r="D14" s="9" t="s">
        <v>69</v>
      </c>
      <c r="E14" s="10" t="s">
        <v>135</v>
      </c>
      <c r="F14" s="9" t="s">
        <v>76</v>
      </c>
      <c r="G14" s="66" t="s">
        <v>136</v>
      </c>
      <c r="H14" s="12">
        <v>15</v>
      </c>
      <c r="I14" s="12">
        <v>15</v>
      </c>
      <c r="J14" s="12" t="s">
        <v>20</v>
      </c>
    </row>
    <row r="15" s="1" customFormat="1" ht="31" customHeight="1" spans="1:10">
      <c r="A15" s="4"/>
      <c r="B15" s="9" t="s">
        <v>78</v>
      </c>
      <c r="C15" s="10" t="s">
        <v>79</v>
      </c>
      <c r="D15" s="9" t="s">
        <v>60</v>
      </c>
      <c r="E15" s="14">
        <v>45657</v>
      </c>
      <c r="F15" s="9" t="s">
        <v>85</v>
      </c>
      <c r="G15" s="15">
        <v>45657</v>
      </c>
      <c r="H15" s="12">
        <v>15</v>
      </c>
      <c r="I15" s="12">
        <v>15</v>
      </c>
      <c r="J15" s="12" t="s">
        <v>20</v>
      </c>
    </row>
    <row r="16" s="1" customFormat="1" ht="31" customHeight="1" spans="1:10">
      <c r="A16" s="4" t="s">
        <v>81</v>
      </c>
      <c r="B16" s="9" t="s">
        <v>82</v>
      </c>
      <c r="C16" s="10" t="s">
        <v>137</v>
      </c>
      <c r="D16" s="9" t="s">
        <v>60</v>
      </c>
      <c r="E16" s="10" t="s">
        <v>138</v>
      </c>
      <c r="F16" s="9" t="s">
        <v>85</v>
      </c>
      <c r="G16" s="16" t="s">
        <v>138</v>
      </c>
      <c r="H16" s="12">
        <v>15</v>
      </c>
      <c r="I16" s="12">
        <v>15</v>
      </c>
      <c r="J16" s="12" t="s">
        <v>20</v>
      </c>
    </row>
    <row r="17" s="1" customFormat="1" ht="31" customHeight="1" spans="1:10">
      <c r="A17" s="4"/>
      <c r="B17" s="9" t="s">
        <v>87</v>
      </c>
      <c r="C17" s="10" t="s">
        <v>88</v>
      </c>
      <c r="D17" s="9" t="s">
        <v>60</v>
      </c>
      <c r="E17" s="10" t="s">
        <v>139</v>
      </c>
      <c r="F17" s="9" t="s">
        <v>90</v>
      </c>
      <c r="G17" s="66" t="s">
        <v>91</v>
      </c>
      <c r="H17" s="12">
        <v>15</v>
      </c>
      <c r="I17" s="12">
        <v>15</v>
      </c>
      <c r="J17" s="12" t="s">
        <v>20</v>
      </c>
    </row>
    <row r="18" s="1" customFormat="1" ht="41" customHeight="1" spans="1:10">
      <c r="A18" s="4" t="s">
        <v>92</v>
      </c>
      <c r="B18" s="9" t="s">
        <v>140</v>
      </c>
      <c r="C18" s="10" t="s">
        <v>141</v>
      </c>
      <c r="D18" s="9" t="s">
        <v>69</v>
      </c>
      <c r="E18" s="10" t="s">
        <v>142</v>
      </c>
      <c r="F18" s="9" t="s">
        <v>76</v>
      </c>
      <c r="G18" s="67" t="s">
        <v>77</v>
      </c>
      <c r="H18" s="12">
        <v>10</v>
      </c>
      <c r="I18" s="12">
        <v>10</v>
      </c>
      <c r="J18" s="12" t="s">
        <v>20</v>
      </c>
    </row>
    <row r="19" s="1" customFormat="1" ht="31" customHeight="1" spans="1:10">
      <c r="A19" s="4" t="s">
        <v>123</v>
      </c>
      <c r="B19" s="4"/>
      <c r="C19" s="4" t="s">
        <v>20</v>
      </c>
      <c r="D19" s="4"/>
      <c r="E19" s="4"/>
      <c r="F19" s="4"/>
      <c r="G19" s="4"/>
      <c r="H19" s="4"/>
      <c r="I19" s="4"/>
      <c r="J19" s="4"/>
    </row>
    <row r="20" s="1" customFormat="1" ht="24" customHeight="1" spans="1:10">
      <c r="A20" s="4" t="s">
        <v>124</v>
      </c>
      <c r="B20" s="4">
        <v>100</v>
      </c>
      <c r="C20" s="4"/>
      <c r="D20" s="4"/>
      <c r="E20" s="4"/>
      <c r="F20" s="4"/>
      <c r="G20" s="4"/>
      <c r="H20" s="4"/>
      <c r="I20" s="4">
        <v>100</v>
      </c>
      <c r="J20" s="4" t="s">
        <v>125</v>
      </c>
    </row>
    <row r="21" spans="1:10">
      <c r="A21" s="17" t="s">
        <v>126</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2024年度部门整体支出绩效自评情况</vt:lpstr>
      <vt:lpstr>2024年度部门整体支出绩效自评表</vt:lpstr>
      <vt:lpstr>2024年项目支出绩效自评表（梁河县妇女联合会工作经费）</vt:lpstr>
      <vt:lpstr>2024年项目支出绩效自评表 (妇女儿童困难群体救助经费和妇)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2025-09-12T00:38:23Z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