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activeTab="4"/>
  </bookViews>
  <sheets>
    <sheet name="2024年度部门整体支出绩效自评情况" sheetId="1" r:id="rId1"/>
    <sheet name="2024年度部门整体支出绩效自评表" sheetId="9" r:id="rId2"/>
    <sheet name="2024年项目支出绩效自评表（1）" sheetId="3" r:id="rId3"/>
    <sheet name="2024年项目支出绩效自评表 (2)" sheetId="4" r:id="rId4"/>
    <sheet name="2024年项目支出绩效自评表 (3)"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<sst xmlns="http://schemas.openxmlformats.org/spreadsheetml/2006/main" count="434" uniqueCount="147">
  <si>
    <t>2024年度部门整体支出绩效自评情况</t>
  </si>
  <si>
    <t>一、部门基本情况</t>
  </si>
  <si>
    <t>（一）部门概况</t>
  </si>
  <si>
    <t>中国共产党梁河县委员会政法委员会（简称中共梁河县委政法委员会）是县委领导和管理政法工作的职能部门。主要职责是：深入贯彻习近平新时代中国特色社会主义思想，坚持党对政法工作的绝对领导，坚决执行党的路线方针政策和党中央重大决策部署，推动全县政法各部门贯彻落实《中国共产党政法工作条例》，完善和落实政治轮训和政治督察制度；深入贯彻党中央以及省委、州委、县委决定，研究协调政法单位之间、政法单位和有关部门、地方之间有关重大事项，统一政法单位思想和行动。对全县政法工作研究提出全局性部署，推进平安梁河、法治梁河建设，加强过硬队伍建设，深化智能化建设，坚决维护国家政治安全、确保社会大局稳定、促进社会公平正义、保障人民安居乐业；加强对政法领域重大实践和理论问题调查研究，提出重大决策部署和改革措施的意见和建议，协助县委决策和统筹推进政法改革等各项工作；了解掌握和分析研判社会稳定形势、政法工作情况动态，创新完善多部门参与的平安建设工作协调机制，协调推动预防、化解影响稳定的社会矛盾和风险，协调应对和妥善处置重大突发事件，协调指导政法单位和相关部门做好反邪教、反暴恐工作；加强对政法工作的督查，统筹协调社会治安综合治理、维护社会稳定、反邪教、反暴恐等有关国家法律法规和政策的实施工作；协调指导禁毒防艾人民战争，督促各乡镇、政法各部门依法打击毒品违法犯罪活动，推动相关部门落实艾滋病防治工作措施；支持和监督政法单位依法行使职权，检查政法单位执行党的路线方针政策、党中央重大决策部署和国家法律法规的情况，指导和协调政法单位密切配合，完善与纪检监察机关工作衔接和协作配合机制，推进严格执法、公正司法；指导和推动政法单位党的建设和政法队伍建设，协助党委及其组织部门加强政法单位领导班子和干部队伍建设，协助党委和纪检监察机关做好监督检查、审查调查工作，派员列席同级政法单位党组（党委）民主生活会，代管县法学会；落实中央和省、州、县各级国家安全领导机构、全面依法治国领导机构的决策部署，支持配合其办事机构工作；指导政法单位加强国家政治安全战略研究、法治梁河建设重大问题研究，提出建议和工作意见，指导和协调政法单位维护政治安全工作和执法司法相关工作；掌握分析政法舆情动态，指导和协调政法单位和有关部门做好依法办理、宣传报道和舆论引导等相关工作；完成州委政法委和县委交办的其他任务。</t>
  </si>
  <si>
    <t>（二）部门绩效目标的设立情况</t>
  </si>
  <si>
    <t xml:space="preserve">    坚持以习近平新时代中国特色社会主义思想为指导，坚持党对政法工作的绝对领导，通过深化平安、法治建设工作，深入开展普法强基补短板行动，持之以恒打好禁毒人民战争，夯实打牢基层基础，不断提升队伍建设水平，扎实推进更高水平平安梁河、法治梁河建设，全力打造边疆治理现代化，全力保障政治大局更加稳定、社会秩序更加良好、防控能力更加增强、群众安全感和满意度进一步提升，进一步开创我县社会治安综合治理和维护稳定工作新局面，达到全面实现平安和谐梁河的工作目标。</t>
  </si>
  <si>
    <t>（三）部门整体收支情况</t>
  </si>
  <si>
    <t xml:space="preserve">    梁河县委政法委部门2024年度收入合计393.83万元。其中：财政拨款收入373.87万元，占总收入的94.93%，单位资金收入19.96万元，占总收入的5.07%；2024年度支出合计260.25万元。其中：财政拨款支出248.08万无，占总支出的95.32%，非财政拨款单位自有资金支出12.17万元，占总支出的4.68%；年末结转和结余7.44万元。</t>
  </si>
  <si>
    <t>（四）部门预算管理制度建设情况</t>
  </si>
  <si>
    <t xml:space="preserve">    制定完善了县委政法委《财务管理制度》、《预算绩效管理暂行办法》、单位内部控制制度，部门绩效管理机制、制度不断健全完善。</t>
  </si>
  <si>
    <t>（五）严控“三公”经费支出情况</t>
  </si>
  <si>
    <t>2024年度财政拨款“三公”经费支出预算为5.73万元，实际支出决算为1.37万元，完成年初预算的23.91%。其中：因公出国（境）费支出决算0元，占总支出决算的0%；公务用车购置费支出决算0元，占总支出决算的0%；公务用车运行维护费支出决算0.51万元，占总支出决算的37.23%；公务接待费支出决算0.85万元，占总支出决算的62.04%，具体是国内接待费支出决算0.85万元（其中：外事接待费支出决算0元，国（境）外接待费支出决算0元)。</t>
  </si>
  <si>
    <t>二、绩效自评组织情况</t>
  </si>
  <si>
    <t>（一）前期准备</t>
  </si>
  <si>
    <t>由办公室牵头，财务室组织涉及项目科室为成员的绩效评价工作组，绩效评价工作组在部门整体支出绩效评价共性指标体系框架的基础上，结合年初预算批复的部门整体支出绩效指标，部门职责以及项目特点和预算项目资金执行情况，确定部门整体支出和项目的绩效自评指标体系、绩效考评实施方案，开展相关绩效自评工作。</t>
  </si>
  <si>
    <t>（二）组织实施</t>
  </si>
  <si>
    <t>1.收集基础信息资料，包括各股室项目实施及完成情况、财政资金绩效目标及其设立依据和调整情况、管理措施及组织实施情况、被评价的绩效目标完成情况及绩效报告、与评价相关的其他资料等；2.对项目绩效目标完成情况表进行审核，分类整理、核实分析，及时补充缺失资料，对存在疑问的重要基础数据资料进行解释说明。了解基本情况，分析绩效目标完成中存在的问题；3.开展现场勘查，通过采取听取情况介绍、实地检查等方式，对项目绩效目标有关情况和基础材料进行核实。3.组织开展综合评价，包括整体绩效评价和项目绩效评价。</t>
  </si>
  <si>
    <t>三、评价情况分析及综合评价结论</t>
  </si>
  <si>
    <t>通过财政预算项目资金的实施，有力的保障了政法委机关的高效运转，年度重点工作成绩突出，2024年平安法治建设、综治维稳、禁毒、扫黑除恶、防邪反邪、普法强基、基层社会治理等工作成效显著，全县政法工作和政法队伍建设工作成效明显，为全县经济社会发展创造了安全稳定的社会环境。人民群众的获得感、幸福感和安全感不断提升，人民群众安全感满意度达98.31%，排名全州第一、全省22位。部门整支出绩效综合评价结果为优。</t>
  </si>
  <si>
    <t>四、存在的问题和整改情况</t>
  </si>
  <si>
    <t>1.项目实施股室对预算绩效管理认识不到位，理解不充分，对预算绩效管理业务不了解、不熟悉，对工作重点把握不到位，由此造成绩效目标编制及绩效评价等工作质量不高。2.预算项目资金拨付率底，预算执行率较底。针对存在问题，县委政法委认真分析预算绩效管理中存在的问题并认真总结，加强宣传培训，及时完善提高。</t>
  </si>
  <si>
    <t>五、绩效自评结果应用情况</t>
  </si>
  <si>
    <t>1.根据绩效评价结果及时调整和优化本部门后续项目和以后年度预算支出的方向和结构，合理配置资源，加强财务管理，完善项目管理办法，切实提高项目管理水平、财政资金使用效益和部门工作效率；2.强化评价结果在项目申报和预算编制中的有效应用，对绩效评价中发现的问题、达不到绩效目标或评价结果较差的项目进行整改，视情况调整项目或相应调减项目预算；3.部门绩效评价信息和整改意见及时反馈到项目实施过程中，项目实施科室针对整改意见，落实整改情况及调整方案提高项目实施质量和绩效。4.及时总结部门绩效评价工作。</t>
  </si>
  <si>
    <t>六、主要经验及做法</t>
  </si>
  <si>
    <t>严格落实政府过紧日子要求，增强部门项目资金使用辐射效果，以最少投入产出最大效益。</t>
  </si>
  <si>
    <t>七、其他需说明的情况</t>
  </si>
  <si>
    <t>无</t>
  </si>
  <si>
    <t>2024年度部门整体支出绩效自评表</t>
  </si>
  <si>
    <t>基本信息</t>
  </si>
  <si>
    <t>部门
名称</t>
  </si>
  <si>
    <t>中国共产党梁河县委员会政法委员会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</si>
  <si>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</si>
  <si>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</si>
  <si>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</si>
  <si>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</si>
  <si>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</si>
  <si>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</si>
  <si>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</si>
  <si>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</si>
  <si>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</si>
  <si>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</si>
  <si>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</si>
  <si>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</si>
  <si>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</si>
  <si>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</si>
  <si>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</si>
  <si>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</si>
  <si>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</si>
  <si>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</si>
  <si>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</si>
  <si>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</si>
  <si>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</si>
  <si>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</si>
  <si>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</si>
  <si>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</si>
  <si>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</si>
  <si>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</si>
  <si>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</si>
  <si>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</si>
  <si>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保障在职干部职工资福利及其他相关保障</t>
  </si>
  <si>
    <t>＝</t>
  </si>
  <si>
    <t>人</t>
  </si>
  <si>
    <t>保障机关正常运行</t>
  </si>
  <si>
    <t>个</t>
  </si>
  <si>
    <t>开展督导检查及调研</t>
  </si>
  <si>
    <t>≥</t>
  </si>
  <si>
    <t>次</t>
  </si>
  <si>
    <t>开展培训</t>
  </si>
  <si>
    <t>开展平安、法治、禁毒、防邪反邪等职能工作宣传</t>
  </si>
  <si>
    <t>购买办公设备</t>
  </si>
  <si>
    <t>批</t>
  </si>
  <si>
    <t>项目资未拨付到位</t>
  </si>
  <si>
    <t>综治中心实体化建设</t>
  </si>
  <si>
    <t>毒品重点整治</t>
  </si>
  <si>
    <t>无毒乡镇、无毒社区、无毒村寨创建</t>
  </si>
  <si>
    <t>质量指标</t>
  </si>
  <si>
    <t>验收合格率</t>
  </si>
  <si>
    <t>%</t>
  </si>
  <si>
    <t>宣传覆盖率</t>
  </si>
  <si>
    <t>考核达标</t>
  </si>
  <si>
    <t>时效指标</t>
  </si>
  <si>
    <t>按时限完成</t>
  </si>
  <si>
    <t>年</t>
  </si>
  <si>
    <t>完成</t>
  </si>
  <si>
    <t>效益指标</t>
  </si>
  <si>
    <t>社会效益指标</t>
  </si>
  <si>
    <t>社会和谐稳定</t>
  </si>
  <si>
    <t>中长期</t>
  </si>
  <si>
    <t>禁毒成果巩固</t>
  </si>
  <si>
    <t>人民安居乐业</t>
  </si>
  <si>
    <t>可持续影响指标</t>
  </si>
  <si>
    <t>社会治安持续好转</t>
  </si>
  <si>
    <t>毒品危害进一步减少</t>
  </si>
  <si>
    <t>公正法治环境进一步健全</t>
  </si>
  <si>
    <t>满意度指标</t>
  </si>
  <si>
    <t>服务对象满意度指标等</t>
  </si>
  <si>
    <t>人民群众安全感满意度进一步提升</t>
  </si>
  <si>
    <t>干部职工工作环境等各项保障满意率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</si>
  <si>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</si>
  <si>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</si>
  <si>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</si>
  <si>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</si>
  <si>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“平安建设”工作经费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</si>
  <si>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</si>
  <si>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</si>
  <si>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</si>
  <si>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</si>
  <si>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</si>
  <si>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</si>
  <si>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</si>
  <si>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</si>
  <si>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</si>
  <si>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</si>
  <si>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</si>
  <si>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</si>
  <si>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</si>
  <si>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</si>
  <si>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通过深化平安创建工作，保障政治大局更加稳定、社会秩序更加良好、防控能力更加增强、群众安全感和满意度进一步提升，切实巩固和维护党的执政地位、国安全和人民利益，进一步开创我县社会治安综合治理和维护稳定工作新局面，达到全面实现平安和谐梁河的工作目标。</t>
  </si>
  <si>
    <t>2024年，梁河平安建设、法治建设工作成效显著，为全县经济社会发展创造了安全稳定的社会环境。2024年我县零命案发生，人民群众的获得感、幸福感和安全感不断提升，人民群众安全感满意度达98.31%，排名全州第一、全省22位。</t>
  </si>
  <si>
    <t>年度指标值</t>
  </si>
  <si>
    <t>指标完成情况</t>
  </si>
  <si>
    <t>督导检查基层平安建设责任落实</t>
  </si>
  <si>
    <t>年终考核达标</t>
  </si>
  <si>
    <t>达标</t>
  </si>
  <si>
    <t>项目完成时间</t>
  </si>
  <si>
    <t>创建平安和谐氛围，社会大局稳定</t>
  </si>
  <si>
    <t>人民群众安全感满意度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</si>
  <si>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</si>
  <si>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</si>
  <si>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</si>
  <si>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</si>
  <si>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综治维稳工作经费</t>
  </si>
  <si>
    <t>加强综治维稳基层基础建设，提升基层维护社会稳定、促进社会和谐的能力，筑牢维护社会稳定第一道防线。统筹协调， 深入开展社会治安综合治理工作，定期开展督导检查，督促各乡镇、各综治成员单位切实履行好维护社会和谐稳定的第一责任。</t>
  </si>
  <si>
    <t>2024年，综治维稳、基层社会治理等工作成效显著，为全县经济社会发展创造了安全稳定的社会环境。2024年我县零命案发生，人民群众的获得感、幸福感和安全感不断提升，人民群众安全感满意度达98.31%，排名全州第一、全省22位。</t>
  </si>
  <si>
    <t>基层督导检查</t>
  </si>
  <si>
    <t>年终考核</t>
  </si>
  <si>
    <t>按时完成年度工作任务</t>
  </si>
  <si>
    <t>社会治安环境</t>
  </si>
  <si>
    <t>持续好转</t>
  </si>
  <si>
    <t xml:space="preserve"> 综治中心实体化建设工作经费</t>
  </si>
  <si>
    <t>加快构建县、乡、村综治中心实体化运行格局，切实提高基层社会治理能力和水平，有效解决全县综治中心有名无实、建设工作落实难、实体化运行水平低等问题，为全州推进全国第二期市域社会治理试点合格城市创建工作提供坚强保障。</t>
  </si>
  <si>
    <t>2024年，县、乡、村综治中心成立，实体化建设、实体化运行规范推进，充分发挥职能作用，积极化解社会矛盾，促进社会稳定，2024年我县实同零命案发生，人民群众的获得感、幸福感和安全感不断提升，人民群众安全感满意度达98.31%，排名全州第一、全省22位。</t>
  </si>
  <si>
    <t>综治中心建设合格</t>
  </si>
  <si>
    <t>年内完成建设工作</t>
  </si>
  <si>
    <t>为基层社会治理工作提供有利平台</t>
  </si>
  <si>
    <t>基层社会治理工作更加规范</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</si>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</sst>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22"/>
      <color indexed="8"/>
      <name val="宋体"/>
      <charset val="134"/>
    </font>
    <font>
      <sz val="11"/>
      <color rgb="FF000000"/>
      <name val="宋体"/>
      <charset val="134"/>
    </font>
    <font>
      <sz val="11"/>
      <color rgb="FF000000"/>
      <name val="SimSun"/>
      <charset val="134"/>
    </font>
    <font>
      <sz val="11"/>
      <color rgb="FF000000"/>
      <name val="宋体"/>
      <charset val="1"/>
    </font>
    <font>
      <sz val="11"/>
      <color rgb="FF000000"/>
      <name val="微软雅黑"/>
      <charset val="134"/>
    </font>
    <font>
      <sz val="10"/>
      <color rgb="FF000000"/>
      <name val="宋体"/>
      <charset val="134"/>
    </font>
    <font>
      <b/>
      <sz val="11"/>
      <color rgb="FF000000"/>
      <name val="宋体"/>
      <charset val="134"/>
    </font>
    <font>
      <sz val="11"/>
      <color indexed="8"/>
      <name val="宋体"/>
      <charset val="134"/>
    </font>
    <font>
      <sz val="11"/>
      <color rgb="FFFF0000"/>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8" fillId="0" borderId="0">
      <alignment vertical="center"/>
    </xf>
    <xf numFmtId="0" fontId="31" fillId="0" borderId="0">
      <alignment vertical="top"/>
      <protection locked="0"/>
    </xf>
  </cellStyleXfs>
  <cellXfs count="60">
    <xf numFmtId="0" fontId="0" fillId="0" borderId="0" xfId="0"/>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3" xfId="51" applyFont="1" applyFill="1" applyBorder="1" applyAlignment="1" applyProtection="1">
      <alignment horizontal="center" vertical="center" wrapText="1"/>
    </xf>
    <xf numFmtId="0" fontId="5" fillId="0" borderId="1" xfId="0"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6" fillId="0" borderId="0" xfId="0" applyFont="1" applyAlignment="1">
      <alignment wrapText="1"/>
    </xf>
    <xf numFmtId="0" fontId="6" fillId="0" borderId="0" xfId="0" applyFont="1" applyAlignment="1"/>
    <xf numFmtId="0" fontId="0" fillId="0" borderId="0" xfId="0" applyAlignment="1">
      <alignment horizont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9" fontId="8" fillId="0" borderId="1" xfId="5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6"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2" fillId="0" borderId="13" xfId="0" applyNumberFormat="1" applyFont="1" applyBorder="1" applyAlignment="1">
      <alignment horizontal="center" vertical="center" wrapText="1"/>
    </xf>
    <xf numFmtId="10" fontId="2" fillId="0" borderId="14" xfId="0" applyNumberFormat="1" applyFont="1" applyBorder="1" applyAlignment="1">
      <alignment horizontal="center" vertical="center" wrapText="1"/>
    </xf>
    <xf numFmtId="10" fontId="2" fillId="0" borderId="15" xfId="0" applyNumberFormat="1" applyFont="1" applyBorder="1" applyAlignment="1">
      <alignment horizontal="center" vertical="center" wrapText="1"/>
    </xf>
    <xf numFmtId="10" fontId="6"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9" workbookViewId="0">
      <selection activeCell="C9" sqref="C9"/>
    </sheetView>
  </sheetViews>
  <sheetFormatPr defaultColWidth="9" defaultRowHeight="14.25" outlineLevelCol="2"/>
  <cols>
    <col min="1" max="1" width="22.125" customWidth="1"/>
    <col min="2" max="2" width="33.375" customWidth="1"/>
    <col min="3" max="3" width="110.75" customWidth="1"/>
  </cols>
  <sheetData>
    <row r="1" ht="49" customHeight="1" spans="1:3">
      <c r="A1" s="3" t="s">
        <v>0</v>
      </c>
      <c r="B1" s="3"/>
      <c r="C1" s="3"/>
    </row>
    <row r="2" s="55" customFormat="1" ht="409" customHeight="1" spans="1:3">
      <c r="A2" s="56" t="s">
        <v>1</v>
      </c>
      <c r="B2" s="56" t="s">
        <v>2</v>
      </c>
      <c r="C2" s="57" t="s">
        <v>3</v>
      </c>
    </row>
    <row r="3" s="55" customFormat="1" ht="106" customHeight="1" spans="1:3">
      <c r="A3" s="56"/>
      <c r="B3" s="56" t="s">
        <v>4</v>
      </c>
      <c r="C3" s="57" t="s">
        <v>5</v>
      </c>
    </row>
    <row r="4" s="55" customFormat="1" ht="96" customHeight="1" spans="1:3">
      <c r="A4" s="56"/>
      <c r="B4" s="56" t="s">
        <v>6</v>
      </c>
      <c r="C4" s="58" t="s">
        <v>7</v>
      </c>
    </row>
    <row r="5" s="55" customFormat="1" ht="67" customHeight="1" spans="1:3">
      <c r="A5" s="56"/>
      <c r="B5" s="56" t="s">
        <v>8</v>
      </c>
      <c r="C5" s="57" t="s">
        <v>9</v>
      </c>
    </row>
    <row r="6" s="55" customFormat="1" ht="95" customHeight="1" spans="1:3">
      <c r="A6" s="56"/>
      <c r="B6" s="56" t="s">
        <v>10</v>
      </c>
      <c r="C6" s="57" t="s">
        <v>11</v>
      </c>
    </row>
    <row r="7" s="55" customFormat="1" ht="78" customHeight="1" spans="1:3">
      <c r="A7" s="56" t="s">
        <v>12</v>
      </c>
      <c r="B7" s="56" t="s">
        <v>13</v>
      </c>
      <c r="C7" s="57" t="s">
        <v>14</v>
      </c>
    </row>
    <row r="8" s="55" customFormat="1" ht="123" customHeight="1" spans="1:3">
      <c r="A8" s="56"/>
      <c r="B8" s="56" t="s">
        <v>15</v>
      </c>
      <c r="C8" s="57" t="s">
        <v>16</v>
      </c>
    </row>
    <row r="9" s="55" customFormat="1" ht="112" customHeight="1" spans="1:3">
      <c r="A9" s="56" t="s">
        <v>17</v>
      </c>
      <c r="B9" s="56"/>
      <c r="C9" s="57" t="s">
        <v>18</v>
      </c>
    </row>
    <row r="10" s="55" customFormat="1" ht="102" customHeight="1" spans="1:3">
      <c r="A10" s="56" t="s">
        <v>19</v>
      </c>
      <c r="B10" s="56"/>
      <c r="C10" s="57" t="s">
        <v>20</v>
      </c>
    </row>
    <row r="11" s="55" customFormat="1" ht="124" customHeight="1" spans="1:3">
      <c r="A11" s="56" t="s">
        <v>21</v>
      </c>
      <c r="B11" s="56"/>
      <c r="C11" s="57" t="s">
        <v>22</v>
      </c>
    </row>
    <row r="12" s="55" customFormat="1" ht="67" customHeight="1" spans="1:3">
      <c r="A12" s="56" t="s">
        <v>23</v>
      </c>
      <c r="B12" s="56"/>
      <c r="C12" s="57" t="s">
        <v>24</v>
      </c>
    </row>
    <row r="13" s="55" customFormat="1" ht="67" customHeight="1" spans="1:3">
      <c r="A13" s="56" t="s">
        <v>25</v>
      </c>
      <c r="B13" s="56"/>
      <c r="C13" s="59" t="s">
        <v>26</v>
      </c>
    </row>
  </sheetData>
  <mergeCells count="8">
    <mergeCell ref="A1:C1"/>
    <mergeCell ref="A9:B9"/>
    <mergeCell ref="A10:B10"/>
    <mergeCell ref="A11:B11"/>
    <mergeCell ref="A12:B12"/>
    <mergeCell ref="A13:B13"/>
    <mergeCell ref="A2:A6"/>
    <mergeCell ref="A7:A8"/>
  </mergeCells>
  <pageMargins left="0.503472222222222" right="0.503472222222222" top="0.751388888888889" bottom="0.751388888888889" header="0.298611111111111" footer="0.298611111111111"/>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topLeftCell="A24" workbookViewId="0">
      <selection activeCell="I30" sqref="I30:K35"/>
    </sheetView>
  </sheetViews>
  <sheetFormatPr defaultColWidth="9" defaultRowHeight="14.25"/>
  <cols>
    <col min="1" max="1" width="11" customWidth="1"/>
    <col min="2" max="2" width="11.2583333333333" customWidth="1"/>
    <col min="4" max="4" width="33.25" customWidth="1"/>
    <col min="7" max="7" width="9" style="16"/>
    <col min="8" max="8" width="10.7583333333333" style="16" customWidth="1"/>
    <col min="9" max="9" width="9.54166666666667" style="17"/>
    <col min="10" max="10" width="21" customWidth="1"/>
    <col min="11" max="11" width="23.375" customWidth="1"/>
  </cols>
  <sheetData>
    <row r="1" ht="36" customHeight="1" spans="1:11">
      <c r="A1" s="3" t="s">
        <v>27</v>
      </c>
      <c r="B1" s="3"/>
      <c r="C1" s="3"/>
      <c r="D1" s="3"/>
      <c r="E1" s="3"/>
      <c r="F1" s="3"/>
      <c r="G1" s="18"/>
      <c r="H1" s="18"/>
      <c r="I1" s="40"/>
      <c r="J1" s="3"/>
      <c r="K1" s="3"/>
    </row>
    <row r="2" ht="45" customHeight="1" spans="1:11">
      <c r="A2" s="19" t="s">
        <v>28</v>
      </c>
      <c r="B2" s="19"/>
      <c r="C2" s="19"/>
      <c r="D2" s="19"/>
      <c r="E2" s="19"/>
      <c r="F2" s="19"/>
      <c r="G2" s="20"/>
      <c r="H2" s="20"/>
      <c r="I2" s="41"/>
      <c r="J2" s="19"/>
      <c r="K2" s="19"/>
    </row>
    <row r="3" s="15" customFormat="1" ht="36" customHeight="1" spans="1:11">
      <c r="A3" s="5" t="s">
        <v>29</v>
      </c>
      <c r="B3" s="4" t="s">
        <v>30</v>
      </c>
      <c r="C3" s="4"/>
      <c r="D3" s="4"/>
      <c r="E3" s="4"/>
      <c r="F3" s="4"/>
      <c r="G3" s="21"/>
      <c r="H3" s="21"/>
      <c r="I3" s="6"/>
      <c r="J3" s="4"/>
      <c r="K3" s="4"/>
    </row>
    <row r="4" s="15" customFormat="1" ht="36" customHeight="1" spans="1:11">
      <c r="A4" s="5" t="s">
        <v>31</v>
      </c>
      <c r="B4" s="22" t="s">
        <v>32</v>
      </c>
      <c r="C4" s="22"/>
      <c r="D4" s="22"/>
      <c r="E4" s="5" t="s">
        <v>33</v>
      </c>
      <c r="F4" s="5" t="s">
        <v>34</v>
      </c>
      <c r="G4" s="23" t="s">
        <v>35</v>
      </c>
      <c r="H4" s="21" t="s">
        <v>36</v>
      </c>
      <c r="I4" s="6" t="s">
        <v>37</v>
      </c>
      <c r="J4" s="5" t="s">
        <v>38</v>
      </c>
      <c r="K4" s="22" t="s">
        <v>39</v>
      </c>
    </row>
    <row r="5" s="15" customFormat="1" ht="36" customHeight="1" spans="1:11">
      <c r="A5" s="24"/>
      <c r="B5" s="22" t="s">
        <v>40</v>
      </c>
      <c r="C5" s="22"/>
      <c r="D5" s="22"/>
      <c r="E5" s="4">
        <v>393.83</v>
      </c>
      <c r="F5" s="4">
        <v>-133.58</v>
      </c>
      <c r="G5" s="21">
        <f t="shared" ref="G5:G10" si="0">F5+E5</f>
        <v>260.25</v>
      </c>
      <c r="H5" s="21">
        <v>260.25</v>
      </c>
      <c r="I5" s="42">
        <f t="shared" ref="I5:I10" si="1">H5/G5</f>
        <v>1</v>
      </c>
      <c r="J5" s="22"/>
      <c r="K5" s="43"/>
    </row>
    <row r="6" s="15" customFormat="1" ht="36" customHeight="1" spans="1:11">
      <c r="A6" s="24"/>
      <c r="B6" s="4" t="s">
        <v>41</v>
      </c>
      <c r="C6" s="22" t="s">
        <v>40</v>
      </c>
      <c r="D6" s="22"/>
      <c r="E6" s="22">
        <v>245.87</v>
      </c>
      <c r="F6" s="22">
        <v>-29.46</v>
      </c>
      <c r="G6" s="21">
        <f t="shared" si="0"/>
        <v>216.41</v>
      </c>
      <c r="H6" s="25">
        <v>216.41</v>
      </c>
      <c r="I6" s="42">
        <f t="shared" si="1"/>
        <v>1</v>
      </c>
      <c r="J6" s="44"/>
      <c r="K6" s="43"/>
    </row>
    <row r="7" s="15" customFormat="1" ht="36" customHeight="1" spans="1:11">
      <c r="A7" s="24"/>
      <c r="B7" s="4" t="s">
        <v>42</v>
      </c>
      <c r="C7" s="22" t="s">
        <v>40</v>
      </c>
      <c r="D7" s="22"/>
      <c r="E7" s="22">
        <v>147.96</v>
      </c>
      <c r="F7" s="22">
        <v>-104.12</v>
      </c>
      <c r="G7" s="21">
        <f t="shared" si="0"/>
        <v>43.84</v>
      </c>
      <c r="H7" s="25">
        <v>43.84</v>
      </c>
      <c r="I7" s="42">
        <f t="shared" si="1"/>
        <v>1</v>
      </c>
      <c r="J7" s="44"/>
      <c r="K7" s="43"/>
    </row>
    <row r="8" s="15" customFormat="1" ht="36" customHeight="1" spans="1:11">
      <c r="A8" s="24"/>
      <c r="B8" s="4"/>
      <c r="C8" s="22" t="s">
        <v>43</v>
      </c>
      <c r="D8" s="22"/>
      <c r="E8" s="22">
        <v>128</v>
      </c>
      <c r="F8" s="22">
        <v>-96.33</v>
      </c>
      <c r="G8" s="21">
        <f t="shared" si="0"/>
        <v>31.67</v>
      </c>
      <c r="H8" s="25">
        <v>31.67</v>
      </c>
      <c r="I8" s="42">
        <f t="shared" si="1"/>
        <v>1</v>
      </c>
      <c r="J8" s="44"/>
      <c r="K8" s="43"/>
    </row>
    <row r="9" s="15" customFormat="1" ht="36" customHeight="1" spans="1:11">
      <c r="A9" s="24"/>
      <c r="B9" s="4"/>
      <c r="C9" s="22" t="s">
        <v>44</v>
      </c>
      <c r="D9" s="22"/>
      <c r="E9" s="22"/>
      <c r="F9" s="22"/>
      <c r="G9" s="21">
        <f t="shared" si="0"/>
        <v>0</v>
      </c>
      <c r="H9" s="25"/>
      <c r="I9" s="42"/>
      <c r="J9" s="44"/>
      <c r="K9" s="43"/>
    </row>
    <row r="10" s="15" customFormat="1" ht="36" customHeight="1" spans="1:11">
      <c r="A10" s="26"/>
      <c r="B10" s="4"/>
      <c r="C10" s="22" t="s">
        <v>45</v>
      </c>
      <c r="D10" s="22"/>
      <c r="E10" s="22">
        <v>19.96</v>
      </c>
      <c r="F10" s="22">
        <v>7.79</v>
      </c>
      <c r="G10" s="21">
        <f t="shared" si="0"/>
        <v>27.75</v>
      </c>
      <c r="H10" s="25">
        <v>12.17</v>
      </c>
      <c r="I10" s="42">
        <f t="shared" si="1"/>
        <v>0.438558558558559</v>
      </c>
      <c r="J10" s="44"/>
      <c r="K10" s="43"/>
    </row>
    <row r="11" s="15" customFormat="1" ht="84" customHeight="1" spans="1:11">
      <c r="A11" s="5" t="s">
        <v>46</v>
      </c>
      <c r="B11" s="4" t="s">
        <v>5</v>
      </c>
      <c r="C11" s="4"/>
      <c r="D11" s="4"/>
      <c r="E11" s="4"/>
      <c r="F11" s="4"/>
      <c r="G11" s="21"/>
      <c r="H11" s="21"/>
      <c r="I11" s="6"/>
      <c r="J11" s="4"/>
      <c r="K11" s="4"/>
    </row>
    <row r="12" s="15" customFormat="1" ht="36" customHeight="1" spans="1:11">
      <c r="A12" s="19" t="s">
        <v>47</v>
      </c>
      <c r="B12" s="19"/>
      <c r="C12" s="19"/>
      <c r="D12" s="19"/>
      <c r="E12" s="19"/>
      <c r="F12" s="19"/>
      <c r="G12" s="20"/>
      <c r="H12" s="20"/>
      <c r="I12" s="41"/>
      <c r="J12" s="19"/>
      <c r="K12" s="19"/>
    </row>
    <row r="13" s="15" customFormat="1" ht="36" customHeight="1" spans="1:11">
      <c r="A13" s="22" t="s">
        <v>48</v>
      </c>
      <c r="B13" s="22"/>
      <c r="C13" s="22"/>
      <c r="D13" s="22"/>
      <c r="E13" s="5" t="s">
        <v>49</v>
      </c>
      <c r="F13" s="4" t="s">
        <v>50</v>
      </c>
      <c r="G13" s="23" t="s">
        <v>51</v>
      </c>
      <c r="H13" s="23" t="s">
        <v>52</v>
      </c>
      <c r="I13" s="45" t="s">
        <v>53</v>
      </c>
      <c r="J13" s="46"/>
      <c r="K13" s="47"/>
    </row>
    <row r="14" s="15" customFormat="1" ht="36" customHeight="1" spans="1:11">
      <c r="A14" s="5" t="s">
        <v>54</v>
      </c>
      <c r="B14" s="22" t="s">
        <v>55</v>
      </c>
      <c r="C14" s="22"/>
      <c r="D14" s="22" t="s">
        <v>56</v>
      </c>
      <c r="E14" s="27"/>
      <c r="F14" s="4"/>
      <c r="G14" s="28"/>
      <c r="H14" s="28"/>
      <c r="I14" s="48"/>
      <c r="J14" s="49"/>
      <c r="K14" s="50"/>
    </row>
    <row r="15" s="15" customFormat="1" ht="36" customHeight="1" spans="1:11">
      <c r="A15" s="4" t="s">
        <v>57</v>
      </c>
      <c r="B15" s="29" t="s">
        <v>58</v>
      </c>
      <c r="C15" s="30"/>
      <c r="D15" s="4" t="s">
        <v>59</v>
      </c>
      <c r="E15" s="4" t="s">
        <v>60</v>
      </c>
      <c r="F15" s="4">
        <v>12</v>
      </c>
      <c r="G15" s="21" t="s">
        <v>61</v>
      </c>
      <c r="H15" s="21">
        <v>12</v>
      </c>
      <c r="I15" s="6" t="s">
        <v>26</v>
      </c>
      <c r="J15" s="4"/>
      <c r="K15" s="4"/>
    </row>
    <row r="16" s="15" customFormat="1" ht="36" customHeight="1" spans="1:11">
      <c r="A16" s="4"/>
      <c r="B16" s="31"/>
      <c r="C16" s="32"/>
      <c r="D16" s="4" t="s">
        <v>62</v>
      </c>
      <c r="E16" s="4" t="s">
        <v>60</v>
      </c>
      <c r="F16" s="4">
        <v>1</v>
      </c>
      <c r="G16" s="21" t="s">
        <v>63</v>
      </c>
      <c r="H16" s="21">
        <v>1</v>
      </c>
      <c r="I16" s="6" t="s">
        <v>26</v>
      </c>
      <c r="J16" s="4"/>
      <c r="K16" s="4"/>
    </row>
    <row r="17" s="15" customFormat="1" ht="36" customHeight="1" spans="1:11">
      <c r="A17" s="4"/>
      <c r="B17" s="31"/>
      <c r="C17" s="32"/>
      <c r="D17" s="33" t="s">
        <v>64</v>
      </c>
      <c r="E17" s="9" t="s">
        <v>65</v>
      </c>
      <c r="F17" s="4">
        <v>12</v>
      </c>
      <c r="G17" s="21" t="s">
        <v>66</v>
      </c>
      <c r="H17" s="21">
        <v>15</v>
      </c>
      <c r="I17" s="6" t="s">
        <v>26</v>
      </c>
      <c r="J17" s="4"/>
      <c r="K17" s="4"/>
    </row>
    <row r="18" s="15" customFormat="1" ht="36" customHeight="1" spans="1:11">
      <c r="A18" s="4"/>
      <c r="B18" s="31"/>
      <c r="C18" s="32"/>
      <c r="D18" s="33" t="s">
        <v>67</v>
      </c>
      <c r="E18" s="9" t="s">
        <v>65</v>
      </c>
      <c r="F18" s="4">
        <v>3</v>
      </c>
      <c r="G18" s="21" t="s">
        <v>66</v>
      </c>
      <c r="H18" s="21">
        <v>3</v>
      </c>
      <c r="I18" s="6" t="s">
        <v>26</v>
      </c>
      <c r="J18" s="4"/>
      <c r="K18" s="4"/>
    </row>
    <row r="19" s="15" customFormat="1" ht="36" customHeight="1" spans="1:11">
      <c r="A19" s="4"/>
      <c r="B19" s="31"/>
      <c r="C19" s="32"/>
      <c r="D19" s="33" t="s">
        <v>68</v>
      </c>
      <c r="E19" s="9" t="s">
        <v>65</v>
      </c>
      <c r="F19" s="4">
        <v>6</v>
      </c>
      <c r="G19" s="21" t="s">
        <v>66</v>
      </c>
      <c r="H19" s="21">
        <v>6</v>
      </c>
      <c r="I19" s="6" t="s">
        <v>26</v>
      </c>
      <c r="J19" s="4"/>
      <c r="K19" s="4"/>
    </row>
    <row r="20" s="15" customFormat="1" ht="36" customHeight="1" spans="1:11">
      <c r="A20" s="4"/>
      <c r="B20" s="31"/>
      <c r="C20" s="32"/>
      <c r="D20" s="33" t="s">
        <v>69</v>
      </c>
      <c r="E20" s="9" t="s">
        <v>65</v>
      </c>
      <c r="F20" s="4">
        <v>6</v>
      </c>
      <c r="G20" s="21" t="s">
        <v>70</v>
      </c>
      <c r="H20" s="21">
        <v>3</v>
      </c>
      <c r="I20" s="51" t="s">
        <v>71</v>
      </c>
      <c r="J20" s="52"/>
      <c r="K20" s="53"/>
    </row>
    <row r="21" s="15" customFormat="1" ht="36" customHeight="1" spans="1:11">
      <c r="A21" s="4"/>
      <c r="B21" s="31"/>
      <c r="C21" s="32"/>
      <c r="D21" s="33" t="s">
        <v>72</v>
      </c>
      <c r="E21" s="9" t="s">
        <v>65</v>
      </c>
      <c r="F21" s="4">
        <v>1</v>
      </c>
      <c r="G21" s="21" t="s">
        <v>63</v>
      </c>
      <c r="H21" s="21">
        <v>1</v>
      </c>
      <c r="I21" s="6" t="s">
        <v>26</v>
      </c>
      <c r="J21" s="4"/>
      <c r="K21" s="4"/>
    </row>
    <row r="22" s="15" customFormat="1" ht="36" customHeight="1" spans="1:11">
      <c r="A22" s="4"/>
      <c r="B22" s="31"/>
      <c r="C22" s="32"/>
      <c r="D22" s="33" t="s">
        <v>73</v>
      </c>
      <c r="E22" s="9" t="s">
        <v>65</v>
      </c>
      <c r="F22" s="4">
        <v>2</v>
      </c>
      <c r="G22" s="21" t="s">
        <v>63</v>
      </c>
      <c r="H22" s="21">
        <v>2</v>
      </c>
      <c r="I22" s="6" t="s">
        <v>26</v>
      </c>
      <c r="J22" s="4"/>
      <c r="K22" s="4"/>
    </row>
    <row r="23" s="15" customFormat="1" ht="36" customHeight="1" spans="1:11">
      <c r="A23" s="4"/>
      <c r="B23" s="34"/>
      <c r="C23" s="35"/>
      <c r="D23" s="33" t="s">
        <v>74</v>
      </c>
      <c r="E23" s="9" t="s">
        <v>65</v>
      </c>
      <c r="F23" s="4">
        <v>1</v>
      </c>
      <c r="G23" s="21" t="s">
        <v>63</v>
      </c>
      <c r="H23" s="21">
        <v>1</v>
      </c>
      <c r="I23" s="6" t="s">
        <v>26</v>
      </c>
      <c r="J23" s="4"/>
      <c r="K23" s="4"/>
    </row>
    <row r="24" s="15" customFormat="1" ht="36" customHeight="1" spans="1:11">
      <c r="A24" s="4"/>
      <c r="B24" s="29" t="s">
        <v>75</v>
      </c>
      <c r="C24" s="30"/>
      <c r="D24" s="4" t="s">
        <v>76</v>
      </c>
      <c r="E24" s="4" t="s">
        <v>60</v>
      </c>
      <c r="F24" s="4">
        <v>100</v>
      </c>
      <c r="G24" s="21" t="s">
        <v>77</v>
      </c>
      <c r="H24" s="36">
        <v>1</v>
      </c>
      <c r="I24" s="6" t="s">
        <v>26</v>
      </c>
      <c r="J24" s="4"/>
      <c r="K24" s="4"/>
    </row>
    <row r="25" s="15" customFormat="1" ht="36" customHeight="1" spans="1:11">
      <c r="A25" s="4"/>
      <c r="B25" s="31"/>
      <c r="C25" s="32"/>
      <c r="D25" s="4" t="s">
        <v>78</v>
      </c>
      <c r="E25" s="9" t="s">
        <v>65</v>
      </c>
      <c r="F25" s="4">
        <v>90</v>
      </c>
      <c r="G25" s="21" t="s">
        <v>77</v>
      </c>
      <c r="H25" s="36">
        <v>0.96</v>
      </c>
      <c r="I25" s="6" t="s">
        <v>26</v>
      </c>
      <c r="J25" s="4"/>
      <c r="K25" s="4"/>
    </row>
    <row r="26" s="15" customFormat="1" ht="36" customHeight="1" spans="1:11">
      <c r="A26" s="4"/>
      <c r="B26" s="34"/>
      <c r="C26" s="35"/>
      <c r="D26" s="4" t="s">
        <v>79</v>
      </c>
      <c r="E26" s="4" t="s">
        <v>60</v>
      </c>
      <c r="F26" s="4">
        <v>100</v>
      </c>
      <c r="G26" s="21" t="s">
        <v>77</v>
      </c>
      <c r="H26" s="36">
        <v>1</v>
      </c>
      <c r="I26" s="6" t="s">
        <v>26</v>
      </c>
      <c r="J26" s="4"/>
      <c r="K26" s="4"/>
    </row>
    <row r="27" s="15" customFormat="1" ht="36" customHeight="1" spans="1:11">
      <c r="A27" s="4"/>
      <c r="B27" s="4" t="s">
        <v>80</v>
      </c>
      <c r="C27" s="4"/>
      <c r="D27" s="4" t="s">
        <v>81</v>
      </c>
      <c r="E27" s="4" t="s">
        <v>60</v>
      </c>
      <c r="F27" s="4">
        <v>2024</v>
      </c>
      <c r="G27" s="21" t="s">
        <v>82</v>
      </c>
      <c r="H27" s="21" t="s">
        <v>83</v>
      </c>
      <c r="I27" s="6" t="s">
        <v>26</v>
      </c>
      <c r="J27" s="4"/>
      <c r="K27" s="4"/>
    </row>
    <row r="28" s="15" customFormat="1" ht="36" customHeight="1" spans="1:11">
      <c r="A28" s="24" t="s">
        <v>84</v>
      </c>
      <c r="B28" s="29" t="s">
        <v>85</v>
      </c>
      <c r="C28" s="30"/>
      <c r="D28" s="4" t="s">
        <v>86</v>
      </c>
      <c r="E28" s="4" t="s">
        <v>60</v>
      </c>
      <c r="F28" s="4" t="s">
        <v>87</v>
      </c>
      <c r="G28" s="21" t="s">
        <v>82</v>
      </c>
      <c r="H28" s="21" t="s">
        <v>83</v>
      </c>
      <c r="I28" s="6" t="s">
        <v>26</v>
      </c>
      <c r="J28" s="4"/>
      <c r="K28" s="4"/>
    </row>
    <row r="29" s="15" customFormat="1" ht="36" customHeight="1" spans="1:11">
      <c r="A29" s="24"/>
      <c r="B29" s="31"/>
      <c r="C29" s="32"/>
      <c r="D29" s="4" t="s">
        <v>88</v>
      </c>
      <c r="E29" s="4" t="s">
        <v>60</v>
      </c>
      <c r="F29" s="4" t="s">
        <v>87</v>
      </c>
      <c r="G29" s="21" t="s">
        <v>82</v>
      </c>
      <c r="H29" s="21" t="s">
        <v>83</v>
      </c>
      <c r="I29" s="6" t="s">
        <v>26</v>
      </c>
      <c r="J29" s="4"/>
      <c r="K29" s="4"/>
    </row>
    <row r="30" s="15" customFormat="1" ht="36" customHeight="1" spans="1:11">
      <c r="A30" s="24"/>
      <c r="B30" s="31"/>
      <c r="C30" s="32"/>
      <c r="D30" s="4" t="s">
        <v>89</v>
      </c>
      <c r="E30" s="4" t="s">
        <v>60</v>
      </c>
      <c r="F30" s="4" t="s">
        <v>87</v>
      </c>
      <c r="G30" s="21" t="s">
        <v>82</v>
      </c>
      <c r="H30" s="21" t="s">
        <v>83</v>
      </c>
      <c r="I30" s="6" t="s">
        <v>26</v>
      </c>
      <c r="J30" s="4"/>
      <c r="K30" s="4"/>
    </row>
    <row r="31" s="15" customFormat="1" ht="36" customHeight="1" spans="1:11">
      <c r="A31" s="24"/>
      <c r="B31" s="29" t="s">
        <v>90</v>
      </c>
      <c r="C31" s="30"/>
      <c r="D31" s="4" t="s">
        <v>91</v>
      </c>
      <c r="E31" s="4" t="s">
        <v>60</v>
      </c>
      <c r="F31" s="4" t="s">
        <v>87</v>
      </c>
      <c r="G31" s="21" t="s">
        <v>82</v>
      </c>
      <c r="H31" s="21" t="s">
        <v>83</v>
      </c>
      <c r="I31" s="6" t="s">
        <v>26</v>
      </c>
      <c r="J31" s="4"/>
      <c r="K31" s="4"/>
    </row>
    <row r="32" s="15" customFormat="1" ht="36" customHeight="1" spans="1:11">
      <c r="A32" s="24"/>
      <c r="B32" s="31"/>
      <c r="C32" s="32"/>
      <c r="D32" s="4" t="s">
        <v>92</v>
      </c>
      <c r="E32" s="4" t="s">
        <v>60</v>
      </c>
      <c r="F32" s="4" t="s">
        <v>87</v>
      </c>
      <c r="G32" s="21" t="s">
        <v>82</v>
      </c>
      <c r="H32" s="21" t="s">
        <v>83</v>
      </c>
      <c r="I32" s="6" t="s">
        <v>26</v>
      </c>
      <c r="J32" s="4"/>
      <c r="K32" s="4"/>
    </row>
    <row r="33" s="15" customFormat="1" ht="36" customHeight="1" spans="1:11">
      <c r="A33" s="26"/>
      <c r="B33" s="31"/>
      <c r="C33" s="32"/>
      <c r="D33" s="4" t="s">
        <v>93</v>
      </c>
      <c r="E33" s="4" t="s">
        <v>60</v>
      </c>
      <c r="F33" s="4" t="s">
        <v>87</v>
      </c>
      <c r="G33" s="21" t="s">
        <v>82</v>
      </c>
      <c r="H33" s="21" t="s">
        <v>83</v>
      </c>
      <c r="I33" s="6" t="s">
        <v>26</v>
      </c>
      <c r="J33" s="4"/>
      <c r="K33" s="4"/>
    </row>
    <row r="34" s="15" customFormat="1" ht="36" customHeight="1" spans="1:11">
      <c r="A34" s="5" t="s">
        <v>94</v>
      </c>
      <c r="B34" s="29" t="s">
        <v>95</v>
      </c>
      <c r="C34" s="30"/>
      <c r="D34" s="4" t="s">
        <v>96</v>
      </c>
      <c r="E34" s="9" t="s">
        <v>65</v>
      </c>
      <c r="F34" s="4">
        <v>93</v>
      </c>
      <c r="G34" s="21" t="s">
        <v>77</v>
      </c>
      <c r="H34" s="6">
        <v>0.9673</v>
      </c>
      <c r="I34" s="6" t="s">
        <v>26</v>
      </c>
      <c r="J34" s="4"/>
      <c r="K34" s="4"/>
    </row>
    <row r="35" s="15" customFormat="1" ht="36" customHeight="1" spans="1:11">
      <c r="A35" s="24"/>
      <c r="B35" s="31"/>
      <c r="C35" s="32"/>
      <c r="D35" s="4" t="s">
        <v>97</v>
      </c>
      <c r="E35" s="4" t="s">
        <v>60</v>
      </c>
      <c r="F35" s="4">
        <v>100</v>
      </c>
      <c r="G35" s="21" t="s">
        <v>77</v>
      </c>
      <c r="H35" s="36">
        <v>1</v>
      </c>
      <c r="I35" s="6" t="s">
        <v>26</v>
      </c>
      <c r="J35" s="4"/>
      <c r="K35" s="4"/>
    </row>
    <row r="36" s="15" customFormat="1" ht="67" customHeight="1" spans="1:11">
      <c r="A36" s="4" t="s">
        <v>98</v>
      </c>
      <c r="B36" s="4" t="s">
        <v>26</v>
      </c>
      <c r="C36" s="4"/>
      <c r="D36" s="4"/>
      <c r="E36" s="4"/>
      <c r="F36" s="4"/>
      <c r="G36" s="21"/>
      <c r="H36" s="21"/>
      <c r="I36" s="6"/>
      <c r="J36" s="4"/>
      <c r="K36" s="4"/>
    </row>
    <row r="37" spans="1:11">
      <c r="A37" s="37" t="s">
        <v>99</v>
      </c>
      <c r="B37" s="38"/>
      <c r="C37" s="38"/>
      <c r="D37" s="38"/>
      <c r="E37" s="38"/>
      <c r="F37" s="38"/>
      <c r="G37" s="39"/>
      <c r="H37" s="39"/>
      <c r="I37" s="54"/>
      <c r="J37" s="38"/>
      <c r="K37" s="38"/>
    </row>
    <row r="38" spans="1:11">
      <c r="A38" s="38"/>
      <c r="B38" s="38"/>
      <c r="C38" s="38"/>
      <c r="D38" s="38"/>
      <c r="E38" s="38"/>
      <c r="F38" s="38"/>
      <c r="G38" s="39"/>
      <c r="H38" s="39"/>
      <c r="I38" s="54"/>
      <c r="J38" s="38"/>
      <c r="K38" s="38"/>
    </row>
  </sheetData>
  <mergeCells count="54">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B27:C27"/>
    <mergeCell ref="I27:K27"/>
    <mergeCell ref="I28:K28"/>
    <mergeCell ref="I29:K29"/>
    <mergeCell ref="I30:K30"/>
    <mergeCell ref="I31:K31"/>
    <mergeCell ref="I32:K32"/>
    <mergeCell ref="I33:K33"/>
    <mergeCell ref="I34:K34"/>
    <mergeCell ref="I35:K35"/>
    <mergeCell ref="B36:K36"/>
    <mergeCell ref="A4:A10"/>
    <mergeCell ref="A15:A27"/>
    <mergeCell ref="A28:A33"/>
    <mergeCell ref="A34:A35"/>
    <mergeCell ref="B7:B10"/>
    <mergeCell ref="E13:E14"/>
    <mergeCell ref="F13:F14"/>
    <mergeCell ref="G13:G14"/>
    <mergeCell ref="H13:H14"/>
    <mergeCell ref="K5:K10"/>
    <mergeCell ref="I13:K14"/>
    <mergeCell ref="A37:K38"/>
    <mergeCell ref="B31:C33"/>
    <mergeCell ref="B28:C30"/>
    <mergeCell ref="B34:C35"/>
    <mergeCell ref="B24:C26"/>
    <mergeCell ref="B15:C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5"/>
  <sheetViews>
    <sheetView topLeftCell="A7" workbookViewId="0">
      <selection activeCell="J13" sqref="J13:J18"/>
    </sheetView>
  </sheetViews>
  <sheetFormatPr defaultColWidth="9" defaultRowHeight="14.25"/>
  <cols>
    <col min="1" max="1" width="11.5" customWidth="1"/>
    <col min="2" max="2" width="21.2583333333333" customWidth="1"/>
    <col min="3" max="3" width="25.5" customWidth="1"/>
    <col min="5" max="5" width="13.375" customWidth="1"/>
    <col min="7" max="7" width="10.7583333333333" customWidth="1"/>
    <col min="10" max="10" width="14.125" customWidth="1"/>
  </cols>
  <sheetData>
    <row r="1" ht="27" spans="1:10">
      <c r="A1" s="3" t="s">
        <v>100</v>
      </c>
      <c r="B1" s="3"/>
      <c r="C1" s="3"/>
      <c r="D1" s="3"/>
      <c r="E1" s="3"/>
      <c r="F1" s="3"/>
      <c r="G1" s="3"/>
      <c r="H1" s="3"/>
      <c r="I1" s="3"/>
      <c r="J1" s="3"/>
    </row>
    <row r="2" s="1" customFormat="1" ht="26" customHeight="1" spans="1:10">
      <c r="A2" s="4" t="s">
        <v>101</v>
      </c>
      <c r="B2" s="4" t="s">
        <v>102</v>
      </c>
      <c r="C2" s="4"/>
      <c r="D2" s="4"/>
      <c r="E2" s="4"/>
      <c r="F2" s="4"/>
      <c r="G2" s="4"/>
      <c r="H2" s="4"/>
      <c r="I2" s="4"/>
      <c r="J2" s="4"/>
    </row>
    <row r="3" s="1" customFormat="1" ht="26" customHeight="1" spans="1:10">
      <c r="A3" s="4" t="s">
        <v>103</v>
      </c>
      <c r="B3" s="4"/>
      <c r="C3" s="4"/>
      <c r="D3" s="4"/>
      <c r="E3" s="5" t="s">
        <v>104</v>
      </c>
      <c r="F3" s="4" t="s">
        <v>30</v>
      </c>
      <c r="G3" s="4"/>
      <c r="H3" s="4"/>
      <c r="I3" s="4"/>
      <c r="J3" s="4"/>
    </row>
    <row r="4" s="1" customFormat="1" ht="37" customHeight="1" spans="1:10">
      <c r="A4" s="4" t="s">
        <v>105</v>
      </c>
      <c r="B4" s="4"/>
      <c r="C4" s="5" t="s">
        <v>33</v>
      </c>
      <c r="D4" s="5" t="s">
        <v>106</v>
      </c>
      <c r="E4" s="5" t="s">
        <v>107</v>
      </c>
      <c r="F4" s="4" t="s">
        <v>108</v>
      </c>
      <c r="G4" s="4"/>
      <c r="H4" s="4" t="s">
        <v>109</v>
      </c>
      <c r="I4" s="4" t="s">
        <v>110</v>
      </c>
      <c r="J4" s="4"/>
    </row>
    <row r="5" s="1" customFormat="1" ht="31" customHeight="1" spans="1:10">
      <c r="A5" s="4"/>
      <c r="B5" s="4" t="s">
        <v>40</v>
      </c>
      <c r="C5" s="4">
        <v>8</v>
      </c>
      <c r="D5" s="4">
        <v>3.4</v>
      </c>
      <c r="E5" s="4">
        <v>3.4</v>
      </c>
      <c r="F5" s="4">
        <v>10</v>
      </c>
      <c r="G5" s="4"/>
      <c r="H5" s="6">
        <f>E5/D5</f>
        <v>1</v>
      </c>
      <c r="I5" s="4">
        <v>10</v>
      </c>
      <c r="J5" s="4"/>
    </row>
    <row r="6" s="1" customFormat="1" ht="31" customHeight="1" spans="1:10">
      <c r="A6" s="4"/>
      <c r="B6" s="4" t="s">
        <v>43</v>
      </c>
      <c r="C6" s="4">
        <v>8</v>
      </c>
      <c r="D6" s="4">
        <v>3.4</v>
      </c>
      <c r="E6" s="4">
        <v>3.4</v>
      </c>
      <c r="F6" s="4" t="s">
        <v>111</v>
      </c>
      <c r="G6" s="4"/>
      <c r="H6" s="4" t="s">
        <v>111</v>
      </c>
      <c r="I6" s="4" t="s">
        <v>111</v>
      </c>
      <c r="J6" s="4"/>
    </row>
    <row r="7" s="1" customFormat="1" ht="31" customHeight="1" spans="1:10">
      <c r="A7" s="4"/>
      <c r="B7" s="4" t="s">
        <v>112</v>
      </c>
      <c r="C7" s="4"/>
      <c r="D7" s="4"/>
      <c r="E7" s="4"/>
      <c r="F7" s="4" t="s">
        <v>111</v>
      </c>
      <c r="G7" s="4"/>
      <c r="H7" s="4" t="s">
        <v>111</v>
      </c>
      <c r="I7" s="4" t="s">
        <v>111</v>
      </c>
      <c r="J7" s="4"/>
    </row>
    <row r="8" s="1" customFormat="1" ht="31" customHeight="1" spans="1:10">
      <c r="A8" s="4"/>
      <c r="B8" s="4" t="s">
        <v>113</v>
      </c>
      <c r="C8" s="4"/>
      <c r="D8" s="4"/>
      <c r="E8" s="4"/>
      <c r="F8" s="4" t="s">
        <v>111</v>
      </c>
      <c r="G8" s="4"/>
      <c r="H8" s="4" t="s">
        <v>111</v>
      </c>
      <c r="I8" s="4" t="s">
        <v>111</v>
      </c>
      <c r="J8" s="4"/>
    </row>
    <row r="9" s="1" customFormat="1" ht="29" customHeight="1" spans="1:10">
      <c r="A9" s="7" t="s">
        <v>114</v>
      </c>
      <c r="B9" s="7"/>
      <c r="C9" s="7"/>
      <c r="D9" s="7"/>
      <c r="E9" s="7"/>
      <c r="F9" s="7"/>
      <c r="G9" s="7" t="s">
        <v>115</v>
      </c>
      <c r="H9" s="7"/>
      <c r="I9" s="7"/>
      <c r="J9" s="7"/>
    </row>
    <row r="10" s="1" customFormat="1" ht="72" customHeight="1" spans="1:10">
      <c r="A10" s="7" t="s">
        <v>116</v>
      </c>
      <c r="B10" s="7" t="s">
        <v>117</v>
      </c>
      <c r="C10" s="7"/>
      <c r="D10" s="7"/>
      <c r="E10" s="7"/>
      <c r="F10" s="7"/>
      <c r="G10" s="7" t="s">
        <v>118</v>
      </c>
      <c r="H10" s="7"/>
      <c r="I10" s="7"/>
      <c r="J10" s="7"/>
    </row>
    <row r="11" s="1" customFormat="1" ht="30" customHeight="1" spans="1:10">
      <c r="A11" s="7" t="s">
        <v>48</v>
      </c>
      <c r="B11" s="7"/>
      <c r="C11" s="7"/>
      <c r="D11" s="7" t="s">
        <v>119</v>
      </c>
      <c r="E11" s="7"/>
      <c r="F11" s="7"/>
      <c r="G11" s="7" t="s">
        <v>120</v>
      </c>
      <c r="H11" s="7"/>
      <c r="I11" s="7"/>
      <c r="J11" s="7"/>
    </row>
    <row r="12" s="2" customFormat="1" ht="48" customHeight="1" spans="1:10">
      <c r="A12" s="4" t="s">
        <v>54</v>
      </c>
      <c r="B12" s="4" t="s">
        <v>55</v>
      </c>
      <c r="C12" s="5" t="s">
        <v>56</v>
      </c>
      <c r="D12" s="5" t="s">
        <v>49</v>
      </c>
      <c r="E12" s="4" t="s">
        <v>50</v>
      </c>
      <c r="F12" s="8" t="s">
        <v>51</v>
      </c>
      <c r="G12" s="8" t="s">
        <v>52</v>
      </c>
      <c r="H12" s="7" t="s">
        <v>108</v>
      </c>
      <c r="I12" s="7" t="s">
        <v>110</v>
      </c>
      <c r="J12" s="7" t="s">
        <v>53</v>
      </c>
    </row>
    <row r="13" s="1" customFormat="1" ht="31" customHeight="1" spans="1:10">
      <c r="A13" s="4" t="s">
        <v>57</v>
      </c>
      <c r="B13" s="4" t="s">
        <v>58</v>
      </c>
      <c r="C13" s="4" t="s">
        <v>121</v>
      </c>
      <c r="D13" s="9" t="s">
        <v>65</v>
      </c>
      <c r="E13" s="4">
        <v>3</v>
      </c>
      <c r="F13" s="7" t="s">
        <v>66</v>
      </c>
      <c r="G13" s="7">
        <v>6</v>
      </c>
      <c r="H13" s="7">
        <v>15</v>
      </c>
      <c r="I13" s="7">
        <v>15</v>
      </c>
      <c r="J13" s="7" t="s">
        <v>26</v>
      </c>
    </row>
    <row r="14" s="1" customFormat="1" ht="31" customHeight="1" spans="1:10">
      <c r="A14" s="4"/>
      <c r="B14" s="4" t="s">
        <v>75</v>
      </c>
      <c r="C14" s="10" t="s">
        <v>122</v>
      </c>
      <c r="D14" s="11" t="s">
        <v>60</v>
      </c>
      <c r="E14" s="4" t="s">
        <v>123</v>
      </c>
      <c r="F14" s="7" t="s">
        <v>82</v>
      </c>
      <c r="G14" s="7" t="s">
        <v>123</v>
      </c>
      <c r="H14" s="7">
        <v>20</v>
      </c>
      <c r="I14" s="7">
        <v>20</v>
      </c>
      <c r="J14" s="7" t="s">
        <v>26</v>
      </c>
    </row>
    <row r="15" s="1" customFormat="1" ht="31" customHeight="1" spans="1:10">
      <c r="A15" s="4"/>
      <c r="B15" s="4" t="s">
        <v>80</v>
      </c>
      <c r="C15" s="10" t="s">
        <v>124</v>
      </c>
      <c r="D15" s="11" t="s">
        <v>60</v>
      </c>
      <c r="E15" s="4">
        <v>2024</v>
      </c>
      <c r="F15" s="7" t="s">
        <v>82</v>
      </c>
      <c r="G15" s="7" t="s">
        <v>83</v>
      </c>
      <c r="H15" s="7">
        <v>15</v>
      </c>
      <c r="I15" s="7">
        <v>15</v>
      </c>
      <c r="J15" s="7" t="s">
        <v>26</v>
      </c>
    </row>
    <row r="16" s="1" customFormat="1" ht="31" customHeight="1" spans="1:10">
      <c r="A16" s="4" t="s">
        <v>84</v>
      </c>
      <c r="B16" s="4" t="s">
        <v>85</v>
      </c>
      <c r="C16" s="10" t="s">
        <v>125</v>
      </c>
      <c r="D16" s="11" t="s">
        <v>60</v>
      </c>
      <c r="E16" s="4" t="s">
        <v>87</v>
      </c>
      <c r="F16" s="7" t="s">
        <v>82</v>
      </c>
      <c r="G16" s="7" t="s">
        <v>83</v>
      </c>
      <c r="H16" s="7">
        <v>15</v>
      </c>
      <c r="I16" s="7">
        <v>15</v>
      </c>
      <c r="J16" s="7" t="s">
        <v>26</v>
      </c>
    </row>
    <row r="17" s="1" customFormat="1" ht="31" customHeight="1" spans="1:10">
      <c r="A17" s="4"/>
      <c r="B17" s="4" t="s">
        <v>90</v>
      </c>
      <c r="C17" s="10" t="s">
        <v>91</v>
      </c>
      <c r="D17" s="11" t="s">
        <v>60</v>
      </c>
      <c r="E17" s="4" t="s">
        <v>87</v>
      </c>
      <c r="F17" s="7" t="s">
        <v>82</v>
      </c>
      <c r="G17" s="7" t="s">
        <v>83</v>
      </c>
      <c r="H17" s="7">
        <v>15</v>
      </c>
      <c r="I17" s="7">
        <v>15</v>
      </c>
      <c r="J17" s="7" t="s">
        <v>26</v>
      </c>
    </row>
    <row r="18" s="1" customFormat="1" ht="30" customHeight="1" spans="1:10">
      <c r="A18" s="4" t="s">
        <v>94</v>
      </c>
      <c r="B18" s="5" t="s">
        <v>95</v>
      </c>
      <c r="C18" s="10" t="s">
        <v>126</v>
      </c>
      <c r="D18" s="9" t="s">
        <v>65</v>
      </c>
      <c r="E18" s="4">
        <v>93</v>
      </c>
      <c r="F18" s="4" t="s">
        <v>77</v>
      </c>
      <c r="G18" s="6">
        <v>0.9831</v>
      </c>
      <c r="H18" s="4">
        <v>10</v>
      </c>
      <c r="I18" s="4">
        <v>10</v>
      </c>
      <c r="J18" s="7" t="s">
        <v>26</v>
      </c>
    </row>
    <row r="19" s="1" customFormat="1" ht="31" customHeight="1" spans="1:10">
      <c r="A19" s="4" t="s">
        <v>127</v>
      </c>
      <c r="B19" s="4"/>
      <c r="C19" s="4" t="s">
        <v>26</v>
      </c>
      <c r="D19" s="4"/>
      <c r="E19" s="4"/>
      <c r="F19" s="4"/>
      <c r="G19" s="4"/>
      <c r="H19" s="4"/>
      <c r="I19" s="4"/>
      <c r="J19" s="4"/>
    </row>
    <row r="20" s="1" customFormat="1" ht="24" customHeight="1" spans="1:10">
      <c r="A20" s="4" t="s">
        <v>128</v>
      </c>
      <c r="B20" s="4">
        <v>100</v>
      </c>
      <c r="C20" s="4"/>
      <c r="D20" s="4"/>
      <c r="E20" s="4"/>
      <c r="F20" s="4"/>
      <c r="G20" s="4"/>
      <c r="H20" s="4"/>
      <c r="I20" s="4">
        <f>SUM(I5,I13:I18)</f>
        <v>100</v>
      </c>
      <c r="J20" s="4" t="s">
        <v>129</v>
      </c>
    </row>
    <row r="21" spans="1:10">
      <c r="A21" s="13" t="s">
        <v>130</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554861111111111" right="0.554861111111111" top="1" bottom="1" header="0.5" footer="0.5"/>
  <pageSetup paperSize="9" scale="7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5"/>
  <sheetViews>
    <sheetView topLeftCell="A7" workbookViewId="0">
      <selection activeCell="J13" sqref="J13:J18"/>
    </sheetView>
  </sheetViews>
  <sheetFormatPr defaultColWidth="9" defaultRowHeight="14.25"/>
  <cols>
    <col min="1" max="1" width="11.5" customWidth="1"/>
    <col min="2" max="2" width="21.2583333333333" customWidth="1"/>
    <col min="3" max="3" width="26.25" customWidth="1"/>
    <col min="5" max="5" width="13.375" customWidth="1"/>
    <col min="7" max="7" width="10.7583333333333" customWidth="1"/>
    <col min="10" max="10" width="14.125" customWidth="1"/>
  </cols>
  <sheetData>
    <row r="1" ht="27" spans="1:10">
      <c r="A1" s="3" t="s">
        <v>100</v>
      </c>
      <c r="B1" s="3"/>
      <c r="C1" s="3"/>
      <c r="D1" s="3"/>
      <c r="E1" s="3"/>
      <c r="F1" s="3"/>
      <c r="G1" s="3"/>
      <c r="H1" s="3"/>
      <c r="I1" s="3"/>
      <c r="J1" s="3"/>
    </row>
    <row r="2" s="1" customFormat="1" ht="26" customHeight="1" spans="1:10">
      <c r="A2" s="4" t="s">
        <v>101</v>
      </c>
      <c r="B2" s="4" t="s">
        <v>131</v>
      </c>
      <c r="C2" s="4"/>
      <c r="D2" s="4"/>
      <c r="E2" s="4"/>
      <c r="F2" s="4"/>
      <c r="G2" s="4"/>
      <c r="H2" s="4"/>
      <c r="I2" s="4"/>
      <c r="J2" s="4"/>
    </row>
    <row r="3" s="1" customFormat="1" ht="26" customHeight="1" spans="1:10">
      <c r="A3" s="4" t="s">
        <v>103</v>
      </c>
      <c r="B3" s="4"/>
      <c r="C3" s="4"/>
      <c r="D3" s="4"/>
      <c r="E3" s="5" t="s">
        <v>104</v>
      </c>
      <c r="F3" s="4" t="s">
        <v>30</v>
      </c>
      <c r="G3" s="4"/>
      <c r="H3" s="4"/>
      <c r="I3" s="4"/>
      <c r="J3" s="4"/>
    </row>
    <row r="4" s="1" customFormat="1" ht="37" customHeight="1" spans="1:10">
      <c r="A4" s="4" t="s">
        <v>105</v>
      </c>
      <c r="B4" s="4"/>
      <c r="C4" s="5" t="s">
        <v>33</v>
      </c>
      <c r="D4" s="5" t="s">
        <v>106</v>
      </c>
      <c r="E4" s="5" t="s">
        <v>107</v>
      </c>
      <c r="F4" s="4" t="s">
        <v>108</v>
      </c>
      <c r="G4" s="4"/>
      <c r="H4" s="4" t="s">
        <v>109</v>
      </c>
      <c r="I4" s="4" t="s">
        <v>110</v>
      </c>
      <c r="J4" s="4"/>
    </row>
    <row r="5" s="1" customFormat="1" ht="31" customHeight="1" spans="1:10">
      <c r="A5" s="4"/>
      <c r="B5" s="4" t="s">
        <v>40</v>
      </c>
      <c r="C5" s="4">
        <v>10</v>
      </c>
      <c r="D5" s="4">
        <v>2.69</v>
      </c>
      <c r="E5" s="4">
        <v>2.69</v>
      </c>
      <c r="F5" s="4">
        <v>10</v>
      </c>
      <c r="G5" s="4"/>
      <c r="H5" s="6">
        <f>E5/D5</f>
        <v>1</v>
      </c>
      <c r="I5" s="4">
        <v>10</v>
      </c>
      <c r="J5" s="4"/>
    </row>
    <row r="6" s="1" customFormat="1" ht="31" customHeight="1" spans="1:10">
      <c r="A6" s="4"/>
      <c r="B6" s="4" t="s">
        <v>43</v>
      </c>
      <c r="C6" s="4">
        <v>10</v>
      </c>
      <c r="D6" s="4">
        <v>2.69</v>
      </c>
      <c r="E6" s="4">
        <v>2.69</v>
      </c>
      <c r="F6" s="4" t="s">
        <v>111</v>
      </c>
      <c r="G6" s="4"/>
      <c r="H6" s="4" t="s">
        <v>111</v>
      </c>
      <c r="I6" s="4" t="s">
        <v>111</v>
      </c>
      <c r="J6" s="4"/>
    </row>
    <row r="7" s="1" customFormat="1" ht="31" customHeight="1" spans="1:10">
      <c r="A7" s="4"/>
      <c r="B7" s="4" t="s">
        <v>112</v>
      </c>
      <c r="C7" s="4"/>
      <c r="D7" s="4"/>
      <c r="E7" s="4"/>
      <c r="F7" s="4" t="s">
        <v>111</v>
      </c>
      <c r="G7" s="4"/>
      <c r="H7" s="4" t="s">
        <v>111</v>
      </c>
      <c r="I7" s="4" t="s">
        <v>111</v>
      </c>
      <c r="J7" s="4"/>
    </row>
    <row r="8" s="1" customFormat="1" ht="31" customHeight="1" spans="1:10">
      <c r="A8" s="4"/>
      <c r="B8" s="4" t="s">
        <v>113</v>
      </c>
      <c r="C8" s="4"/>
      <c r="D8" s="4"/>
      <c r="E8" s="4"/>
      <c r="F8" s="4" t="s">
        <v>111</v>
      </c>
      <c r="G8" s="4"/>
      <c r="H8" s="4" t="s">
        <v>111</v>
      </c>
      <c r="I8" s="4" t="s">
        <v>111</v>
      </c>
      <c r="J8" s="4"/>
    </row>
    <row r="9" s="1" customFormat="1" ht="29" customHeight="1" spans="1:10">
      <c r="A9" s="7" t="s">
        <v>114</v>
      </c>
      <c r="B9" s="7"/>
      <c r="C9" s="7"/>
      <c r="D9" s="7"/>
      <c r="E9" s="7"/>
      <c r="F9" s="7"/>
      <c r="G9" s="7" t="s">
        <v>115</v>
      </c>
      <c r="H9" s="7"/>
      <c r="I9" s="7"/>
      <c r="J9" s="7"/>
    </row>
    <row r="10" s="1" customFormat="1" ht="72" customHeight="1" spans="1:10">
      <c r="A10" s="7" t="s">
        <v>116</v>
      </c>
      <c r="B10" s="7" t="s">
        <v>132</v>
      </c>
      <c r="C10" s="7"/>
      <c r="D10" s="7"/>
      <c r="E10" s="7"/>
      <c r="F10" s="7"/>
      <c r="G10" s="7" t="s">
        <v>133</v>
      </c>
      <c r="H10" s="7"/>
      <c r="I10" s="7"/>
      <c r="J10" s="7"/>
    </row>
    <row r="11" s="1" customFormat="1" ht="30" customHeight="1" spans="1:10">
      <c r="A11" s="7" t="s">
        <v>48</v>
      </c>
      <c r="B11" s="7"/>
      <c r="C11" s="7"/>
      <c r="D11" s="7" t="s">
        <v>119</v>
      </c>
      <c r="E11" s="7"/>
      <c r="F11" s="7"/>
      <c r="G11" s="7" t="s">
        <v>120</v>
      </c>
      <c r="H11" s="7"/>
      <c r="I11" s="7"/>
      <c r="J11" s="7"/>
    </row>
    <row r="12" s="2" customFormat="1" ht="48" customHeight="1" spans="1:10">
      <c r="A12" s="4" t="s">
        <v>54</v>
      </c>
      <c r="B12" s="4" t="s">
        <v>55</v>
      </c>
      <c r="C12" s="5" t="s">
        <v>56</v>
      </c>
      <c r="D12" s="5" t="s">
        <v>49</v>
      </c>
      <c r="E12" s="4" t="s">
        <v>50</v>
      </c>
      <c r="F12" s="8" t="s">
        <v>51</v>
      </c>
      <c r="G12" s="8" t="s">
        <v>52</v>
      </c>
      <c r="H12" s="7" t="s">
        <v>108</v>
      </c>
      <c r="I12" s="7" t="s">
        <v>110</v>
      </c>
      <c r="J12" s="7" t="s">
        <v>53</v>
      </c>
    </row>
    <row r="13" s="1" customFormat="1" ht="31" customHeight="1" spans="1:10">
      <c r="A13" s="4" t="s">
        <v>57</v>
      </c>
      <c r="B13" s="4" t="s">
        <v>58</v>
      </c>
      <c r="C13" s="4" t="s">
        <v>134</v>
      </c>
      <c r="D13" s="9" t="s">
        <v>65</v>
      </c>
      <c r="E13" s="4">
        <v>4</v>
      </c>
      <c r="F13" s="7" t="s">
        <v>66</v>
      </c>
      <c r="G13" s="7">
        <v>6</v>
      </c>
      <c r="H13" s="7">
        <v>15</v>
      </c>
      <c r="I13" s="7">
        <v>15</v>
      </c>
      <c r="J13" s="7" t="s">
        <v>26</v>
      </c>
    </row>
    <row r="14" s="1" customFormat="1" ht="31" customHeight="1" spans="1:10">
      <c r="A14" s="4"/>
      <c r="B14" s="4" t="s">
        <v>75</v>
      </c>
      <c r="C14" s="10" t="s">
        <v>135</v>
      </c>
      <c r="D14" s="11" t="s">
        <v>60</v>
      </c>
      <c r="E14" s="4" t="s">
        <v>123</v>
      </c>
      <c r="F14" s="7" t="s">
        <v>82</v>
      </c>
      <c r="G14" s="7" t="s">
        <v>123</v>
      </c>
      <c r="H14" s="7">
        <v>20</v>
      </c>
      <c r="I14" s="7">
        <v>20</v>
      </c>
      <c r="J14" s="7" t="s">
        <v>26</v>
      </c>
    </row>
    <row r="15" s="1" customFormat="1" ht="31" customHeight="1" spans="1:10">
      <c r="A15" s="4"/>
      <c r="B15" s="4" t="s">
        <v>80</v>
      </c>
      <c r="C15" s="10" t="s">
        <v>136</v>
      </c>
      <c r="D15" s="11" t="s">
        <v>60</v>
      </c>
      <c r="E15" s="4">
        <v>2024</v>
      </c>
      <c r="F15" s="7" t="s">
        <v>82</v>
      </c>
      <c r="G15" s="7" t="s">
        <v>83</v>
      </c>
      <c r="H15" s="7">
        <v>15</v>
      </c>
      <c r="I15" s="7">
        <v>15</v>
      </c>
      <c r="J15" s="7" t="s">
        <v>26</v>
      </c>
    </row>
    <row r="16" s="1" customFormat="1" ht="31" customHeight="1" spans="1:10">
      <c r="A16" s="4" t="s">
        <v>84</v>
      </c>
      <c r="B16" s="4" t="s">
        <v>85</v>
      </c>
      <c r="C16" s="10" t="s">
        <v>137</v>
      </c>
      <c r="D16" s="11" t="s">
        <v>60</v>
      </c>
      <c r="E16" s="4" t="s">
        <v>138</v>
      </c>
      <c r="F16" s="7" t="s">
        <v>82</v>
      </c>
      <c r="G16" s="7" t="s">
        <v>83</v>
      </c>
      <c r="H16" s="7">
        <v>15</v>
      </c>
      <c r="I16" s="7">
        <v>15</v>
      </c>
      <c r="J16" s="7" t="s">
        <v>26</v>
      </c>
    </row>
    <row r="17" s="1" customFormat="1" ht="31" customHeight="1" spans="1:10">
      <c r="A17" s="4"/>
      <c r="B17" s="4" t="s">
        <v>90</v>
      </c>
      <c r="C17" s="10" t="s">
        <v>89</v>
      </c>
      <c r="D17" s="11" t="s">
        <v>60</v>
      </c>
      <c r="E17" s="4" t="s">
        <v>87</v>
      </c>
      <c r="F17" s="7" t="s">
        <v>82</v>
      </c>
      <c r="G17" s="7" t="s">
        <v>83</v>
      </c>
      <c r="H17" s="7">
        <v>15</v>
      </c>
      <c r="I17" s="7">
        <v>15</v>
      </c>
      <c r="J17" s="7" t="s">
        <v>26</v>
      </c>
    </row>
    <row r="18" s="1" customFormat="1" ht="30" customHeight="1" spans="1:10">
      <c r="A18" s="4" t="s">
        <v>94</v>
      </c>
      <c r="B18" s="5" t="s">
        <v>95</v>
      </c>
      <c r="C18" s="10" t="s">
        <v>126</v>
      </c>
      <c r="D18" s="9" t="s">
        <v>65</v>
      </c>
      <c r="E18" s="4">
        <v>93</v>
      </c>
      <c r="F18" s="4" t="s">
        <v>77</v>
      </c>
      <c r="G18" s="6">
        <v>0.9831</v>
      </c>
      <c r="H18" s="4">
        <v>10</v>
      </c>
      <c r="I18" s="4">
        <v>10</v>
      </c>
      <c r="J18" s="7" t="s">
        <v>26</v>
      </c>
    </row>
    <row r="19" s="1" customFormat="1" ht="31" customHeight="1" spans="1:10">
      <c r="A19" s="4" t="s">
        <v>127</v>
      </c>
      <c r="B19" s="4"/>
      <c r="C19" s="4" t="s">
        <v>26</v>
      </c>
      <c r="D19" s="4"/>
      <c r="E19" s="4"/>
      <c r="F19" s="4"/>
      <c r="G19" s="4"/>
      <c r="H19" s="4"/>
      <c r="I19" s="4"/>
      <c r="J19" s="4"/>
    </row>
    <row r="20" s="1" customFormat="1" ht="24" customHeight="1" spans="1:10">
      <c r="A20" s="4" t="s">
        <v>128</v>
      </c>
      <c r="B20" s="4">
        <v>100</v>
      </c>
      <c r="C20" s="4"/>
      <c r="D20" s="4"/>
      <c r="E20" s="4"/>
      <c r="F20" s="4"/>
      <c r="G20" s="4"/>
      <c r="H20" s="4"/>
      <c r="I20" s="4">
        <f>SUM(I5,I13:I18)</f>
        <v>100</v>
      </c>
      <c r="J20" s="4" t="s">
        <v>129</v>
      </c>
    </row>
    <row r="21" spans="1:10">
      <c r="A21" s="13" t="s">
        <v>130</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554861111111111" right="0.554861111111111" top="1" bottom="1" header="0.5" footer="0.5"/>
  <pageSetup paperSize="9" scale="7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5"/>
  <sheetViews>
    <sheetView tabSelected="1" topLeftCell="A7" workbookViewId="0">
      <selection activeCell="J13" sqref="J13:J18"/>
    </sheetView>
  </sheetViews>
  <sheetFormatPr defaultColWidth="9" defaultRowHeight="14.25"/>
  <cols>
    <col min="1" max="1" width="11.5" customWidth="1"/>
    <col min="2" max="2" width="21.2583333333333" customWidth="1"/>
    <col min="3" max="3" width="23.875" customWidth="1"/>
    <col min="5" max="5" width="13.375" customWidth="1"/>
    <col min="7" max="7" width="10.7583333333333" customWidth="1"/>
    <col min="10" max="10" width="14.125" customWidth="1"/>
  </cols>
  <sheetData>
    <row r="1" ht="27" spans="1:10">
      <c r="A1" s="3" t="s">
        <v>100</v>
      </c>
      <c r="B1" s="3"/>
      <c r="C1" s="3"/>
      <c r="D1" s="3"/>
      <c r="E1" s="3"/>
      <c r="F1" s="3"/>
      <c r="G1" s="3"/>
      <c r="H1" s="3"/>
      <c r="I1" s="3"/>
      <c r="J1" s="3"/>
    </row>
    <row r="2" s="1" customFormat="1" ht="26" customHeight="1" spans="1:10">
      <c r="A2" s="4" t="s">
        <v>101</v>
      </c>
      <c r="B2" s="4" t="s">
        <v>139</v>
      </c>
      <c r="C2" s="4"/>
      <c r="D2" s="4"/>
      <c r="E2" s="4"/>
      <c r="F2" s="4"/>
      <c r="G2" s="4"/>
      <c r="H2" s="4"/>
      <c r="I2" s="4"/>
      <c r="J2" s="4"/>
    </row>
    <row r="3" s="1" customFormat="1" ht="26" customHeight="1" spans="1:10">
      <c r="A3" s="4" t="s">
        <v>103</v>
      </c>
      <c r="B3" s="4"/>
      <c r="C3" s="4"/>
      <c r="D3" s="4"/>
      <c r="E3" s="5" t="s">
        <v>104</v>
      </c>
      <c r="F3" s="4" t="s">
        <v>30</v>
      </c>
      <c r="G3" s="4"/>
      <c r="H3" s="4"/>
      <c r="I3" s="4"/>
      <c r="J3" s="4"/>
    </row>
    <row r="4" s="1" customFormat="1" ht="37" customHeight="1" spans="1:10">
      <c r="A4" s="4" t="s">
        <v>105</v>
      </c>
      <c r="B4" s="4"/>
      <c r="C4" s="5" t="s">
        <v>33</v>
      </c>
      <c r="D4" s="5" t="s">
        <v>106</v>
      </c>
      <c r="E4" s="5" t="s">
        <v>107</v>
      </c>
      <c r="F4" s="4" t="s">
        <v>108</v>
      </c>
      <c r="G4" s="4"/>
      <c r="H4" s="4" t="s">
        <v>109</v>
      </c>
      <c r="I4" s="4" t="s">
        <v>110</v>
      </c>
      <c r="J4" s="4"/>
    </row>
    <row r="5" s="1" customFormat="1" ht="31" customHeight="1" spans="1:10">
      <c r="A5" s="4"/>
      <c r="B5" s="4" t="s">
        <v>40</v>
      </c>
      <c r="C5" s="4">
        <v>15</v>
      </c>
      <c r="D5" s="4">
        <v>0.79</v>
      </c>
      <c r="E5" s="4">
        <v>0.79</v>
      </c>
      <c r="F5" s="4">
        <v>10</v>
      </c>
      <c r="G5" s="4"/>
      <c r="H5" s="6">
        <f>E5/D5</f>
        <v>1</v>
      </c>
      <c r="I5" s="4">
        <v>10</v>
      </c>
      <c r="J5" s="4"/>
    </row>
    <row r="6" s="1" customFormat="1" ht="31" customHeight="1" spans="1:10">
      <c r="A6" s="4"/>
      <c r="B6" s="4" t="s">
        <v>43</v>
      </c>
      <c r="C6" s="4">
        <v>15</v>
      </c>
      <c r="D6" s="4">
        <v>0.79</v>
      </c>
      <c r="E6" s="4">
        <v>0.79</v>
      </c>
      <c r="F6" s="4" t="s">
        <v>111</v>
      </c>
      <c r="G6" s="4"/>
      <c r="H6" s="4" t="s">
        <v>111</v>
      </c>
      <c r="I6" s="4" t="s">
        <v>111</v>
      </c>
      <c r="J6" s="4"/>
    </row>
    <row r="7" s="1" customFormat="1" ht="31" customHeight="1" spans="1:10">
      <c r="A7" s="4"/>
      <c r="B7" s="4" t="s">
        <v>112</v>
      </c>
      <c r="C7" s="4"/>
      <c r="D7" s="4"/>
      <c r="E7" s="4"/>
      <c r="F7" s="4" t="s">
        <v>111</v>
      </c>
      <c r="G7" s="4"/>
      <c r="H7" s="4" t="s">
        <v>111</v>
      </c>
      <c r="I7" s="4" t="s">
        <v>111</v>
      </c>
      <c r="J7" s="4"/>
    </row>
    <row r="8" s="1" customFormat="1" ht="31" customHeight="1" spans="1:10">
      <c r="A8" s="4"/>
      <c r="B8" s="4" t="s">
        <v>113</v>
      </c>
      <c r="C8" s="4"/>
      <c r="D8" s="4"/>
      <c r="E8" s="4"/>
      <c r="F8" s="4" t="s">
        <v>111</v>
      </c>
      <c r="G8" s="4"/>
      <c r="H8" s="4" t="s">
        <v>111</v>
      </c>
      <c r="I8" s="4" t="s">
        <v>111</v>
      </c>
      <c r="J8" s="4"/>
    </row>
    <row r="9" s="1" customFormat="1" ht="29" customHeight="1" spans="1:10">
      <c r="A9" s="7" t="s">
        <v>114</v>
      </c>
      <c r="B9" s="7"/>
      <c r="C9" s="7"/>
      <c r="D9" s="7"/>
      <c r="E9" s="7"/>
      <c r="F9" s="7"/>
      <c r="G9" s="7" t="s">
        <v>115</v>
      </c>
      <c r="H9" s="7"/>
      <c r="I9" s="7"/>
      <c r="J9" s="7"/>
    </row>
    <row r="10" s="1" customFormat="1" ht="84" customHeight="1" spans="1:10">
      <c r="A10" s="7" t="s">
        <v>116</v>
      </c>
      <c r="B10" s="7" t="s">
        <v>140</v>
      </c>
      <c r="C10" s="7"/>
      <c r="D10" s="7"/>
      <c r="E10" s="7"/>
      <c r="F10" s="7"/>
      <c r="G10" s="7" t="s">
        <v>141</v>
      </c>
      <c r="H10" s="7"/>
      <c r="I10" s="7"/>
      <c r="J10" s="7"/>
    </row>
    <row r="11" s="1" customFormat="1" ht="30" customHeight="1" spans="1:10">
      <c r="A11" s="7" t="s">
        <v>48</v>
      </c>
      <c r="B11" s="7"/>
      <c r="C11" s="7"/>
      <c r="D11" s="7" t="s">
        <v>119</v>
      </c>
      <c r="E11" s="7"/>
      <c r="F11" s="7"/>
      <c r="G11" s="7" t="s">
        <v>120</v>
      </c>
      <c r="H11" s="7"/>
      <c r="I11" s="7"/>
      <c r="J11" s="7"/>
    </row>
    <row r="12" s="2" customFormat="1" ht="48" customHeight="1" spans="1:10">
      <c r="A12" s="4" t="s">
        <v>54</v>
      </c>
      <c r="B12" s="4" t="s">
        <v>55</v>
      </c>
      <c r="C12" s="5" t="s">
        <v>56</v>
      </c>
      <c r="D12" s="5" t="s">
        <v>49</v>
      </c>
      <c r="E12" s="4" t="s">
        <v>50</v>
      </c>
      <c r="F12" s="8" t="s">
        <v>51</v>
      </c>
      <c r="G12" s="8" t="s">
        <v>52</v>
      </c>
      <c r="H12" s="7" t="s">
        <v>108</v>
      </c>
      <c r="I12" s="7" t="s">
        <v>110</v>
      </c>
      <c r="J12" s="7" t="s">
        <v>53</v>
      </c>
    </row>
    <row r="13" s="1" customFormat="1" ht="31" customHeight="1" spans="1:10">
      <c r="A13" s="4" t="s">
        <v>57</v>
      </c>
      <c r="B13" s="4" t="s">
        <v>58</v>
      </c>
      <c r="C13" s="4" t="s">
        <v>72</v>
      </c>
      <c r="D13" s="9" t="s">
        <v>65</v>
      </c>
      <c r="E13" s="4">
        <v>1</v>
      </c>
      <c r="F13" s="7" t="s">
        <v>63</v>
      </c>
      <c r="G13" s="7">
        <v>1</v>
      </c>
      <c r="H13" s="7">
        <v>20</v>
      </c>
      <c r="I13" s="7">
        <v>20</v>
      </c>
      <c r="J13" s="7" t="s">
        <v>26</v>
      </c>
    </row>
    <row r="14" s="1" customFormat="1" ht="31" customHeight="1" spans="1:10">
      <c r="A14" s="4"/>
      <c r="B14" s="4" t="s">
        <v>75</v>
      </c>
      <c r="C14" s="10" t="s">
        <v>142</v>
      </c>
      <c r="D14" s="11" t="s">
        <v>60</v>
      </c>
      <c r="E14" s="4">
        <v>100</v>
      </c>
      <c r="F14" s="7" t="s">
        <v>77</v>
      </c>
      <c r="G14" s="12">
        <v>1</v>
      </c>
      <c r="H14" s="7">
        <v>15</v>
      </c>
      <c r="I14" s="7">
        <v>15</v>
      </c>
      <c r="J14" s="7" t="s">
        <v>26</v>
      </c>
    </row>
    <row r="15" s="1" customFormat="1" ht="31" customHeight="1" spans="1:10">
      <c r="A15" s="4"/>
      <c r="B15" s="4" t="s">
        <v>80</v>
      </c>
      <c r="C15" s="10" t="s">
        <v>143</v>
      </c>
      <c r="D15" s="11" t="s">
        <v>60</v>
      </c>
      <c r="E15" s="4">
        <v>2024</v>
      </c>
      <c r="F15" s="7" t="s">
        <v>82</v>
      </c>
      <c r="G15" s="7" t="s">
        <v>83</v>
      </c>
      <c r="H15" s="7">
        <v>15</v>
      </c>
      <c r="I15" s="7">
        <v>15</v>
      </c>
      <c r="J15" s="7" t="s">
        <v>26</v>
      </c>
    </row>
    <row r="16" s="1" customFormat="1" ht="31" customHeight="1" spans="1:10">
      <c r="A16" s="4" t="s">
        <v>84</v>
      </c>
      <c r="B16" s="4" t="s">
        <v>85</v>
      </c>
      <c r="C16" s="10" t="s">
        <v>144</v>
      </c>
      <c r="D16" s="11" t="s">
        <v>60</v>
      </c>
      <c r="E16" s="4" t="s">
        <v>87</v>
      </c>
      <c r="F16" s="7" t="s">
        <v>82</v>
      </c>
      <c r="G16" s="7" t="s">
        <v>83</v>
      </c>
      <c r="H16" s="7">
        <v>15</v>
      </c>
      <c r="I16" s="7">
        <v>15</v>
      </c>
      <c r="J16" s="7" t="s">
        <v>26</v>
      </c>
    </row>
    <row r="17" s="1" customFormat="1" ht="31" customHeight="1" spans="1:10">
      <c r="A17" s="4"/>
      <c r="B17" s="4" t="s">
        <v>90</v>
      </c>
      <c r="C17" s="10" t="s">
        <v>145</v>
      </c>
      <c r="D17" s="11" t="s">
        <v>60</v>
      </c>
      <c r="E17" s="4" t="s">
        <v>87</v>
      </c>
      <c r="F17" s="7" t="s">
        <v>82</v>
      </c>
      <c r="G17" s="7" t="s">
        <v>83</v>
      </c>
      <c r="H17" s="7">
        <v>15</v>
      </c>
      <c r="I17" s="7">
        <v>15</v>
      </c>
      <c r="J17" s="7" t="s">
        <v>26</v>
      </c>
    </row>
    <row r="18" s="1" customFormat="1" ht="30" customHeight="1" spans="1:10">
      <c r="A18" s="4" t="s">
        <v>94</v>
      </c>
      <c r="B18" s="5" t="s">
        <v>95</v>
      </c>
      <c r="C18" s="10" t="s">
        <v>146</v>
      </c>
      <c r="D18" s="9" t="s">
        <v>65</v>
      </c>
      <c r="E18" s="4">
        <v>93</v>
      </c>
      <c r="F18" s="4" t="s">
        <v>77</v>
      </c>
      <c r="G18" s="6">
        <v>0.9831</v>
      </c>
      <c r="H18" s="4">
        <v>10</v>
      </c>
      <c r="I18" s="4">
        <v>10</v>
      </c>
      <c r="J18" s="7" t="s">
        <v>26</v>
      </c>
    </row>
    <row r="19" s="1" customFormat="1" ht="31" customHeight="1" spans="1:10">
      <c r="A19" s="4" t="s">
        <v>127</v>
      </c>
      <c r="B19" s="4"/>
      <c r="C19" s="4" t="s">
        <v>26</v>
      </c>
      <c r="D19" s="4"/>
      <c r="E19" s="4"/>
      <c r="F19" s="4"/>
      <c r="G19" s="4"/>
      <c r="H19" s="4"/>
      <c r="I19" s="4"/>
      <c r="J19" s="4"/>
    </row>
    <row r="20" s="1" customFormat="1" ht="24" customHeight="1" spans="1:10">
      <c r="A20" s="4" t="s">
        <v>128</v>
      </c>
      <c r="B20" s="4">
        <v>100</v>
      </c>
      <c r="C20" s="4"/>
      <c r="D20" s="4"/>
      <c r="E20" s="4"/>
      <c r="F20" s="4"/>
      <c r="G20" s="4"/>
      <c r="H20" s="4"/>
      <c r="I20" s="4">
        <v>100</v>
      </c>
      <c r="J20" s="4" t="s">
        <v>129</v>
      </c>
    </row>
    <row r="21" spans="1:10">
      <c r="A21" s="13" t="s">
        <v>130</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554861111111111" right="0.554861111111111" top="1" bottom="1"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2024年项目支出绩效自评表（1）</vt:lpstr>
      <vt:lpstr>2024年项目支出绩效自评表 (2)</vt:lpstr>
      <vt:lpstr>2024年项目支出绩效自评表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2025-09-09T02:35:39Z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