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bookViews>
  <sheets>
    <sheet name="2023年度部门整体支出绩效自评情况" sheetId="1" r:id="rId1"/>
    <sheet name="2023年度部门整体支出绩效自评表" sheetId="2" r:id="rId2"/>
    <sheet name="1-大厂乡2022年代表建议办理专项资金" sheetId="3" r:id="rId3"/>
    <sheet name="2-2021年云南省提升乡镇财政公共服务能力专项资金" sheetId="4" r:id="rId4"/>
    <sheet name="3-2023年梁河回龙茶开采节工作专项经费" sheetId="5" r:id="rId5"/>
    <sheet name="4-大厂乡二道河村扶持壮大村集体经济建设项目补助专项资金" sheetId="6" r:id="rId6"/>
  </sheets>
  <calcPr calcId="144525" concurrentCalc="0"/>
</workbook>
</file>

<file path=xl/sharedStrings.xml><?xml version="1.0" encoding="utf-8"?>
<sst xmlns="http://schemas.openxmlformats.org/spreadsheetml/2006/main" count="232">
  <si>
    <t>2023年度部门整体支出绩效自评情况</t>
  </si>
  <si>
    <t>编制单位：梁河县大厂乡人民政府</t>
  </si>
  <si>
    <t>公开13表</t>
  </si>
  <si>
    <t>一、部门基本情况</t>
  </si>
  <si>
    <t>（一）部门概况</t>
  </si>
  <si>
    <t>1、乡党委主要工作职责：a、坚决贯彻执行党的路线、方针、政策。领导和监督同级人大、政府落实上级安排的各项工作任务。教育和管理全镇各族干部群众，抓好经济建设，维护社会稳定。b、负责抓好本镇党建工作、群团工作、新闻宣传工作。抓好精神文明建设，丰富群众文化生活，提倡移风易俗，反对封建迷信，破除陈规陋习，树立社会主义新风尚。C、完成县委、县政府交给的其他任务。
2、乡政府主要工作职责：a、执行本级党委和人民代表大会的决议及上级国家行政机关的决定和命令，发布的决定和命令。b、执行本行政区域内的经济和社会发展计划、预算，管理本行政区域内的经济、教育、科学、文化、卫生、体育事业和财政、民政、派出所、司法所、计划生育等行政工作；取缔非法经济活动，调解和处理民事纠纷，打击刑事犯罪维护社会稳定。c、制定和组织实施村镇规划、经济、科技、和社会发展计划，制定产业结构调整方案，组织指导好各业生产，搞好服务，协调好本镇与外地区的经济交流和合作，抓好招商引资，人才引进项目开发，不断培育产业体系，组织经济运行，促进经济发展。d、办理上级人民政府交办的其他事项。</t>
  </si>
  <si>
    <t>（二）部门绩效目标的设立情况</t>
  </si>
  <si>
    <t>（一）保障完成目标任务的工作措施。
1、持续巩固拓展脱贫攻坚成果同乡村振兴有效衔接。2、持续推进产业结构优化调整，稳步推进产业经济增长。3、持续促进生态文明建设 筑牢生态安全屏障。4、持续保障和改善民生，不断提高人民生活品质。5、持续加强社会治理，创造平安和谐环境。6、继续强化基础设施建设，打造美丽宜居乡村。7、扎实推进党风廉政建设 筑牢清正廉洁自律防线。8、加强“三资”管理，促进农村集体经济不断壮大。9、认真落实惠民政策，着力促进社会和谐。
（二）我乡2022年度所有预算项目立项有法律、法规、政策、会议纪要等依据做支撑。从项目立项、资金落实、业务管理到财务管理、项目产出、项目效益均符合乡镇工作实际、与部门发展密切相关，指标内容详实。</t>
  </si>
  <si>
    <t>（三）部门整体收支情况</t>
  </si>
  <si>
    <t>我部门2023年度收入合计1109.17万元。其中：财政拨款收入1107.92万元，占总收入的99.89%；其他收入1.25万元，占总收入的0.11%。
2023年度支出合计1112.67万元。其中：基本支出982.77万元，占总支出的88.33%；项目支出129.90万元，占总支出的11.67%。</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</si>
  <si>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</si>
  <si>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</si>
  <si>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</si>
  <si>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2023年度财政拨款“三公”经费支出决算中，财政拨款“三公”经费支出年初预算为4.1万元，支出决算为3.76万元，完成年初预算的91.71%。其中：因公出国（境）费支出决算0万元，占总支出决算的0%；公务用车购置费支出决算0万元，占总支出决算的0%；公务用车运行维护费支出决算3.6万元，占总支出决算的95.74%；公务接待费支出决算0.16万元，占总支出决算的4.26%，具体是1、国内接待费支出决算0.16万元（其中：外事接待费支出决算0元），2、国（境）外接待费支出决算0万元。</t>
  </si>
  <si>
    <t>二、绩效自评工作情况</t>
  </si>
  <si>
    <t>（一）绩效自评的目的</t>
  </si>
  <si>
    <t>通过绩效自评，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</si>
  <si>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</si>
  <si>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</si>
  <si>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制定了详细的工作方案，确定评价指标明细。</t>
  </si>
  <si>
    <t>2.组织实施</t>
  </si>
  <si>
    <t>安排人员，深入了解项目实施具体情况，汇总分析单位整体支出绩效情况。查找单位在执行过程中存在的问题，并由针对性的采取整改措施。</t>
  </si>
  <si>
    <t>三、评价情况分析及综合评价结论</t>
  </si>
  <si>
    <t>（一）绩效自评综合结论。
2023年我部门项目绩效自评为100分，评定等级为“优”。
（二）绩效目标实现情况等。
2023年我部门项目绩效设置目标全部实现。
1. 项目预算执行情况：在36个项目中，36个项目按时完成了预算执行任务，执行率达到了100%；0个项目未按时完成预算执行任务，执行率为0%。
2. 项目绩效目标达成情况：在36个项目中，36个项目达到了预期的绩效目标，绩效目标达成率为100%；0个项目未达到预期的绩效目标，绩效目标达成率为100%。</t>
  </si>
  <si>
    <t>四、存在的问题和整改情况</t>
  </si>
  <si>
    <t>一是预算编制不够完善。预算编制的明确性、细化性、合理性需要提高，预算执行力度还要进一步加强；
二是项目整体跟踪制约机制还不健全。对于需要开展绩效评价的项目缺乏跟踪，或对于跟踪评价过程中发现的问题和相关责任还没有形成有效的制约机制；
三是人员业务能力有待进一步提高。由于预算绩效管理工作开展时间较短，加上缺乏系统的培训，各站所对预算绩效管理认识不到位、理解不充分，对预算绩效管理业务不了解、不熟悉，对工作重点把握不到位。
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积极向上争取资金。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4、财务人员需加强培训，针对《《中华人民共和国预算法》》《行政事业单位会计制度》等法规制度加强学习教育，规范部门预算收支核算，切实提高部门预算收支管理水平。</t>
  </si>
  <si>
    <t>五、绩效自评结果应用</t>
  </si>
  <si>
    <t xml:space="preserve">1. 预算调整方面：根据自评结果，对13个项目进行了预算调整，调整金额为151.29万元。通过预算调整，确保了这些项目能够继续顺利实施，避免了因预算不足而导致的项目停滞。
2.绩效改进方面：对于36个项目，组织相关部门和人员进行了深入分析，找出了绩效相对不合理的原因，并制定了具体的绩效改进措施。同时，将绩效改进情况纳入下一轮预算编制的重要依据，以促进项目绩效的持续提升。
3.经验总结方面：通过对自评结果的分析，总结了在预算管理过程中存在的问题和不足，如预算编制不够精细、预算执行监控不够严格等。针对这些问题，提出了相应的改进建议，为今后的预算管理工作提供了经验借鉴。
4.资源优化配置：根据自评结果，对各项目的预算需求进行了重新评估和调整，将有限的预算资源向绩效好、急需的项目倾斜，实现了资源的优化配置，提高了预算资金的使用效益。 </t>
  </si>
  <si>
    <t>六、主要经验及做法</t>
  </si>
  <si>
    <t>一是树立绩效理念。二是提高财政资金的使用效益。三是定期汇总资金使用情况，项目资金使用进度，通报预算执行进度，并对做好预算管理工作提出要求。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</si>
  <si>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</si>
  <si>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</si>
  <si>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</si>
  <si>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</si>
  <si>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公开14表
金额单位：万元</t>
  </si>
  <si>
    <t>部门名称</t>
  </si>
  <si>
    <t>梁河县大厂乡人民政府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</si>
  <si>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</si>
  <si>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</si>
  <si>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</si>
  <si>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</si>
  <si>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</si>
  <si>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</si>
  <si>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</si>
  <si>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</si>
  <si>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</si>
  <si>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</si>
  <si>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</si>
  <si>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</si>
  <si>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</si>
  <si>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</si>
  <si>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</si>
  <si>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</si>
  <si>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2023年，我们将坚持以习近平新时代中国特色社会主义思想为指导，深入学习贯彻党的二十大精神，全面贯彻落实中央、省、州、县的决策部署，立足实际，深谋发展，努力构建“宜居大厂·富美乡村”。努力构建“一个核心辐射产业发展，一条路线推动全域发展”的双引擎发展格局。即：围绕《梁河县回龙茶产业发展行动方案》打造“回龙寨辐射大厂小厂核心区”，初步构建形成“梁河回龙茶+田园综合体+N”一二三产业融合发展的生产经营新格局新模式，以“梁河回龙茶”区域品牌打造为重点，以提质增效为核心，以技术创新为驱动，以茶农增收为目标，加快构建茶产业、茶经济、茶生态、茶旅游和茶文化互融共进、协调发展的现代茶产业体系。“一条路线推动全域发展”即：以全域旅游环线为主线，依托最美公路、万亩回龙生态观光茶园、回龙寨旅游自驾营地、大厂古镇、特委旧址、大生基秀美梨花村、仙人脑风光等现有资源，加强文化旅游项目和半山酒店、民宿、农家乐等旅游服务配套设施建设，做精做优景点品质，打造集“农业休闲、红色旅游、古镇文化、茶文化体验、康体运动、观光休憩”为一体的全方位立体化架构，通过旅游业发展带动假日经济、周末经济和茶叶、黑毛猪、小蜜梨等高原特色产业发展。
（一）持续巩固拓展脱贫攻坚成果同乡村振兴有效衔接。一是确保脱贫不稳定户不返贫，边缘易致贫户不致贫，突发严重困难户不陷贫。严格落实各项帮扶措施，对标对表逐一销号，坚决防止致贫“小问题”成为陷贫“大隐患”。二是持续推进“一平台三机制”建设。三是探索建立风险消除渐退机制，严格按照“帮扶措施落实，致贫原因消除，监测对象退出”的办法，实现监测对象有序退出。
（二）持续推进产业结构优化调整，稳步推进产业经济增长。进一步加快产业结构调整步伐，做好产业发展提质增效。一是巩固提升茶产业，打造生态、有机绿茶，提升回龙茶品牌价值和知名度。二是打造特色产业。着力发展特色、生态、立体农业，建立标准化示范种植区，打造产业品牌，扩大产品销路。三是做优生态仔猪、鸡、山羊的养殖。四是加大宣传和培训力度。提高外出务工人员技能水平，继续引导劳动力有序输出，增加务工人员收入。
（三）继续加强生态治理，筑牢生态保护屏障。完善环境治理体系，加大自然环境保护和污染防治力度，实施荒山造林、陡坡地生态治理、低效林改造、森林抚育等绿化造林工程，不断巩固提升退耕还林成果。进一步抓紧抓实防汛减灾、地灾监测和防灾减灾应急演练和常态化工作。
（四）持续完善民生保障体系，不断改善人民生活品质。坚持民生优先、务求实效的原则，统筹协调各方力量，稳步提升社会保障、教育、就业、医疗卫生等与人民生活密切相关的公共服务的覆盖面，提升公共服务质量。
（五）坚定不移抓社会治理，营造平安和谐社会氛围。一是深入推进法治宣传，提升全民法治理念，营造良好的法治氛围。二是健全维稳工作机制，提高保障公共安全和处置突发事件的能力。三是始终保持高压态势，坚决打赢禁毒人民战争。四是加强安全生产，强化防范监督措施，消除安全隐患，积极营造和谐安定的社会环境。
（六）抓好党风政风作风建设，营造风清气正的干事氛围。始终保持反腐倡廉高压态势，做到常抓不懈、警钟长鸣。落实党风廉政建设责任制，坚持“标本兼治、综合治理、惩防并举、注重预防”的方针，强化党务、政务、村务公开。严格落实党风廉政建设主体责任和“一岗双责”，以案为鉴、以案促改，全面构筑风清气正的政治生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</si>
  <si>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</si>
  <si>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</si>
  <si>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</si>
  <si>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</si>
  <si>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</si>
  <si>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</si>
  <si>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</si>
  <si>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</si>
  <si>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</si>
  <si>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</si>
  <si>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</si>
  <si>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召开会议和培训会</t>
  </si>
  <si>
    <t>≥</t>
  </si>
  <si>
    <t>次</t>
  </si>
  <si>
    <t>35次</t>
  </si>
  <si>
    <t>办公用品设备购买批次</t>
  </si>
  <si>
    <t>批次</t>
  </si>
  <si>
    <t>30批次</t>
  </si>
  <si>
    <t>制作宣传展板</t>
  </si>
  <si>
    <t>20批次</t>
  </si>
  <si>
    <t>质量指标</t>
  </si>
  <si>
    <t>会议参会率</t>
  </si>
  <si>
    <t>%</t>
  </si>
  <si>
    <t>办公用品和设备质量标准</t>
  </si>
  <si>
    <t>=</t>
  </si>
  <si>
    <t>按照国家合格产品质量购买</t>
  </si>
  <si>
    <t>展板制作质量</t>
  </si>
  <si>
    <t>展板长、宽、厚度符合上级要求</t>
  </si>
  <si>
    <t>立方米</t>
  </si>
  <si>
    <t>时效指标</t>
  </si>
  <si>
    <t>完成时间</t>
  </si>
  <si>
    <t>&lt;=</t>
  </si>
  <si>
    <t>年</t>
  </si>
  <si>
    <t>1年</t>
  </si>
  <si>
    <t>成本指标</t>
  </si>
  <si>
    <t>元</t>
  </si>
  <si>
    <t>按预算指标金额</t>
  </si>
  <si>
    <t>效益指标</t>
  </si>
  <si>
    <t>经济效益指标</t>
  </si>
  <si>
    <t>通过兑付农民耕地力保护补贴，提高其受益对象经济收入，促进农业经济发展</t>
  </si>
  <si>
    <t>收入明显增加</t>
  </si>
  <si>
    <t>社会效益指标</t>
  </si>
  <si>
    <t>扩大宣传乡镇中心工作力度（党建、乡村振兴等工作）</t>
  </si>
  <si>
    <t>提高群众的知晓度</t>
  </si>
  <si>
    <t>有效维护</t>
  </si>
  <si>
    <t>扩大党员会议、人大代表会议等知晓度</t>
  </si>
  <si>
    <t>通过开展宣传发动群众积极参与社会治安综合治理</t>
  </si>
  <si>
    <t>减少村民纠纷事件，维护社会治安。</t>
  </si>
  <si>
    <t>满足日常办公需求、提高培训技术技能</t>
  </si>
  <si>
    <t>技能明显提高</t>
  </si>
  <si>
    <t>党员培训取得效益</t>
  </si>
  <si>
    <t>培训国家党政方针政策、以及党规党纪知识，使党员知国策、守党纪</t>
  </si>
  <si>
    <t>积极有效推进民族宗教工作，促进社会健康发展、群众认可</t>
  </si>
  <si>
    <t>效果显著</t>
  </si>
  <si>
    <t>合理有效规划宅基地使用</t>
  </si>
  <si>
    <t>通过宣传爱国卫生“七个专项行动”及农村人居环境整治专项工作，使广大市民养成爱护卫生良好习惯</t>
  </si>
  <si>
    <t>环境卫生得到明显改善</t>
  </si>
  <si>
    <t>可持续影响指标</t>
  </si>
  <si>
    <t>可持续影响时间</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</si>
  <si>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</si>
  <si>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</si>
  <si>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</si>
  <si>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</si>
  <si>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</si>
  <si>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</si>
  <si>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</si>
  <si>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</si>
  <si>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大厂乡2022年代表建议办理专项资金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</si>
  <si>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</si>
  <si>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</si>
  <si>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</si>
  <si>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</si>
  <si>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</si>
  <si>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</si>
  <si>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</si>
  <si>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</si>
  <si>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</si>
  <si>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</si>
  <si>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</si>
  <si>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</si>
  <si>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</si>
  <si>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</si>
  <si>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</si>
  <si>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2023年计划投入大厂乡2022年代表建议办理专项资金8万元</t>
  </si>
  <si>
    <t>2023年实际投入大厂乡2022年代表建议办理专项资金8万元</t>
  </si>
  <si>
    <t>项目支出绩效指标表</t>
  </si>
  <si>
    <t>绩效指标</t>
  </si>
  <si>
    <t>年度指标值</t>
  </si>
  <si>
    <t>产出指标（50分）</t>
  </si>
  <si>
    <t>数量指标（25分）</t>
  </si>
  <si>
    <t>涉及行政村</t>
  </si>
  <si>
    <t>3</t>
  </si>
  <si>
    <t>个</t>
  </si>
  <si>
    <t>3个行政村</t>
  </si>
  <si>
    <t>质量指标（25分）</t>
  </si>
  <si>
    <t>验收质量合格率</t>
  </si>
  <si>
    <t>100</t>
  </si>
  <si>
    <t>100%</t>
  </si>
  <si>
    <t>效益指标（30分）</t>
  </si>
  <si>
    <t>可持续影响指标（30分）</t>
  </si>
  <si>
    <t>25</t>
  </si>
  <si>
    <t>达成年度指标</t>
  </si>
  <si>
    <t>满意度指标（10分）</t>
  </si>
  <si>
    <t>服务对象满意度指标（10分）</t>
  </si>
  <si>
    <t>群众满意度</t>
  </si>
  <si>
    <t>95</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</si>
  <si>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</si>
  <si>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</si>
  <si>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</si>
  <si>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</si>
  <si>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</si>
  <si>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</si>
  <si>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</si>
  <si>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</si>
  <si>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2021年云南省提升乡镇财政公共服务能力专项资金</t>
  </si>
  <si>
    <t>2023年计划投入项目2021年云南省提升乡镇财政公共服务能力专项资金15万元下达到大厂乡政府。</t>
  </si>
  <si>
    <t>2023年实际投入项目2021年云南省提升乡镇财政公共服务能力专项资金15万元下达到大厂乡政府。</t>
  </si>
  <si>
    <t>质量指标（20分）</t>
  </si>
  <si>
    <t>验收财政所修缮工程质量</t>
  </si>
  <si>
    <t>时效指标（20分）</t>
  </si>
  <si>
    <t>财政所修缮工程使用年限</t>
  </si>
  <si>
    <t>20</t>
  </si>
  <si>
    <t>成本指标（10）分</t>
  </si>
  <si>
    <t>财政所修缮工程成本</t>
  </si>
  <si>
    <t>15</t>
  </si>
  <si>
    <t>万元</t>
  </si>
  <si>
    <t>15万元</t>
  </si>
  <si>
    <t>可持续影响</t>
  </si>
  <si>
    <t>10</t>
  </si>
  <si>
    <t>满意度</t>
  </si>
  <si>
    <t>98</t>
  </si>
  <si>
    <t>98%</t>
  </si>
  <si>
    <t>2023年梁河回龙茶开采节工作专项经费</t>
  </si>
  <si>
    <t>2023年计划投入2023年梁河回龙茶开采节工作专项经费15万元。</t>
  </si>
  <si>
    <t>2023年实际投入2023年梁河回龙茶开采节工作专项经费15万元。</t>
  </si>
  <si>
    <t>展板、布标等展示宣传品的质量</t>
  </si>
  <si>
    <t>成本指标（25分）</t>
  </si>
  <si>
    <t>投入成本</t>
  </si>
  <si>
    <t>经济效益指标（15分）</t>
  </si>
  <si>
    <t>带动乡内茶农茶商的经济收入</t>
  </si>
  <si>
    <t>有所提高</t>
  </si>
  <si>
    <t>社会效益指标（15分）</t>
  </si>
  <si>
    <t>促进乡内民族工作氛围</t>
  </si>
  <si>
    <t>有所增强</t>
  </si>
  <si>
    <t>群众的满意度</t>
  </si>
  <si>
    <t>大厂乡二道河村扶持壮大村集体经济建设项目补助专项资金</t>
  </si>
  <si>
    <t>2023年通过投入8.11万元综合提升二道河村集体茶厂提升建设，规范了茶厂的生产车间和生活区隔离，将茶厂向规范化管理发展，逐步壮大村集体经济，增加村集体经济收入。</t>
  </si>
  <si>
    <t>验收合格率</t>
  </si>
  <si>
    <t>建设期限</t>
  </si>
  <si>
    <t>≤</t>
  </si>
  <si>
    <t>月</t>
  </si>
  <si>
    <t>3月</t>
  </si>
  <si>
    <t>成本指标（10分）</t>
  </si>
  <si>
    <t>投入资金</t>
  </si>
  <si>
    <t>8.11</t>
  </si>
  <si>
    <t>8.11万元</t>
  </si>
  <si>
    <t>经济效益指标（10分）</t>
  </si>
  <si>
    <t>每年增加村集体经济收入</t>
  </si>
  <si>
    <t>0.4</t>
  </si>
  <si>
    <t>0.4万元</t>
  </si>
  <si>
    <t>社会效益指标（10分）</t>
  </si>
  <si>
    <t>受益建档立卡贫困户数</t>
  </si>
  <si>
    <t>161</t>
  </si>
  <si>
    <t>户</t>
  </si>
  <si>
    <t>161户</t>
  </si>
  <si>
    <t>受益建档立卡贫困人口数</t>
  </si>
  <si>
    <t>662</t>
  </si>
  <si>
    <t>人</t>
  </si>
  <si>
    <t>662人</t>
  </si>
  <si>
    <t>解决了集贸市场道路秩序混乱，提高了交通安全</t>
  </si>
  <si>
    <t>交通安全性提高</t>
  </si>
  <si>
    <t>生态效益指标（5分）</t>
  </si>
  <si>
    <t>集中赶集产生的垃圾，便于垃圾清运，提升人居环境</t>
  </si>
  <si>
    <t>人居环境改善</t>
  </si>
  <si>
    <t>可持续影响指标（5分）</t>
  </si>
  <si>
    <t>使用年限</t>
  </si>
  <si>
    <t>90</t>
  </si>
  <si>
    <t>90%</t>
  </si>
</sst>
</file>

<file path=xl/styles.xml><?xml version="1.0" encoding="utf-8"?>
<styleSheet xmlns="http://schemas.openxmlformats.org/spreadsheetml/2006/main">
  <numFmts count="7">
    <numFmt numFmtId="176" formatCode="0.00_ "/>
    <numFmt numFmtId="42" formatCode="_ &quot;￥&quot;* #,##0_ ;_ &quot;￥&quot;* \-#,##0_ ;_ &quot;￥&quot;* &quot;-&quot;_ ;_ @_ "/>
    <numFmt numFmtId="177" formatCode="#,##0.00_);[Red]\(#,##0.00\)"/>
    <numFmt numFmtId="44" formatCode="_ &quot;￥&quot;* #,##0.00_ ;_ &quot;￥&quot;* \-#,##0.00_ ;_ &quot;￥&quot;* &quot;-&quot;??_ ;_ @_ "/>
    <numFmt numFmtId="178" formatCode="0.00_);[Red]\(0.00\)"/>
    <numFmt numFmtId="41" formatCode="_ * #,##0_ ;_ * \-#,##0_ ;_ * &quot;-&quot;_ ;_ @_ "/>
    <numFmt numFmtId="43"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1" fillId="12"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15" fillId="17"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2" applyNumberFormat="0" applyFill="0" applyAlignment="0" applyProtection="0">
      <alignment vertical="center"/>
    </xf>
    <xf numFmtId="0" fontId="30" fillId="0" borderId="22" applyNumberFormat="0" applyFill="0" applyAlignment="0" applyProtection="0">
      <alignment vertical="center"/>
    </xf>
    <xf numFmtId="0" fontId="15" fillId="23" borderId="0" applyNumberFormat="0" applyBorder="0" applyAlignment="0" applyProtection="0">
      <alignment vertical="center"/>
    </xf>
    <xf numFmtId="0" fontId="27" fillId="0" borderId="24" applyNumberFormat="0" applyFill="0" applyAlignment="0" applyProtection="0">
      <alignment vertical="center"/>
    </xf>
    <xf numFmtId="0" fontId="15" fillId="4" borderId="0" applyNumberFormat="0" applyBorder="0" applyAlignment="0" applyProtection="0">
      <alignment vertical="center"/>
    </xf>
    <xf numFmtId="0" fontId="18" fillId="9" borderId="19" applyNumberFormat="0" applyAlignment="0" applyProtection="0">
      <alignment vertical="center"/>
    </xf>
    <xf numFmtId="0" fontId="34" fillId="9" borderId="20" applyNumberFormat="0" applyAlignment="0" applyProtection="0">
      <alignment vertical="center"/>
    </xf>
    <xf numFmtId="0" fontId="17" fillId="8" borderId="18" applyNumberFormat="0" applyAlignment="0" applyProtection="0">
      <alignment vertical="center"/>
    </xf>
    <xf numFmtId="0" fontId="16" fillId="6" borderId="0" applyNumberFormat="0" applyBorder="0" applyAlignment="0" applyProtection="0">
      <alignment vertical="center"/>
    </xf>
    <xf numFmtId="0" fontId="15" fillId="11" borderId="0" applyNumberFormat="0" applyBorder="0" applyAlignment="0" applyProtection="0">
      <alignment vertical="center"/>
    </xf>
    <xf numFmtId="0" fontId="33" fillId="0" borderId="23" applyNumberFormat="0" applyFill="0" applyAlignment="0" applyProtection="0">
      <alignment vertical="center"/>
    </xf>
    <xf numFmtId="0" fontId="26" fillId="0" borderId="21" applyNumberFormat="0" applyFill="0" applyAlignment="0" applyProtection="0">
      <alignment vertical="center"/>
    </xf>
    <xf numFmtId="0" fontId="25" fillId="16" borderId="0" applyNumberFormat="0" applyBorder="0" applyAlignment="0" applyProtection="0">
      <alignment vertical="center"/>
    </xf>
    <xf numFmtId="0" fontId="29" fillId="21" borderId="0" applyNumberFormat="0" applyBorder="0" applyAlignment="0" applyProtection="0">
      <alignment vertical="center"/>
    </xf>
    <xf numFmtId="0" fontId="16" fillId="25" borderId="0" applyNumberFormat="0" applyBorder="0" applyAlignment="0" applyProtection="0">
      <alignment vertical="center"/>
    </xf>
    <xf numFmtId="0" fontId="15" fillId="20" borderId="0" applyNumberFormat="0" applyBorder="0" applyAlignment="0" applyProtection="0">
      <alignment vertical="center"/>
    </xf>
    <xf numFmtId="0" fontId="16" fillId="18"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5" fillId="30" borderId="0" applyNumberFormat="0" applyBorder="0" applyAlignment="0" applyProtection="0">
      <alignment vertical="center"/>
    </xf>
    <xf numFmtId="0" fontId="16" fillId="13"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6" fillId="28" borderId="0" applyNumberFormat="0" applyBorder="0" applyAlignment="0" applyProtection="0">
      <alignment vertical="center"/>
    </xf>
    <xf numFmtId="0" fontId="15" fillId="3" borderId="0" applyNumberFormat="0" applyBorder="0" applyAlignment="0" applyProtection="0">
      <alignment vertical="center"/>
    </xf>
    <xf numFmtId="0" fontId="22" fillId="0" borderId="0"/>
    <xf numFmtId="0" fontId="22" fillId="0" borderId="0">
      <alignment vertical="center"/>
    </xf>
  </cellStyleXfs>
  <cellXfs count="1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5" fillId="0" borderId="1" xfId="0" applyNumberFormat="1" applyFont="1" applyBorder="1" applyAlignment="1">
      <alignment horizontal="right" vertical="center"/>
    </xf>
    <xf numFmtId="0" fontId="4" fillId="0" borderId="1" xfId="49" applyFont="1" applyFill="1" applyBorder="1" applyAlignment="1">
      <alignment horizontal="left" vertical="center" wrapText="1"/>
    </xf>
    <xf numFmtId="176" fontId="5" fillId="0" borderId="1" xfId="0" applyNumberFormat="1"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right" vertical="center"/>
    </xf>
    <xf numFmtId="49" fontId="7" fillId="0" borderId="6" xfId="49" applyNumberFormat="1"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 xfId="49" applyFont="1" applyFill="1" applyBorder="1" applyAlignment="1">
      <alignment horizontal="right" vertical="center" wrapText="1"/>
    </xf>
    <xf numFmtId="0" fontId="7"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49"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7" fillId="0" borderId="0" xfId="49"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NumberFormat="1" applyFont="1" applyBorder="1" applyAlignment="1"/>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lignment vertical="center"/>
    </xf>
    <xf numFmtId="0" fontId="5"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9" fontId="5" fillId="0" borderId="1"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0" fontId="12" fillId="0" borderId="0" xfId="0" applyFont="1" applyBorder="1" applyAlignment="1">
      <alignment horizontal="righ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xf>
    <xf numFmtId="0" fontId="13"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xf>
    <xf numFmtId="49" fontId="4" fillId="0" borderId="1" xfId="49"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12" workbookViewId="0">
      <selection activeCell="D12" sqref="D12"/>
    </sheetView>
  </sheetViews>
  <sheetFormatPr defaultColWidth="9" defaultRowHeight="14.4" outlineLevelCol="3"/>
  <cols>
    <col min="1" max="1" width="17.1296296296296" customWidth="1"/>
    <col min="2" max="2" width="23.25" customWidth="1"/>
    <col min="3" max="3" width="15.5" customWidth="1"/>
    <col min="4" max="4" width="90.8796296296296" customWidth="1"/>
  </cols>
  <sheetData>
    <row r="1" ht="22.2" spans="1:4">
      <c r="A1" s="95" t="s">
        <v>0</v>
      </c>
      <c r="B1" s="95"/>
      <c r="C1" s="95"/>
      <c r="D1" s="95"/>
    </row>
    <row r="2" ht="29" customHeight="1" spans="1:4">
      <c r="A2" s="96" t="s">
        <v>1</v>
      </c>
      <c r="B2" s="96"/>
      <c r="C2" s="97"/>
      <c r="D2" s="98" t="s">
        <v>2</v>
      </c>
    </row>
    <row r="3" ht="214" customHeight="1" spans="1:4">
      <c r="A3" s="99" t="s">
        <v>3</v>
      </c>
      <c r="B3" s="100" t="s">
        <v>4</v>
      </c>
      <c r="C3" s="101"/>
      <c r="D3" s="102" t="s">
        <v>5</v>
      </c>
    </row>
    <row r="4" ht="121" customHeight="1" spans="1:4">
      <c r="A4" s="103"/>
      <c r="B4" s="100" t="s">
        <v>6</v>
      </c>
      <c r="C4" s="101"/>
      <c r="D4" s="104" t="s">
        <v>7</v>
      </c>
    </row>
    <row r="5" ht="80" customHeight="1" spans="1:4">
      <c r="A5" s="103"/>
      <c r="B5" s="100" t="s">
        <v>8</v>
      </c>
      <c r="C5" s="101"/>
      <c r="D5" s="105" t="s">
        <v>9</v>
      </c>
    </row>
    <row r="6" ht="204" customHeight="1" spans="1:4">
      <c r="A6" s="103"/>
      <c r="B6" s="100" t="s">
        <v>10</v>
      </c>
      <c r="C6" s="101"/>
      <c r="D6" s="105" t="s">
        <v>11</v>
      </c>
    </row>
    <row r="7" ht="105" customHeight="1" spans="1:4">
      <c r="A7" s="106"/>
      <c r="B7" s="100" t="s">
        <v>12</v>
      </c>
      <c r="C7" s="101"/>
      <c r="D7" s="105" t="s">
        <v>13</v>
      </c>
    </row>
    <row r="8" ht="86" customHeight="1" spans="1:4">
      <c r="A8" s="99" t="s">
        <v>14</v>
      </c>
      <c r="B8" s="100" t="s">
        <v>15</v>
      </c>
      <c r="C8" s="101"/>
      <c r="D8" s="104" t="s">
        <v>16</v>
      </c>
    </row>
    <row r="9" ht="19" customHeight="1" spans="1:4">
      <c r="A9" s="103"/>
      <c r="B9" s="99" t="s">
        <v>17</v>
      </c>
      <c r="C9" s="107" t="s">
        <v>18</v>
      </c>
      <c r="D9" s="104" t="s">
        <v>19</v>
      </c>
    </row>
    <row r="10" ht="37" customHeight="1" spans="1:4">
      <c r="A10" s="106"/>
      <c r="B10" s="106"/>
      <c r="C10" s="107" t="s">
        <v>20</v>
      </c>
      <c r="D10" s="104" t="s">
        <v>21</v>
      </c>
    </row>
    <row r="11" ht="144" customHeight="1" spans="1:4">
      <c r="A11" s="100" t="s">
        <v>22</v>
      </c>
      <c r="B11" s="108"/>
      <c r="C11" s="101"/>
      <c r="D11" s="105" t="s">
        <v>23</v>
      </c>
    </row>
    <row r="12" ht="272" customHeight="1" spans="1:4">
      <c r="A12" s="100" t="s">
        <v>24</v>
      </c>
      <c r="B12" s="108"/>
      <c r="C12" s="101"/>
      <c r="D12" s="104" t="s">
        <v>25</v>
      </c>
    </row>
    <row r="13" ht="162" customHeight="1" spans="1:4">
      <c r="A13" s="100" t="s">
        <v>26</v>
      </c>
      <c r="B13" s="108"/>
      <c r="C13" s="101"/>
      <c r="D13" s="104" t="s">
        <v>27</v>
      </c>
    </row>
    <row r="14" ht="39" customHeight="1" spans="1:4">
      <c r="A14" s="100" t="s">
        <v>28</v>
      </c>
      <c r="B14" s="108"/>
      <c r="C14" s="101"/>
      <c r="D14" s="104" t="s">
        <v>29</v>
      </c>
    </row>
    <row r="15" ht="48" customHeight="1" spans="1:4">
      <c r="A15" s="100" t="s">
        <v>30</v>
      </c>
      <c r="B15" s="108"/>
      <c r="C15" s="101"/>
      <c r="D15" s="104" t="s">
        <v>31</v>
      </c>
    </row>
    <row r="16" ht="16" customHeight="1" spans="1:4">
      <c r="A16" s="109" t="s">
        <v>32</v>
      </c>
      <c r="B16" s="109"/>
      <c r="C16" s="109"/>
      <c r="D16" s="10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5"/>
  <sheetViews>
    <sheetView topLeftCell="A11" workbookViewId="0">
      <selection activeCell="B11" sqref="B11:I11"/>
    </sheetView>
  </sheetViews>
  <sheetFormatPr defaultColWidth="9" defaultRowHeight="14.4"/>
  <cols>
    <col min="1" max="1" width="18.8796296296296" customWidth="1"/>
    <col min="2" max="2" width="13.25" style="53" customWidth="1"/>
    <col min="3" max="3" width="31.3796296296296" style="54" customWidth="1"/>
    <col min="4" max="4" width="12.75" customWidth="1"/>
    <col min="5" max="5" width="27" style="53" customWidth="1"/>
    <col min="6" max="6" width="10.25" customWidth="1"/>
    <col min="7" max="7" width="29.6296296296296" customWidth="1"/>
    <col min="8" max="8" width="10.75" customWidth="1"/>
    <col min="9" max="9" width="15.1296296296296" customWidth="1"/>
  </cols>
  <sheetData>
    <row r="1" ht="23" customHeight="1" spans="1:9">
      <c r="A1" s="55" t="s">
        <v>33</v>
      </c>
      <c r="B1" s="56"/>
      <c r="C1" s="56"/>
      <c r="D1" s="55"/>
      <c r="E1" s="56"/>
      <c r="F1" s="55"/>
      <c r="G1" s="55"/>
      <c r="H1" s="55"/>
      <c r="I1" s="55"/>
    </row>
    <row r="2" ht="24" customHeight="1" spans="1:9">
      <c r="A2" s="57" t="s">
        <v>1</v>
      </c>
      <c r="B2" s="58"/>
      <c r="C2" s="59"/>
      <c r="D2" s="60"/>
      <c r="E2" s="58"/>
      <c r="F2" s="60"/>
      <c r="G2" s="60"/>
      <c r="H2" s="60"/>
      <c r="I2" s="89" t="s">
        <v>34</v>
      </c>
    </row>
    <row r="3" ht="20" customHeight="1" spans="1:9">
      <c r="A3" s="61" t="s">
        <v>35</v>
      </c>
      <c r="B3" s="62" t="s">
        <v>36</v>
      </c>
      <c r="C3" s="63"/>
      <c r="D3" s="64"/>
      <c r="E3" s="63"/>
      <c r="F3" s="64"/>
      <c r="G3" s="64"/>
      <c r="H3" s="64"/>
      <c r="I3" s="90"/>
    </row>
    <row r="4" ht="32" customHeight="1" spans="1:9">
      <c r="A4" s="65" t="s">
        <v>37</v>
      </c>
      <c r="B4" s="66" t="s">
        <v>38</v>
      </c>
      <c r="C4" s="66"/>
      <c r="D4" s="65" t="s">
        <v>39</v>
      </c>
      <c r="E4" s="66" t="s">
        <v>40</v>
      </c>
      <c r="F4" s="65" t="s">
        <v>41</v>
      </c>
      <c r="G4" s="65" t="s">
        <v>42</v>
      </c>
      <c r="H4" s="65" t="s">
        <v>43</v>
      </c>
      <c r="I4" s="65" t="s">
        <v>44</v>
      </c>
    </row>
    <row r="5" ht="25" customHeight="1" spans="1:9">
      <c r="A5" s="65"/>
      <c r="B5" s="66" t="s">
        <v>45</v>
      </c>
      <c r="C5" s="66"/>
      <c r="D5" s="61">
        <v>1258.74</v>
      </c>
      <c r="E5" s="67">
        <f>F5-D5</f>
        <v>-145.45</v>
      </c>
      <c r="F5" s="61">
        <v>1113.29</v>
      </c>
      <c r="G5" s="61">
        <v>1112.67</v>
      </c>
      <c r="H5" s="67">
        <f>G5/F5*100</f>
        <v>99.9443092096399</v>
      </c>
      <c r="I5" s="91" t="s">
        <v>31</v>
      </c>
    </row>
    <row r="6" ht="25" customHeight="1" spans="1:9">
      <c r="A6" s="65"/>
      <c r="B6" s="66" t="s">
        <v>46</v>
      </c>
      <c r="C6" s="66" t="s">
        <v>45</v>
      </c>
      <c r="D6" s="61">
        <v>1180.35</v>
      </c>
      <c r="E6" s="67">
        <f>F6-D6</f>
        <v>-197.58</v>
      </c>
      <c r="F6" s="61">
        <v>982.77</v>
      </c>
      <c r="G6" s="61">
        <v>982.77</v>
      </c>
      <c r="H6" s="67">
        <f>G6/F6*100</f>
        <v>100</v>
      </c>
      <c r="I6" s="92"/>
    </row>
    <row r="7" ht="25" customHeight="1" spans="1:9">
      <c r="A7" s="65"/>
      <c r="B7" s="66" t="s">
        <v>47</v>
      </c>
      <c r="C7" s="66" t="s">
        <v>45</v>
      </c>
      <c r="D7" s="61">
        <v>78.39</v>
      </c>
      <c r="E7" s="67">
        <f>F7-D7</f>
        <v>52.13</v>
      </c>
      <c r="F7" s="61">
        <v>130.52</v>
      </c>
      <c r="G7" s="61">
        <v>129.9</v>
      </c>
      <c r="H7" s="67">
        <f>G7/F7*100</f>
        <v>99.5249770150168</v>
      </c>
      <c r="I7" s="92"/>
    </row>
    <row r="8" ht="25" customHeight="1" spans="1:9">
      <c r="A8" s="65"/>
      <c r="B8" s="66"/>
      <c r="C8" s="66" t="s">
        <v>48</v>
      </c>
      <c r="D8" s="61">
        <v>78.39</v>
      </c>
      <c r="E8" s="67">
        <f>F8-D8</f>
        <v>51.51</v>
      </c>
      <c r="F8" s="61">
        <v>129.9</v>
      </c>
      <c r="G8" s="61">
        <v>129.9</v>
      </c>
      <c r="H8" s="67">
        <f>G8/F8*100</f>
        <v>100</v>
      </c>
      <c r="I8" s="92"/>
    </row>
    <row r="9" ht="25" customHeight="1" spans="1:9">
      <c r="A9" s="65"/>
      <c r="B9" s="66"/>
      <c r="C9" s="66" t="s">
        <v>49</v>
      </c>
      <c r="D9" s="67">
        <v>0</v>
      </c>
      <c r="E9" s="67">
        <f>F9-D9</f>
        <v>0.62</v>
      </c>
      <c r="F9" s="67">
        <v>0.62</v>
      </c>
      <c r="G9" s="67">
        <v>0</v>
      </c>
      <c r="H9" s="67">
        <v>0</v>
      </c>
      <c r="I9" s="92"/>
    </row>
    <row r="10" ht="25" customHeight="1" spans="1:9">
      <c r="A10" s="65"/>
      <c r="B10" s="66"/>
      <c r="C10" s="66" t="s">
        <v>50</v>
      </c>
      <c r="D10" s="13" t="s">
        <v>51</v>
      </c>
      <c r="E10" s="13" t="s">
        <v>51</v>
      </c>
      <c r="F10" s="13" t="s">
        <v>51</v>
      </c>
      <c r="G10" s="13" t="s">
        <v>51</v>
      </c>
      <c r="H10" s="13" t="s">
        <v>51</v>
      </c>
      <c r="I10" s="93"/>
    </row>
    <row r="11" ht="298" customHeight="1" spans="1:9">
      <c r="A11" s="65" t="s">
        <v>52</v>
      </c>
      <c r="B11" s="68" t="s">
        <v>53</v>
      </c>
      <c r="C11" s="69"/>
      <c r="D11" s="70"/>
      <c r="E11" s="69"/>
      <c r="F11" s="70"/>
      <c r="G11" s="70"/>
      <c r="H11" s="70"/>
      <c r="I11" s="94"/>
    </row>
    <row r="12" ht="25" customHeight="1" spans="1:9">
      <c r="A12" s="65" t="s">
        <v>54</v>
      </c>
      <c r="B12" s="66"/>
      <c r="C12" s="66"/>
      <c r="D12" s="65"/>
      <c r="E12" s="66"/>
      <c r="F12" s="65"/>
      <c r="G12" s="65"/>
      <c r="H12" s="65"/>
      <c r="I12" s="65"/>
    </row>
    <row r="13" s="51" customFormat="1" ht="25" customHeight="1" spans="1:9">
      <c r="A13" s="65" t="s">
        <v>55</v>
      </c>
      <c r="B13" s="66" t="s">
        <v>56</v>
      </c>
      <c r="C13" s="66" t="s">
        <v>57</v>
      </c>
      <c r="D13" s="65" t="s">
        <v>58</v>
      </c>
      <c r="E13" s="66" t="s">
        <v>59</v>
      </c>
      <c r="F13" s="65" t="s">
        <v>60</v>
      </c>
      <c r="G13" s="65" t="s">
        <v>61</v>
      </c>
      <c r="H13" s="66" t="s">
        <v>62</v>
      </c>
      <c r="I13" s="66"/>
    </row>
    <row r="14" s="52" customFormat="1" ht="25" customHeight="1" spans="1:9">
      <c r="A14" s="65" t="s">
        <v>63</v>
      </c>
      <c r="B14" s="71" t="s">
        <v>64</v>
      </c>
      <c r="C14" s="72" t="s">
        <v>65</v>
      </c>
      <c r="D14" s="73" t="s">
        <v>66</v>
      </c>
      <c r="E14" s="72">
        <v>35</v>
      </c>
      <c r="F14" s="73" t="s">
        <v>67</v>
      </c>
      <c r="G14" s="65" t="s">
        <v>68</v>
      </c>
      <c r="H14" s="74" t="s">
        <v>31</v>
      </c>
      <c r="I14" s="90"/>
    </row>
    <row r="15" s="52" customFormat="1" ht="25" customHeight="1" spans="1:9">
      <c r="A15" s="65"/>
      <c r="B15" s="75"/>
      <c r="C15" s="72" t="s">
        <v>69</v>
      </c>
      <c r="D15" s="73" t="s">
        <v>66</v>
      </c>
      <c r="E15" s="72">
        <v>30</v>
      </c>
      <c r="F15" s="73" t="s">
        <v>70</v>
      </c>
      <c r="G15" s="65" t="s">
        <v>71</v>
      </c>
      <c r="H15" s="74" t="s">
        <v>31</v>
      </c>
      <c r="I15" s="90"/>
    </row>
    <row r="16" s="52" customFormat="1" ht="25" customHeight="1" spans="1:9">
      <c r="A16" s="65"/>
      <c r="B16" s="76"/>
      <c r="C16" s="72" t="s">
        <v>72</v>
      </c>
      <c r="D16" s="73" t="s">
        <v>66</v>
      </c>
      <c r="E16" s="72">
        <v>6</v>
      </c>
      <c r="F16" s="73" t="s">
        <v>70</v>
      </c>
      <c r="G16" s="65" t="s">
        <v>73</v>
      </c>
      <c r="H16" s="74" t="s">
        <v>31</v>
      </c>
      <c r="I16" s="90"/>
    </row>
    <row r="17" s="52" customFormat="1" ht="25" customHeight="1" spans="1:9">
      <c r="A17" s="65"/>
      <c r="B17" s="71" t="s">
        <v>74</v>
      </c>
      <c r="C17" s="72" t="s">
        <v>75</v>
      </c>
      <c r="D17" s="73" t="s">
        <v>66</v>
      </c>
      <c r="E17" s="72">
        <v>95</v>
      </c>
      <c r="F17" s="73" t="s">
        <v>76</v>
      </c>
      <c r="G17" s="77">
        <v>0.95</v>
      </c>
      <c r="H17" s="74" t="s">
        <v>31</v>
      </c>
      <c r="I17" s="90"/>
    </row>
    <row r="18" s="52" customFormat="1" ht="25" customHeight="1" spans="1:9">
      <c r="A18" s="65"/>
      <c r="B18" s="75"/>
      <c r="C18" s="72" t="s">
        <v>77</v>
      </c>
      <c r="D18" s="73" t="s">
        <v>78</v>
      </c>
      <c r="E18" s="72" t="s">
        <v>79</v>
      </c>
      <c r="F18" s="73" t="s">
        <v>70</v>
      </c>
      <c r="G18" s="72" t="s">
        <v>79</v>
      </c>
      <c r="H18" s="74" t="s">
        <v>31</v>
      </c>
      <c r="I18" s="90"/>
    </row>
    <row r="19" s="52" customFormat="1" ht="33" customHeight="1" spans="1:9">
      <c r="A19" s="65"/>
      <c r="B19" s="76"/>
      <c r="C19" s="72" t="s">
        <v>80</v>
      </c>
      <c r="D19" s="73" t="s">
        <v>78</v>
      </c>
      <c r="E19" s="72" t="s">
        <v>81</v>
      </c>
      <c r="F19" s="73" t="s">
        <v>82</v>
      </c>
      <c r="G19" s="72" t="s">
        <v>81</v>
      </c>
      <c r="H19" s="74" t="s">
        <v>31</v>
      </c>
      <c r="I19" s="90"/>
    </row>
    <row r="20" s="52" customFormat="1" ht="20" customHeight="1" spans="1:9">
      <c r="A20" s="65"/>
      <c r="B20" s="78" t="s">
        <v>83</v>
      </c>
      <c r="C20" s="72" t="s">
        <v>84</v>
      </c>
      <c r="D20" s="73" t="s">
        <v>85</v>
      </c>
      <c r="E20" s="72">
        <v>1</v>
      </c>
      <c r="F20" s="73" t="s">
        <v>86</v>
      </c>
      <c r="G20" s="65" t="s">
        <v>87</v>
      </c>
      <c r="H20" s="74" t="s">
        <v>31</v>
      </c>
      <c r="I20" s="90"/>
    </row>
    <row r="21" s="52" customFormat="1" ht="27" customHeight="1" spans="1:9">
      <c r="A21" s="65"/>
      <c r="B21" s="79" t="s">
        <v>88</v>
      </c>
      <c r="C21" s="72" t="s">
        <v>46</v>
      </c>
      <c r="D21" s="73" t="s">
        <v>78</v>
      </c>
      <c r="E21" s="72">
        <v>11803503.72</v>
      </c>
      <c r="F21" s="73" t="s">
        <v>89</v>
      </c>
      <c r="G21" s="65" t="s">
        <v>90</v>
      </c>
      <c r="H21" s="74" t="s">
        <v>31</v>
      </c>
      <c r="I21" s="90"/>
    </row>
    <row r="22" s="52" customFormat="1" ht="25" customHeight="1" spans="1:9">
      <c r="A22" s="65"/>
      <c r="B22" s="80"/>
      <c r="C22" s="72" t="s">
        <v>47</v>
      </c>
      <c r="D22" s="73" t="s">
        <v>78</v>
      </c>
      <c r="E22" s="72">
        <v>783860</v>
      </c>
      <c r="F22" s="73" t="s">
        <v>89</v>
      </c>
      <c r="G22" s="65" t="s">
        <v>90</v>
      </c>
      <c r="H22" s="74" t="s">
        <v>31</v>
      </c>
      <c r="I22" s="90"/>
    </row>
    <row r="23" s="52" customFormat="1" ht="59" customHeight="1" spans="1:9">
      <c r="A23" s="81" t="s">
        <v>91</v>
      </c>
      <c r="B23" s="72" t="s">
        <v>92</v>
      </c>
      <c r="C23" s="72" t="s">
        <v>93</v>
      </c>
      <c r="D23" s="73" t="s">
        <v>78</v>
      </c>
      <c r="E23" s="72" t="s">
        <v>94</v>
      </c>
      <c r="F23" s="73" t="s">
        <v>89</v>
      </c>
      <c r="G23" s="72" t="s">
        <v>94</v>
      </c>
      <c r="H23" s="74" t="s">
        <v>31</v>
      </c>
      <c r="I23" s="90"/>
    </row>
    <row r="24" s="52" customFormat="1" ht="47" customHeight="1" spans="1:9">
      <c r="A24" s="82"/>
      <c r="B24" s="83" t="s">
        <v>95</v>
      </c>
      <c r="C24" s="72" t="s">
        <v>96</v>
      </c>
      <c r="D24" s="73" t="s">
        <v>78</v>
      </c>
      <c r="E24" s="72" t="s">
        <v>97</v>
      </c>
      <c r="F24" s="73" t="s">
        <v>98</v>
      </c>
      <c r="G24" s="72" t="s">
        <v>97</v>
      </c>
      <c r="H24" s="74" t="s">
        <v>31</v>
      </c>
      <c r="I24" s="90"/>
    </row>
    <row r="25" s="52" customFormat="1" ht="27" customHeight="1" spans="1:9">
      <c r="A25" s="82"/>
      <c r="B25" s="84"/>
      <c r="C25" s="72" t="s">
        <v>99</v>
      </c>
      <c r="D25" s="73" t="s">
        <v>66</v>
      </c>
      <c r="E25" s="72">
        <v>96</v>
      </c>
      <c r="F25" s="73" t="s">
        <v>76</v>
      </c>
      <c r="G25" s="77">
        <v>0.96</v>
      </c>
      <c r="H25" s="74" t="s">
        <v>31</v>
      </c>
      <c r="I25" s="90"/>
    </row>
    <row r="26" s="52" customFormat="1" ht="39" customHeight="1" spans="1:9">
      <c r="A26" s="82"/>
      <c r="B26" s="84"/>
      <c r="C26" s="72" t="s">
        <v>100</v>
      </c>
      <c r="D26" s="73" t="s">
        <v>78</v>
      </c>
      <c r="E26" s="72" t="s">
        <v>101</v>
      </c>
      <c r="F26" s="73" t="s">
        <v>67</v>
      </c>
      <c r="G26" s="72" t="s">
        <v>101</v>
      </c>
      <c r="H26" s="74" t="s">
        <v>31</v>
      </c>
      <c r="I26" s="90"/>
    </row>
    <row r="27" s="52" customFormat="1" ht="24" customHeight="1" spans="1:9">
      <c r="A27" s="82"/>
      <c r="B27" s="84"/>
      <c r="C27" s="72" t="s">
        <v>102</v>
      </c>
      <c r="D27" s="73" t="s">
        <v>78</v>
      </c>
      <c r="E27" s="72" t="s">
        <v>103</v>
      </c>
      <c r="F27" s="73" t="s">
        <v>98</v>
      </c>
      <c r="G27" s="72" t="s">
        <v>103</v>
      </c>
      <c r="H27" s="74" t="s">
        <v>31</v>
      </c>
      <c r="I27" s="90"/>
    </row>
    <row r="28" s="52" customFormat="1" ht="36" customHeight="1" spans="1:9">
      <c r="A28" s="82"/>
      <c r="B28" s="84"/>
      <c r="C28" s="72" t="s">
        <v>104</v>
      </c>
      <c r="D28" s="73" t="s">
        <v>78</v>
      </c>
      <c r="E28" s="72" t="s">
        <v>105</v>
      </c>
      <c r="F28" s="73" t="s">
        <v>98</v>
      </c>
      <c r="G28" s="72" t="s">
        <v>105</v>
      </c>
      <c r="H28" s="74" t="s">
        <v>31</v>
      </c>
      <c r="I28" s="90"/>
    </row>
    <row r="29" s="52" customFormat="1" ht="42" customHeight="1" spans="1:9">
      <c r="A29" s="82"/>
      <c r="B29" s="84"/>
      <c r="C29" s="72" t="s">
        <v>106</v>
      </c>
      <c r="D29" s="73" t="s">
        <v>78</v>
      </c>
      <c r="E29" s="72" t="s">
        <v>107</v>
      </c>
      <c r="F29" s="73" t="s">
        <v>98</v>
      </c>
      <c r="G29" s="72" t="s">
        <v>107</v>
      </c>
      <c r="H29" s="74" t="s">
        <v>31</v>
      </c>
      <c r="I29" s="90"/>
    </row>
    <row r="30" s="52" customFormat="1" ht="35" customHeight="1" spans="1:9">
      <c r="A30" s="82"/>
      <c r="B30" s="84"/>
      <c r="C30" s="72" t="s">
        <v>108</v>
      </c>
      <c r="D30" s="73" t="s">
        <v>78</v>
      </c>
      <c r="E30" s="72" t="s">
        <v>107</v>
      </c>
      <c r="F30" s="73" t="s">
        <v>98</v>
      </c>
      <c r="G30" s="72" t="s">
        <v>107</v>
      </c>
      <c r="H30" s="74" t="s">
        <v>31</v>
      </c>
      <c r="I30" s="90"/>
    </row>
    <row r="31" s="52" customFormat="1" ht="61" customHeight="1" spans="1:9">
      <c r="A31" s="82"/>
      <c r="B31" s="85"/>
      <c r="C31" s="72" t="s">
        <v>109</v>
      </c>
      <c r="D31" s="73" t="s">
        <v>78</v>
      </c>
      <c r="E31" s="72" t="s">
        <v>110</v>
      </c>
      <c r="F31" s="73" t="s">
        <v>98</v>
      </c>
      <c r="G31" s="72" t="s">
        <v>110</v>
      </c>
      <c r="H31" s="74" t="s">
        <v>31</v>
      </c>
      <c r="I31" s="90"/>
    </row>
    <row r="32" s="52" customFormat="1" ht="41" customHeight="1" spans="1:9">
      <c r="A32" s="86"/>
      <c r="B32" s="72" t="s">
        <v>111</v>
      </c>
      <c r="C32" s="72" t="s">
        <v>112</v>
      </c>
      <c r="D32" s="73" t="s">
        <v>78</v>
      </c>
      <c r="E32" s="72">
        <v>1</v>
      </c>
      <c r="F32" s="73" t="s">
        <v>86</v>
      </c>
      <c r="G32" s="65" t="s">
        <v>87</v>
      </c>
      <c r="H32" s="74" t="s">
        <v>31</v>
      </c>
      <c r="I32" s="90"/>
    </row>
    <row r="33" s="52" customFormat="1" ht="36" customHeight="1" spans="1:9">
      <c r="A33" s="87" t="s">
        <v>113</v>
      </c>
      <c r="B33" s="72" t="s">
        <v>114</v>
      </c>
      <c r="C33" s="72" t="s">
        <v>115</v>
      </c>
      <c r="D33" s="73" t="s">
        <v>66</v>
      </c>
      <c r="E33" s="72">
        <v>95</v>
      </c>
      <c r="F33" s="73" t="s">
        <v>76</v>
      </c>
      <c r="G33" s="77">
        <v>0.95</v>
      </c>
      <c r="H33" s="74" t="s">
        <v>31</v>
      </c>
      <c r="I33" s="90"/>
    </row>
    <row r="34" ht="20" customHeight="1" spans="1:9">
      <c r="A34" s="88" t="s">
        <v>116</v>
      </c>
      <c r="B34" s="69"/>
      <c r="C34" s="69"/>
      <c r="D34" s="70"/>
      <c r="E34" s="69"/>
      <c r="F34" s="70"/>
      <c r="G34" s="70"/>
      <c r="H34" s="70"/>
      <c r="I34" s="94"/>
    </row>
    <row r="35" ht="20" customHeight="1" spans="1:9">
      <c r="A35" s="88" t="s">
        <v>117</v>
      </c>
      <c r="B35" s="69"/>
      <c r="C35" s="69"/>
      <c r="D35" s="70"/>
      <c r="E35" s="69"/>
      <c r="F35" s="70"/>
      <c r="G35" s="70"/>
      <c r="H35" s="70"/>
      <c r="I35" s="94"/>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A14:A22"/>
    <mergeCell ref="A23:A32"/>
    <mergeCell ref="B7:B10"/>
    <mergeCell ref="B14:B16"/>
    <mergeCell ref="B17:B19"/>
    <mergeCell ref="B21:B22"/>
    <mergeCell ref="B24:B3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D8" sqref="D8:J9"/>
    </sheetView>
  </sheetViews>
  <sheetFormatPr defaultColWidth="9" defaultRowHeight="14.4"/>
  <cols>
    <col min="1" max="1" width="9.25" customWidth="1"/>
    <col min="2" max="2" width="15.8796296296296" customWidth="1"/>
    <col min="3" max="3" width="16.6296296296296" customWidth="1"/>
    <col min="4" max="6" width="10" customWidth="1"/>
    <col min="7" max="7" width="14.75" customWidth="1"/>
    <col min="10" max="10" width="8.37962962962963" customWidth="1"/>
    <col min="11" max="11" width="10.8796296296296" customWidth="1"/>
  </cols>
  <sheetData>
    <row r="1" ht="18" customHeight="1"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25" customHeight="1" spans="1:11">
      <c r="A3" s="5" t="s">
        <v>120</v>
      </c>
      <c r="B3" s="5"/>
      <c r="C3" s="6" t="s">
        <v>121</v>
      </c>
      <c r="D3" s="7"/>
      <c r="E3" s="7"/>
      <c r="F3" s="7"/>
      <c r="G3" s="7"/>
      <c r="H3" s="7"/>
      <c r="I3" s="7"/>
      <c r="J3" s="7"/>
      <c r="K3" s="38"/>
    </row>
    <row r="4" ht="25" customHeight="1" spans="1:11">
      <c r="A4" s="5" t="s">
        <v>122</v>
      </c>
      <c r="B4" s="5"/>
      <c r="C4" s="8" t="s">
        <v>36</v>
      </c>
      <c r="D4" s="8"/>
      <c r="E4" s="8"/>
      <c r="F4" s="5" t="s">
        <v>123</v>
      </c>
      <c r="G4" s="6" t="s">
        <v>36</v>
      </c>
      <c r="H4" s="7"/>
      <c r="I4" s="7"/>
      <c r="J4" s="7"/>
      <c r="K4" s="38"/>
    </row>
    <row r="5" ht="25" customHeight="1" spans="1:11">
      <c r="A5" s="5" t="s">
        <v>124</v>
      </c>
      <c r="B5" s="5"/>
      <c r="C5" s="5"/>
      <c r="D5" s="5" t="s">
        <v>39</v>
      </c>
      <c r="E5" s="5" t="s">
        <v>125</v>
      </c>
      <c r="F5" s="5" t="s">
        <v>126</v>
      </c>
      <c r="G5" s="5" t="s">
        <v>127</v>
      </c>
      <c r="H5" s="5" t="s">
        <v>128</v>
      </c>
      <c r="I5" s="5" t="s">
        <v>129</v>
      </c>
      <c r="J5" s="5"/>
      <c r="K5" s="39" t="s">
        <v>130</v>
      </c>
    </row>
    <row r="6" ht="25" customHeight="1" spans="1:11">
      <c r="A6" s="5"/>
      <c r="B6" s="5"/>
      <c r="C6" s="9" t="s">
        <v>45</v>
      </c>
      <c r="D6" s="10">
        <v>8</v>
      </c>
      <c r="E6" s="10">
        <v>8</v>
      </c>
      <c r="F6" s="10">
        <v>8</v>
      </c>
      <c r="G6" s="10">
        <v>10</v>
      </c>
      <c r="H6" s="11">
        <f>IF(AND(E6&lt;&gt;0,F6&lt;&gt;0),F6/E6*100,"")</f>
        <v>100</v>
      </c>
      <c r="I6" s="40">
        <v>10</v>
      </c>
      <c r="J6" s="40"/>
      <c r="K6" s="41" t="s">
        <v>31</v>
      </c>
    </row>
    <row r="7" ht="25" customHeight="1" spans="1:11">
      <c r="A7" s="5"/>
      <c r="B7" s="5"/>
      <c r="C7" s="9" t="s">
        <v>131</v>
      </c>
      <c r="D7" s="10">
        <v>8</v>
      </c>
      <c r="E7" s="10">
        <v>8</v>
      </c>
      <c r="F7" s="10">
        <v>8</v>
      </c>
      <c r="G7" s="10">
        <v>10</v>
      </c>
      <c r="H7" s="11">
        <f>IF(AND(E7&lt;&gt;0,F7&lt;&gt;0),F7/E7*100,"")</f>
        <v>100</v>
      </c>
      <c r="I7" s="40">
        <v>10</v>
      </c>
      <c r="J7" s="40"/>
      <c r="K7" s="42"/>
    </row>
    <row r="8" ht="25" customHeight="1" spans="1:11">
      <c r="A8" s="5"/>
      <c r="B8" s="5"/>
      <c r="C8" s="12" t="s">
        <v>132</v>
      </c>
      <c r="D8" s="13" t="s">
        <v>51</v>
      </c>
      <c r="E8" s="13" t="s">
        <v>51</v>
      </c>
      <c r="F8" s="13" t="s">
        <v>51</v>
      </c>
      <c r="G8" s="13" t="s">
        <v>51</v>
      </c>
      <c r="H8" s="13" t="s">
        <v>51</v>
      </c>
      <c r="I8" s="14" t="s">
        <v>51</v>
      </c>
      <c r="J8" s="14"/>
      <c r="K8" s="42"/>
    </row>
    <row r="9" ht="25" customHeight="1" spans="1:11">
      <c r="A9" s="5"/>
      <c r="B9" s="5"/>
      <c r="C9" s="12" t="s">
        <v>133</v>
      </c>
      <c r="D9" s="13" t="s">
        <v>51</v>
      </c>
      <c r="E9" s="13" t="s">
        <v>51</v>
      </c>
      <c r="F9" s="13" t="s">
        <v>51</v>
      </c>
      <c r="G9" s="13" t="s">
        <v>51</v>
      </c>
      <c r="H9" s="13" t="s">
        <v>51</v>
      </c>
      <c r="I9" s="14" t="s">
        <v>51</v>
      </c>
      <c r="J9" s="14"/>
      <c r="K9" s="43"/>
    </row>
    <row r="10" ht="25" customHeight="1" spans="1:11">
      <c r="A10" s="5" t="s">
        <v>134</v>
      </c>
      <c r="B10" s="5" t="s">
        <v>135</v>
      </c>
      <c r="C10" s="5"/>
      <c r="D10" s="5"/>
      <c r="E10" s="5"/>
      <c r="F10" s="5"/>
      <c r="G10" s="14" t="s">
        <v>136</v>
      </c>
      <c r="H10" s="14"/>
      <c r="I10" s="14"/>
      <c r="J10" s="14"/>
      <c r="K10" s="14"/>
    </row>
    <row r="11" ht="63" customHeight="1" spans="1:11">
      <c r="A11" s="5"/>
      <c r="B11" s="15" t="s">
        <v>137</v>
      </c>
      <c r="C11" s="15"/>
      <c r="D11" s="15"/>
      <c r="E11" s="15"/>
      <c r="F11" s="15"/>
      <c r="G11" s="14" t="s">
        <v>138</v>
      </c>
      <c r="H11" s="14"/>
      <c r="I11" s="14"/>
      <c r="J11" s="14"/>
      <c r="K11" s="14"/>
    </row>
    <row r="12" ht="25" customHeight="1" spans="1:11">
      <c r="A12" s="16" t="s">
        <v>139</v>
      </c>
      <c r="B12" s="16"/>
      <c r="C12" s="16"/>
      <c r="D12" s="16"/>
      <c r="E12" s="16"/>
      <c r="F12" s="16"/>
      <c r="G12" s="16"/>
      <c r="H12" s="16"/>
      <c r="I12" s="16"/>
      <c r="J12" s="16"/>
      <c r="K12" s="16"/>
    </row>
    <row r="13" ht="25" customHeight="1" spans="1:11">
      <c r="A13" s="17" t="s">
        <v>140</v>
      </c>
      <c r="B13" s="17"/>
      <c r="C13" s="17"/>
      <c r="D13" s="17" t="s">
        <v>141</v>
      </c>
      <c r="E13" s="17"/>
      <c r="F13" s="17"/>
      <c r="G13" s="17" t="s">
        <v>61</v>
      </c>
      <c r="H13" s="17" t="s">
        <v>127</v>
      </c>
      <c r="I13" s="17" t="s">
        <v>129</v>
      </c>
      <c r="J13" s="44" t="s">
        <v>62</v>
      </c>
      <c r="K13" s="45"/>
    </row>
    <row r="14" ht="25" customHeight="1" spans="1:11">
      <c r="A14" s="5" t="s">
        <v>55</v>
      </c>
      <c r="B14" s="5" t="s">
        <v>56</v>
      </c>
      <c r="C14" s="5" t="s">
        <v>57</v>
      </c>
      <c r="D14" s="5" t="s">
        <v>58</v>
      </c>
      <c r="E14" s="5" t="s">
        <v>59</v>
      </c>
      <c r="F14" s="5" t="s">
        <v>60</v>
      </c>
      <c r="G14" s="5"/>
      <c r="H14" s="5"/>
      <c r="I14" s="5"/>
      <c r="J14" s="31"/>
      <c r="K14" s="33"/>
    </row>
    <row r="15" ht="25" customHeight="1" spans="1:11">
      <c r="A15" s="48" t="s">
        <v>142</v>
      </c>
      <c r="B15" s="18" t="s">
        <v>143</v>
      </c>
      <c r="C15" s="25" t="s">
        <v>144</v>
      </c>
      <c r="D15" s="25" t="s">
        <v>78</v>
      </c>
      <c r="E15" s="110" t="s">
        <v>145</v>
      </c>
      <c r="F15" s="25" t="s">
        <v>146</v>
      </c>
      <c r="G15" s="20" t="s">
        <v>147</v>
      </c>
      <c r="H15" s="21">
        <v>25</v>
      </c>
      <c r="I15" s="21">
        <v>10</v>
      </c>
      <c r="J15" s="26" t="s">
        <v>31</v>
      </c>
      <c r="K15" s="46"/>
    </row>
    <row r="16" ht="25" customHeight="1" spans="1:11">
      <c r="A16" s="48"/>
      <c r="B16" s="48" t="s">
        <v>148</v>
      </c>
      <c r="C16" s="15" t="s">
        <v>149</v>
      </c>
      <c r="D16" s="25" t="s">
        <v>78</v>
      </c>
      <c r="E16" s="110" t="s">
        <v>150</v>
      </c>
      <c r="F16" s="25" t="s">
        <v>76</v>
      </c>
      <c r="G16" s="20" t="s">
        <v>151</v>
      </c>
      <c r="H16" s="21">
        <v>25</v>
      </c>
      <c r="I16" s="21">
        <v>10</v>
      </c>
      <c r="J16" s="26" t="s">
        <v>31</v>
      </c>
      <c r="K16" s="46"/>
    </row>
    <row r="17" ht="39" customHeight="1" spans="1:11">
      <c r="A17" s="49" t="s">
        <v>152</v>
      </c>
      <c r="B17" s="15" t="s">
        <v>153</v>
      </c>
      <c r="C17" s="15" t="s">
        <v>112</v>
      </c>
      <c r="D17" s="25" t="s">
        <v>66</v>
      </c>
      <c r="E17" s="110" t="s">
        <v>154</v>
      </c>
      <c r="F17" s="25" t="s">
        <v>86</v>
      </c>
      <c r="G17" s="47" t="s">
        <v>155</v>
      </c>
      <c r="H17" s="21">
        <v>30</v>
      </c>
      <c r="I17" s="21">
        <v>15</v>
      </c>
      <c r="J17" s="26" t="s">
        <v>31</v>
      </c>
      <c r="K17" s="46"/>
    </row>
    <row r="18" ht="46" customHeight="1" spans="1:11">
      <c r="A18" s="15" t="s">
        <v>156</v>
      </c>
      <c r="B18" s="15" t="s">
        <v>157</v>
      </c>
      <c r="C18" s="15" t="s">
        <v>158</v>
      </c>
      <c r="D18" s="25" t="s">
        <v>66</v>
      </c>
      <c r="E18" s="110" t="s">
        <v>159</v>
      </c>
      <c r="F18" s="25" t="s">
        <v>76</v>
      </c>
      <c r="G18" s="47" t="s">
        <v>160</v>
      </c>
      <c r="H18" s="21">
        <v>10</v>
      </c>
      <c r="I18" s="21">
        <v>10</v>
      </c>
      <c r="J18" s="26" t="s">
        <v>31</v>
      </c>
      <c r="K18" s="46"/>
    </row>
    <row r="19" ht="25" customHeight="1" spans="1:11">
      <c r="A19" s="5" t="s">
        <v>161</v>
      </c>
      <c r="B19" s="5"/>
      <c r="C19" s="5"/>
      <c r="D19" s="26" t="s">
        <v>31</v>
      </c>
      <c r="E19" s="27"/>
      <c r="F19" s="27"/>
      <c r="G19" s="27"/>
      <c r="H19" s="27"/>
      <c r="I19" s="27"/>
      <c r="J19" s="27"/>
      <c r="K19" s="46"/>
    </row>
    <row r="20" ht="20" customHeight="1" spans="1:11">
      <c r="A20" s="28" t="s">
        <v>162</v>
      </c>
      <c r="B20" s="29"/>
      <c r="C20" s="29"/>
      <c r="D20" s="29"/>
      <c r="E20" s="29"/>
      <c r="F20" s="29"/>
      <c r="G20" s="30"/>
      <c r="H20" s="5" t="s">
        <v>163</v>
      </c>
      <c r="I20" s="5" t="s">
        <v>164</v>
      </c>
      <c r="J20" s="26" t="s">
        <v>165</v>
      </c>
      <c r="K20" s="46"/>
    </row>
    <row r="21" ht="19" customHeight="1" spans="1:11">
      <c r="A21" s="31"/>
      <c r="B21" s="32"/>
      <c r="C21" s="32"/>
      <c r="D21" s="32"/>
      <c r="E21" s="32"/>
      <c r="F21" s="32"/>
      <c r="G21" s="33"/>
      <c r="H21" s="34">
        <v>100</v>
      </c>
      <c r="I21" s="34">
        <v>100</v>
      </c>
      <c r="J21" s="26" t="s">
        <v>166</v>
      </c>
      <c r="K21" s="46"/>
    </row>
    <row r="22" ht="69" customHeight="1" spans="1:11">
      <c r="A22" s="12" t="s">
        <v>167</v>
      </c>
      <c r="B22" s="12"/>
      <c r="C22" s="12"/>
      <c r="D22" s="12"/>
      <c r="E22" s="12"/>
      <c r="F22" s="12"/>
      <c r="G22" s="12"/>
      <c r="H22" s="12"/>
      <c r="I22" s="12"/>
      <c r="J22" s="12"/>
      <c r="K22" s="12"/>
    </row>
    <row r="23" spans="1:11">
      <c r="A23" s="35" t="s">
        <v>116</v>
      </c>
      <c r="B23" s="35"/>
      <c r="C23" s="35"/>
      <c r="D23" s="35"/>
      <c r="E23" s="35"/>
      <c r="F23" s="35"/>
      <c r="G23" s="35"/>
      <c r="H23" s="35"/>
      <c r="I23" s="35"/>
      <c r="J23" s="35"/>
      <c r="K23" s="35"/>
    </row>
    <row r="24" spans="1:11">
      <c r="A24" s="35" t="s">
        <v>117</v>
      </c>
      <c r="B24" s="35"/>
      <c r="C24" s="35"/>
      <c r="D24" s="35"/>
      <c r="E24" s="35"/>
      <c r="F24" s="35"/>
      <c r="G24" s="35"/>
      <c r="H24" s="35"/>
      <c r="I24" s="35"/>
      <c r="J24" s="35"/>
      <c r="K24" s="35"/>
    </row>
    <row r="25" spans="1:10">
      <c r="A25" s="50"/>
      <c r="B25" s="50"/>
      <c r="C25" s="50"/>
      <c r="D25" s="50"/>
      <c r="E25" s="50"/>
      <c r="F25" s="50"/>
      <c r="G25" s="50"/>
      <c r="H25" s="50"/>
      <c r="I25" s="50"/>
      <c r="J25" s="5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7" workbookViewId="0">
      <selection activeCell="D8" sqref="D8:J9"/>
    </sheetView>
  </sheetViews>
  <sheetFormatPr defaultColWidth="9" defaultRowHeight="14.4"/>
  <cols>
    <col min="3" max="3" width="18.8796296296296" customWidth="1"/>
    <col min="11" max="11" width="15.3796296296296" customWidth="1"/>
  </cols>
  <sheetData>
    <row r="1" ht="15.6" spans="1:11">
      <c r="A1" s="1" t="s">
        <v>118</v>
      </c>
      <c r="B1" s="1"/>
      <c r="C1" s="1"/>
      <c r="D1" s="1"/>
      <c r="E1" s="1"/>
      <c r="F1" s="1"/>
      <c r="G1" s="1"/>
      <c r="H1" s="1"/>
      <c r="I1" s="1"/>
      <c r="J1" s="1"/>
      <c r="K1" s="1"/>
    </row>
    <row r="2" ht="28" customHeight="1" spans="1:11">
      <c r="A2" s="2" t="s">
        <v>1</v>
      </c>
      <c r="B2" s="2"/>
      <c r="C2" s="2"/>
      <c r="D2" s="3"/>
      <c r="E2" s="4"/>
      <c r="F2" s="3"/>
      <c r="G2" s="3"/>
      <c r="H2" s="3"/>
      <c r="I2" s="3"/>
      <c r="J2" s="36"/>
      <c r="K2" s="37" t="s">
        <v>119</v>
      </c>
    </row>
    <row r="3" ht="28" customHeight="1" spans="1:11">
      <c r="A3" s="5" t="s">
        <v>120</v>
      </c>
      <c r="B3" s="5"/>
      <c r="C3" s="6" t="s">
        <v>168</v>
      </c>
      <c r="D3" s="7"/>
      <c r="E3" s="7"/>
      <c r="F3" s="7"/>
      <c r="G3" s="7"/>
      <c r="H3" s="7"/>
      <c r="I3" s="7"/>
      <c r="J3" s="7"/>
      <c r="K3" s="38"/>
    </row>
    <row r="4" ht="28" customHeight="1" spans="1:11">
      <c r="A4" s="5" t="s">
        <v>122</v>
      </c>
      <c r="B4" s="5"/>
      <c r="C4" s="8" t="s">
        <v>36</v>
      </c>
      <c r="D4" s="8"/>
      <c r="E4" s="8"/>
      <c r="F4" s="5" t="s">
        <v>123</v>
      </c>
      <c r="G4" s="6" t="s">
        <v>36</v>
      </c>
      <c r="H4" s="7"/>
      <c r="I4" s="7"/>
      <c r="J4" s="7"/>
      <c r="K4" s="38"/>
    </row>
    <row r="5" ht="28" customHeight="1" spans="1:11">
      <c r="A5" s="5" t="s">
        <v>124</v>
      </c>
      <c r="B5" s="5"/>
      <c r="C5" s="5"/>
      <c r="D5" s="5" t="s">
        <v>39</v>
      </c>
      <c r="E5" s="5" t="s">
        <v>125</v>
      </c>
      <c r="F5" s="5" t="s">
        <v>126</v>
      </c>
      <c r="G5" s="5" t="s">
        <v>127</v>
      </c>
      <c r="H5" s="5" t="s">
        <v>128</v>
      </c>
      <c r="I5" s="5" t="s">
        <v>129</v>
      </c>
      <c r="J5" s="5"/>
      <c r="K5" s="39" t="s">
        <v>130</v>
      </c>
    </row>
    <row r="6" ht="28" customHeight="1" spans="1:11">
      <c r="A6" s="5"/>
      <c r="B6" s="5"/>
      <c r="C6" s="9" t="s">
        <v>45</v>
      </c>
      <c r="D6" s="10">
        <v>15</v>
      </c>
      <c r="E6" s="10">
        <v>15</v>
      </c>
      <c r="F6" s="10">
        <v>15</v>
      </c>
      <c r="G6" s="10">
        <v>10</v>
      </c>
      <c r="H6" s="11">
        <f>IF(AND(E6&lt;&gt;0,F6&lt;&gt;0),F6/E6*100,"")</f>
        <v>100</v>
      </c>
      <c r="I6" s="40">
        <v>10</v>
      </c>
      <c r="J6" s="40"/>
      <c r="K6" s="41" t="s">
        <v>31</v>
      </c>
    </row>
    <row r="7" ht="28" customHeight="1" spans="1:11">
      <c r="A7" s="5"/>
      <c r="B7" s="5"/>
      <c r="C7" s="9" t="s">
        <v>131</v>
      </c>
      <c r="D7" s="10">
        <v>15</v>
      </c>
      <c r="E7" s="10">
        <v>15</v>
      </c>
      <c r="F7" s="10">
        <v>15</v>
      </c>
      <c r="G7" s="10">
        <v>10</v>
      </c>
      <c r="H7" s="11">
        <f>IF(AND(E7&lt;&gt;0,F7&lt;&gt;0),F7/E7*100,"")</f>
        <v>100</v>
      </c>
      <c r="I7" s="40">
        <v>10</v>
      </c>
      <c r="J7" s="40"/>
      <c r="K7" s="42"/>
    </row>
    <row r="8" ht="28" customHeight="1" spans="1:11">
      <c r="A8" s="5"/>
      <c r="B8" s="5"/>
      <c r="C8" s="12" t="s">
        <v>132</v>
      </c>
      <c r="D8" s="13" t="s">
        <v>51</v>
      </c>
      <c r="E8" s="13" t="s">
        <v>51</v>
      </c>
      <c r="F8" s="13" t="s">
        <v>51</v>
      </c>
      <c r="G8" s="13" t="s">
        <v>51</v>
      </c>
      <c r="H8" s="13" t="s">
        <v>51</v>
      </c>
      <c r="I8" s="14" t="s">
        <v>51</v>
      </c>
      <c r="J8" s="14"/>
      <c r="K8" s="42"/>
    </row>
    <row r="9" ht="28" customHeight="1" spans="1:11">
      <c r="A9" s="5"/>
      <c r="B9" s="5"/>
      <c r="C9" s="12" t="s">
        <v>133</v>
      </c>
      <c r="D9" s="13" t="s">
        <v>51</v>
      </c>
      <c r="E9" s="13" t="s">
        <v>51</v>
      </c>
      <c r="F9" s="13" t="s">
        <v>51</v>
      </c>
      <c r="G9" s="13" t="s">
        <v>51</v>
      </c>
      <c r="H9" s="13" t="s">
        <v>51</v>
      </c>
      <c r="I9" s="14" t="s">
        <v>51</v>
      </c>
      <c r="J9" s="14"/>
      <c r="K9" s="43"/>
    </row>
    <row r="10" ht="28" customHeight="1" spans="1:11">
      <c r="A10" s="5" t="s">
        <v>134</v>
      </c>
      <c r="B10" s="5" t="s">
        <v>135</v>
      </c>
      <c r="C10" s="5"/>
      <c r="D10" s="5"/>
      <c r="E10" s="5"/>
      <c r="F10" s="5"/>
      <c r="G10" s="14" t="s">
        <v>136</v>
      </c>
      <c r="H10" s="14"/>
      <c r="I10" s="14"/>
      <c r="J10" s="14"/>
      <c r="K10" s="14"/>
    </row>
    <row r="11" ht="53" customHeight="1" spans="1:11">
      <c r="A11" s="5"/>
      <c r="B11" s="15" t="s">
        <v>169</v>
      </c>
      <c r="C11" s="15"/>
      <c r="D11" s="15"/>
      <c r="E11" s="15"/>
      <c r="F11" s="15"/>
      <c r="G11" s="14" t="s">
        <v>170</v>
      </c>
      <c r="H11" s="14"/>
      <c r="I11" s="14"/>
      <c r="J11" s="14"/>
      <c r="K11" s="14"/>
    </row>
    <row r="12" ht="28" customHeight="1" spans="1:11">
      <c r="A12" s="16" t="s">
        <v>139</v>
      </c>
      <c r="B12" s="16"/>
      <c r="C12" s="16"/>
      <c r="D12" s="16"/>
      <c r="E12" s="16"/>
      <c r="F12" s="16"/>
      <c r="G12" s="16"/>
      <c r="H12" s="16"/>
      <c r="I12" s="16"/>
      <c r="J12" s="16"/>
      <c r="K12" s="16"/>
    </row>
    <row r="13" ht="28" customHeight="1" spans="1:11">
      <c r="A13" s="17" t="s">
        <v>140</v>
      </c>
      <c r="B13" s="17"/>
      <c r="C13" s="17"/>
      <c r="D13" s="17" t="s">
        <v>141</v>
      </c>
      <c r="E13" s="17"/>
      <c r="F13" s="17"/>
      <c r="G13" s="17" t="s">
        <v>61</v>
      </c>
      <c r="H13" s="17" t="s">
        <v>127</v>
      </c>
      <c r="I13" s="17" t="s">
        <v>129</v>
      </c>
      <c r="J13" s="44" t="s">
        <v>62</v>
      </c>
      <c r="K13" s="45"/>
    </row>
    <row r="14" ht="28" customHeight="1" spans="1:11">
      <c r="A14" s="5" t="s">
        <v>55</v>
      </c>
      <c r="B14" s="5" t="s">
        <v>56</v>
      </c>
      <c r="C14" s="5" t="s">
        <v>57</v>
      </c>
      <c r="D14" s="5" t="s">
        <v>58</v>
      </c>
      <c r="E14" s="5" t="s">
        <v>59</v>
      </c>
      <c r="F14" s="5" t="s">
        <v>60</v>
      </c>
      <c r="G14" s="5"/>
      <c r="H14" s="5"/>
      <c r="I14" s="5"/>
      <c r="J14" s="31"/>
      <c r="K14" s="33"/>
    </row>
    <row r="15" ht="28" customHeight="1" spans="1:11">
      <c r="A15" s="18" t="s">
        <v>142</v>
      </c>
      <c r="B15" s="19" t="s">
        <v>171</v>
      </c>
      <c r="C15" s="15" t="s">
        <v>172</v>
      </c>
      <c r="D15" s="15" t="s">
        <v>78</v>
      </c>
      <c r="E15" s="111" t="s">
        <v>150</v>
      </c>
      <c r="F15" s="15" t="s">
        <v>76</v>
      </c>
      <c r="G15" s="20" t="s">
        <v>151</v>
      </c>
      <c r="H15" s="21">
        <v>20</v>
      </c>
      <c r="I15" s="21">
        <v>20</v>
      </c>
      <c r="J15" s="26" t="s">
        <v>31</v>
      </c>
      <c r="K15" s="46"/>
    </row>
    <row r="16" ht="28" customHeight="1" spans="1:11">
      <c r="A16" s="22"/>
      <c r="B16" s="19" t="s">
        <v>173</v>
      </c>
      <c r="C16" s="15" t="s">
        <v>174</v>
      </c>
      <c r="D16" s="15" t="s">
        <v>66</v>
      </c>
      <c r="E16" s="111" t="s">
        <v>175</v>
      </c>
      <c r="F16" s="15" t="s">
        <v>86</v>
      </c>
      <c r="G16" s="20" t="s">
        <v>155</v>
      </c>
      <c r="H16" s="21">
        <v>20</v>
      </c>
      <c r="I16" s="21">
        <v>20</v>
      </c>
      <c r="J16" s="26" t="s">
        <v>31</v>
      </c>
      <c r="K16" s="46"/>
    </row>
    <row r="17" ht="28" customHeight="1" spans="1:11">
      <c r="A17" s="22"/>
      <c r="B17" s="19" t="s">
        <v>176</v>
      </c>
      <c r="C17" s="15" t="s">
        <v>177</v>
      </c>
      <c r="D17" s="15" t="s">
        <v>78</v>
      </c>
      <c r="E17" s="15" t="s">
        <v>178</v>
      </c>
      <c r="F17" s="15" t="s">
        <v>179</v>
      </c>
      <c r="G17" s="20" t="s">
        <v>180</v>
      </c>
      <c r="H17" s="21">
        <v>10</v>
      </c>
      <c r="I17" s="21">
        <v>10</v>
      </c>
      <c r="J17" s="26" t="s">
        <v>31</v>
      </c>
      <c r="K17" s="46"/>
    </row>
    <row r="18" ht="28" customHeight="1" spans="1:11">
      <c r="A18" s="23" t="s">
        <v>152</v>
      </c>
      <c r="B18" s="19" t="s">
        <v>153</v>
      </c>
      <c r="C18" s="15" t="s">
        <v>181</v>
      </c>
      <c r="D18" s="15" t="s">
        <v>66</v>
      </c>
      <c r="E18" s="111" t="s">
        <v>182</v>
      </c>
      <c r="F18" s="20" t="s">
        <v>86</v>
      </c>
      <c r="G18" s="20" t="s">
        <v>155</v>
      </c>
      <c r="H18" s="21">
        <v>30</v>
      </c>
      <c r="I18" s="21">
        <v>30</v>
      </c>
      <c r="J18" s="26" t="s">
        <v>31</v>
      </c>
      <c r="K18" s="46"/>
    </row>
    <row r="19" ht="28" customHeight="1" spans="1:11">
      <c r="A19" s="15" t="s">
        <v>156</v>
      </c>
      <c r="B19" s="15" t="s">
        <v>157</v>
      </c>
      <c r="C19" s="15" t="s">
        <v>183</v>
      </c>
      <c r="D19" s="25" t="s">
        <v>66</v>
      </c>
      <c r="E19" s="25" t="s">
        <v>184</v>
      </c>
      <c r="F19" s="25" t="s">
        <v>76</v>
      </c>
      <c r="G19" s="47" t="s">
        <v>185</v>
      </c>
      <c r="H19" s="21">
        <v>10</v>
      </c>
      <c r="I19" s="21">
        <v>10</v>
      </c>
      <c r="J19" s="26" t="s">
        <v>31</v>
      </c>
      <c r="K19" s="46"/>
    </row>
    <row r="20" ht="28" customHeight="1" spans="1:11">
      <c r="A20" s="5" t="s">
        <v>161</v>
      </c>
      <c r="B20" s="5"/>
      <c r="C20" s="5"/>
      <c r="D20" s="26" t="s">
        <v>31</v>
      </c>
      <c r="E20" s="27"/>
      <c r="F20" s="27"/>
      <c r="G20" s="27"/>
      <c r="H20" s="27"/>
      <c r="I20" s="27"/>
      <c r="J20" s="27"/>
      <c r="K20" s="46"/>
    </row>
    <row r="21" ht="28" customHeight="1" spans="1:11">
      <c r="A21" s="28" t="s">
        <v>162</v>
      </c>
      <c r="B21" s="29"/>
      <c r="C21" s="29"/>
      <c r="D21" s="29"/>
      <c r="E21" s="29"/>
      <c r="F21" s="29"/>
      <c r="G21" s="30"/>
      <c r="H21" s="5" t="s">
        <v>163</v>
      </c>
      <c r="I21" s="5" t="s">
        <v>164</v>
      </c>
      <c r="J21" s="26" t="s">
        <v>165</v>
      </c>
      <c r="K21" s="46"/>
    </row>
    <row r="22" ht="28" customHeight="1" spans="1:11">
      <c r="A22" s="31"/>
      <c r="B22" s="32"/>
      <c r="C22" s="32"/>
      <c r="D22" s="32"/>
      <c r="E22" s="32"/>
      <c r="F22" s="32"/>
      <c r="G22" s="33"/>
      <c r="H22" s="34">
        <v>100</v>
      </c>
      <c r="I22" s="34">
        <v>100</v>
      </c>
      <c r="J22" s="26" t="s">
        <v>166</v>
      </c>
      <c r="K22" s="46"/>
    </row>
    <row r="23" ht="87" customHeight="1" spans="1:11">
      <c r="A23" s="12" t="s">
        <v>167</v>
      </c>
      <c r="B23" s="12"/>
      <c r="C23" s="12"/>
      <c r="D23" s="12"/>
      <c r="E23" s="12"/>
      <c r="F23" s="12"/>
      <c r="G23" s="12"/>
      <c r="H23" s="12"/>
      <c r="I23" s="12"/>
      <c r="J23" s="12"/>
      <c r="K23" s="12"/>
    </row>
    <row r="24" spans="1:11">
      <c r="A24" s="35" t="s">
        <v>116</v>
      </c>
      <c r="B24" s="35"/>
      <c r="C24" s="35"/>
      <c r="D24" s="35"/>
      <c r="E24" s="35"/>
      <c r="F24" s="35"/>
      <c r="G24" s="35"/>
      <c r="H24" s="35"/>
      <c r="I24" s="35"/>
      <c r="J24" s="35"/>
      <c r="K24" s="35"/>
    </row>
    <row r="25" spans="1:11">
      <c r="A25" s="35" t="s">
        <v>117</v>
      </c>
      <c r="B25" s="35"/>
      <c r="C25" s="35"/>
      <c r="D25" s="35"/>
      <c r="E25" s="35"/>
      <c r="F25" s="35"/>
      <c r="G25" s="35"/>
      <c r="H25" s="35"/>
      <c r="I25" s="35"/>
      <c r="J25" s="35"/>
      <c r="K25" s="3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workbookViewId="0">
      <selection activeCell="D8" sqref="D8:J9"/>
    </sheetView>
  </sheetViews>
  <sheetFormatPr defaultColWidth="9" defaultRowHeight="14.4"/>
  <cols>
    <col min="3" max="3" width="18.8796296296296" customWidth="1"/>
    <col min="11" max="11" width="15.3796296296296" customWidth="1"/>
  </cols>
  <sheetData>
    <row r="1" ht="15.6"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34" customHeight="1" spans="1:11">
      <c r="A3" s="5" t="s">
        <v>120</v>
      </c>
      <c r="B3" s="5"/>
      <c r="C3" s="6" t="s">
        <v>186</v>
      </c>
      <c r="D3" s="7"/>
      <c r="E3" s="7"/>
      <c r="F3" s="7"/>
      <c r="G3" s="7"/>
      <c r="H3" s="7"/>
      <c r="I3" s="7"/>
      <c r="J3" s="7"/>
      <c r="K3" s="38"/>
    </row>
    <row r="4" ht="34" customHeight="1" spans="1:11">
      <c r="A4" s="5" t="s">
        <v>122</v>
      </c>
      <c r="B4" s="5"/>
      <c r="C4" s="8" t="s">
        <v>36</v>
      </c>
      <c r="D4" s="8"/>
      <c r="E4" s="8"/>
      <c r="F4" s="5" t="s">
        <v>123</v>
      </c>
      <c r="G4" s="6" t="s">
        <v>36</v>
      </c>
      <c r="H4" s="7"/>
      <c r="I4" s="7"/>
      <c r="J4" s="7"/>
      <c r="K4" s="38"/>
    </row>
    <row r="5" ht="34" customHeight="1" spans="1:11">
      <c r="A5" s="5" t="s">
        <v>124</v>
      </c>
      <c r="B5" s="5"/>
      <c r="C5" s="5"/>
      <c r="D5" s="5" t="s">
        <v>39</v>
      </c>
      <c r="E5" s="5" t="s">
        <v>125</v>
      </c>
      <c r="F5" s="5" t="s">
        <v>126</v>
      </c>
      <c r="G5" s="5" t="s">
        <v>127</v>
      </c>
      <c r="H5" s="5" t="s">
        <v>128</v>
      </c>
      <c r="I5" s="5" t="s">
        <v>129</v>
      </c>
      <c r="J5" s="5"/>
      <c r="K5" s="39" t="s">
        <v>130</v>
      </c>
    </row>
    <row r="6" ht="34" customHeight="1" spans="1:11">
      <c r="A6" s="5"/>
      <c r="B6" s="5"/>
      <c r="C6" s="9" t="s">
        <v>45</v>
      </c>
      <c r="D6" s="10">
        <v>15</v>
      </c>
      <c r="E6" s="10">
        <v>15</v>
      </c>
      <c r="F6" s="10">
        <v>15</v>
      </c>
      <c r="G6" s="10">
        <v>10</v>
      </c>
      <c r="H6" s="11">
        <f>IF(AND(E6&lt;&gt;0,F6&lt;&gt;0),F6/E6*100,"")</f>
        <v>100</v>
      </c>
      <c r="I6" s="40">
        <v>10</v>
      </c>
      <c r="J6" s="40"/>
      <c r="K6" s="41" t="s">
        <v>31</v>
      </c>
    </row>
    <row r="7" ht="34" customHeight="1" spans="1:11">
      <c r="A7" s="5"/>
      <c r="B7" s="5"/>
      <c r="C7" s="9" t="s">
        <v>131</v>
      </c>
      <c r="D7" s="10">
        <v>15</v>
      </c>
      <c r="E7" s="10">
        <v>15</v>
      </c>
      <c r="F7" s="10">
        <v>15</v>
      </c>
      <c r="G7" s="10">
        <v>10</v>
      </c>
      <c r="H7" s="11">
        <f>IF(AND(E7&lt;&gt;0,F7&lt;&gt;0),F7/E7*100,"")</f>
        <v>100</v>
      </c>
      <c r="I7" s="40">
        <v>10</v>
      </c>
      <c r="J7" s="40"/>
      <c r="K7" s="42"/>
    </row>
    <row r="8" ht="34" customHeight="1" spans="1:11">
      <c r="A8" s="5"/>
      <c r="B8" s="5"/>
      <c r="C8" s="12" t="s">
        <v>132</v>
      </c>
      <c r="D8" s="13" t="s">
        <v>51</v>
      </c>
      <c r="E8" s="13" t="s">
        <v>51</v>
      </c>
      <c r="F8" s="13" t="s">
        <v>51</v>
      </c>
      <c r="G8" s="13" t="s">
        <v>51</v>
      </c>
      <c r="H8" s="13" t="s">
        <v>51</v>
      </c>
      <c r="I8" s="14" t="s">
        <v>51</v>
      </c>
      <c r="J8" s="14"/>
      <c r="K8" s="42"/>
    </row>
    <row r="9" ht="34" customHeight="1" spans="1:11">
      <c r="A9" s="5"/>
      <c r="B9" s="5"/>
      <c r="C9" s="12" t="s">
        <v>133</v>
      </c>
      <c r="D9" s="13" t="s">
        <v>51</v>
      </c>
      <c r="E9" s="13" t="s">
        <v>51</v>
      </c>
      <c r="F9" s="13" t="s">
        <v>51</v>
      </c>
      <c r="G9" s="13" t="s">
        <v>51</v>
      </c>
      <c r="H9" s="13" t="s">
        <v>51</v>
      </c>
      <c r="I9" s="14" t="s">
        <v>51</v>
      </c>
      <c r="J9" s="14"/>
      <c r="K9" s="43"/>
    </row>
    <row r="10" ht="34" customHeight="1" spans="1:11">
      <c r="A10" s="5" t="s">
        <v>134</v>
      </c>
      <c r="B10" s="5" t="s">
        <v>135</v>
      </c>
      <c r="C10" s="5"/>
      <c r="D10" s="5"/>
      <c r="E10" s="5"/>
      <c r="F10" s="5"/>
      <c r="G10" s="14" t="s">
        <v>136</v>
      </c>
      <c r="H10" s="14"/>
      <c r="I10" s="14"/>
      <c r="J10" s="14"/>
      <c r="K10" s="14"/>
    </row>
    <row r="11" ht="54" customHeight="1" spans="1:11">
      <c r="A11" s="5"/>
      <c r="B11" s="15" t="s">
        <v>187</v>
      </c>
      <c r="C11" s="15"/>
      <c r="D11" s="15"/>
      <c r="E11" s="15"/>
      <c r="F11" s="15"/>
      <c r="G11" s="14" t="s">
        <v>188</v>
      </c>
      <c r="H11" s="14"/>
      <c r="I11" s="14"/>
      <c r="J11" s="14"/>
      <c r="K11" s="14"/>
    </row>
    <row r="12" ht="54" customHeight="1" spans="1:11">
      <c r="A12" s="16" t="s">
        <v>139</v>
      </c>
      <c r="B12" s="16"/>
      <c r="C12" s="16"/>
      <c r="D12" s="16"/>
      <c r="E12" s="16"/>
      <c r="F12" s="16"/>
      <c r="G12" s="16"/>
      <c r="H12" s="16"/>
      <c r="I12" s="16"/>
      <c r="J12" s="16"/>
      <c r="K12" s="16"/>
    </row>
    <row r="13" spans="1:11">
      <c r="A13" s="17" t="s">
        <v>140</v>
      </c>
      <c r="B13" s="17"/>
      <c r="C13" s="17"/>
      <c r="D13" s="17" t="s">
        <v>141</v>
      </c>
      <c r="E13" s="17"/>
      <c r="F13" s="17"/>
      <c r="G13" s="17" t="s">
        <v>61</v>
      </c>
      <c r="H13" s="17" t="s">
        <v>127</v>
      </c>
      <c r="I13" s="17" t="s">
        <v>129</v>
      </c>
      <c r="J13" s="44" t="s">
        <v>62</v>
      </c>
      <c r="K13" s="45"/>
    </row>
    <row r="14" spans="1:11">
      <c r="A14" s="5" t="s">
        <v>55</v>
      </c>
      <c r="B14" s="5" t="s">
        <v>56</v>
      </c>
      <c r="C14" s="5" t="s">
        <v>57</v>
      </c>
      <c r="D14" s="5" t="s">
        <v>58</v>
      </c>
      <c r="E14" s="5" t="s">
        <v>59</v>
      </c>
      <c r="F14" s="5" t="s">
        <v>60</v>
      </c>
      <c r="G14" s="5"/>
      <c r="H14" s="5"/>
      <c r="I14" s="5"/>
      <c r="J14" s="31"/>
      <c r="K14" s="33"/>
    </row>
    <row r="15" ht="54" customHeight="1" spans="1:11">
      <c r="A15" s="18" t="s">
        <v>142</v>
      </c>
      <c r="B15" s="19" t="s">
        <v>148</v>
      </c>
      <c r="C15" s="15" t="s">
        <v>189</v>
      </c>
      <c r="D15" s="15" t="s">
        <v>66</v>
      </c>
      <c r="E15" s="111" t="s">
        <v>159</v>
      </c>
      <c r="F15" s="15" t="s">
        <v>76</v>
      </c>
      <c r="G15" s="20" t="s">
        <v>160</v>
      </c>
      <c r="H15" s="21">
        <v>25</v>
      </c>
      <c r="I15" s="21">
        <v>25</v>
      </c>
      <c r="J15" s="26" t="s">
        <v>31</v>
      </c>
      <c r="K15" s="46"/>
    </row>
    <row r="16" ht="54" customHeight="1" spans="1:11">
      <c r="A16" s="22"/>
      <c r="B16" s="19" t="s">
        <v>190</v>
      </c>
      <c r="C16" s="15" t="s">
        <v>191</v>
      </c>
      <c r="D16" s="15" t="s">
        <v>78</v>
      </c>
      <c r="E16" s="111" t="s">
        <v>178</v>
      </c>
      <c r="F16" s="15" t="s">
        <v>179</v>
      </c>
      <c r="G16" s="20" t="s">
        <v>180</v>
      </c>
      <c r="H16" s="21">
        <v>25</v>
      </c>
      <c r="I16" s="21">
        <v>25</v>
      </c>
      <c r="J16" s="26" t="s">
        <v>31</v>
      </c>
      <c r="K16" s="46"/>
    </row>
    <row r="17" ht="54" customHeight="1" spans="1:11">
      <c r="A17" s="23" t="s">
        <v>152</v>
      </c>
      <c r="B17" s="19" t="s">
        <v>192</v>
      </c>
      <c r="C17" s="15" t="s">
        <v>193</v>
      </c>
      <c r="D17" s="15" t="s">
        <v>78</v>
      </c>
      <c r="E17" s="111" t="s">
        <v>194</v>
      </c>
      <c r="F17" s="20" t="s">
        <v>155</v>
      </c>
      <c r="G17" s="20" t="s">
        <v>155</v>
      </c>
      <c r="H17" s="21">
        <v>15</v>
      </c>
      <c r="I17" s="21">
        <v>15</v>
      </c>
      <c r="J17" s="26" t="s">
        <v>31</v>
      </c>
      <c r="K17" s="46"/>
    </row>
    <row r="18" ht="54" customHeight="1" spans="1:11">
      <c r="A18" s="24"/>
      <c r="B18" s="23" t="s">
        <v>195</v>
      </c>
      <c r="C18" s="15" t="s">
        <v>196</v>
      </c>
      <c r="D18" s="25" t="s">
        <v>78</v>
      </c>
      <c r="E18" s="110" t="s">
        <v>197</v>
      </c>
      <c r="F18" s="20" t="s">
        <v>155</v>
      </c>
      <c r="G18" s="20" t="s">
        <v>155</v>
      </c>
      <c r="H18" s="21">
        <v>15</v>
      </c>
      <c r="I18" s="21">
        <v>15</v>
      </c>
      <c r="J18" s="26" t="s">
        <v>31</v>
      </c>
      <c r="K18" s="46"/>
    </row>
    <row r="19" ht="54" customHeight="1" spans="1:11">
      <c r="A19" s="15" t="s">
        <v>156</v>
      </c>
      <c r="B19" s="15" t="s">
        <v>157</v>
      </c>
      <c r="C19" s="15" t="s">
        <v>198</v>
      </c>
      <c r="D19" s="25" t="s">
        <v>66</v>
      </c>
      <c r="E19" s="110" t="s">
        <v>159</v>
      </c>
      <c r="F19" s="25" t="s">
        <v>76</v>
      </c>
      <c r="G19" s="47" t="s">
        <v>160</v>
      </c>
      <c r="H19" s="21">
        <v>10</v>
      </c>
      <c r="I19" s="21">
        <v>10</v>
      </c>
      <c r="J19" s="26" t="s">
        <v>31</v>
      </c>
      <c r="K19" s="46"/>
    </row>
    <row r="20" spans="1:11">
      <c r="A20" s="5" t="s">
        <v>161</v>
      </c>
      <c r="B20" s="5"/>
      <c r="C20" s="5"/>
      <c r="D20" s="26" t="s">
        <v>31</v>
      </c>
      <c r="E20" s="27"/>
      <c r="F20" s="27"/>
      <c r="G20" s="27"/>
      <c r="H20" s="27"/>
      <c r="I20" s="27"/>
      <c r="J20" s="27"/>
      <c r="K20" s="46"/>
    </row>
    <row r="21" spans="1:11">
      <c r="A21" s="28" t="s">
        <v>162</v>
      </c>
      <c r="B21" s="29"/>
      <c r="C21" s="29"/>
      <c r="D21" s="29"/>
      <c r="E21" s="29"/>
      <c r="F21" s="29"/>
      <c r="G21" s="30"/>
      <c r="H21" s="5" t="s">
        <v>163</v>
      </c>
      <c r="I21" s="5" t="s">
        <v>164</v>
      </c>
      <c r="J21" s="26" t="s">
        <v>165</v>
      </c>
      <c r="K21" s="46"/>
    </row>
    <row r="22" spans="1:11">
      <c r="A22" s="31"/>
      <c r="B22" s="32"/>
      <c r="C22" s="32"/>
      <c r="D22" s="32"/>
      <c r="E22" s="32"/>
      <c r="F22" s="32"/>
      <c r="G22" s="33"/>
      <c r="H22" s="34">
        <v>100</v>
      </c>
      <c r="I22" s="34">
        <v>100</v>
      </c>
      <c r="J22" s="26" t="s">
        <v>166</v>
      </c>
      <c r="K22" s="46"/>
    </row>
    <row r="23" ht="71" customHeight="1" spans="1:11">
      <c r="A23" s="12" t="s">
        <v>167</v>
      </c>
      <c r="B23" s="12"/>
      <c r="C23" s="12"/>
      <c r="D23" s="12"/>
      <c r="E23" s="12"/>
      <c r="F23" s="12"/>
      <c r="G23" s="12"/>
      <c r="H23" s="12"/>
      <c r="I23" s="12"/>
      <c r="J23" s="12"/>
      <c r="K23" s="12"/>
    </row>
    <row r="24" spans="1:11">
      <c r="A24" s="35" t="s">
        <v>116</v>
      </c>
      <c r="B24" s="35"/>
      <c r="C24" s="35"/>
      <c r="D24" s="35"/>
      <c r="E24" s="35"/>
      <c r="F24" s="35"/>
      <c r="G24" s="35"/>
      <c r="H24" s="35"/>
      <c r="I24" s="35"/>
      <c r="J24" s="35"/>
      <c r="K24" s="35"/>
    </row>
    <row r="25" spans="1:11">
      <c r="A25" s="35" t="s">
        <v>117</v>
      </c>
      <c r="B25" s="35"/>
      <c r="C25" s="35"/>
      <c r="D25" s="35"/>
      <c r="E25" s="35"/>
      <c r="F25" s="35"/>
      <c r="G25" s="35"/>
      <c r="H25" s="35"/>
      <c r="I25" s="35"/>
      <c r="J25" s="35"/>
      <c r="K25"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12" workbookViewId="0">
      <selection activeCell="C18" sqref="C18"/>
    </sheetView>
  </sheetViews>
  <sheetFormatPr defaultColWidth="9" defaultRowHeight="14.4"/>
  <cols>
    <col min="3" max="3" width="27.25" customWidth="1"/>
    <col min="5" max="5" width="14.3796296296296" customWidth="1"/>
    <col min="6" max="6" width="11.6296296296296" customWidth="1"/>
    <col min="7" max="7" width="15.25" customWidth="1"/>
    <col min="11" max="11" width="11.8796296296296" customWidth="1"/>
  </cols>
  <sheetData>
    <row r="1" ht="15.6"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27" customHeight="1" spans="1:11">
      <c r="A3" s="5" t="s">
        <v>120</v>
      </c>
      <c r="B3" s="5"/>
      <c r="C3" s="6" t="s">
        <v>199</v>
      </c>
      <c r="D3" s="7"/>
      <c r="E3" s="7"/>
      <c r="F3" s="7"/>
      <c r="G3" s="7"/>
      <c r="H3" s="7"/>
      <c r="I3" s="7"/>
      <c r="J3" s="7"/>
      <c r="K3" s="38"/>
    </row>
    <row r="4" ht="27" customHeight="1" spans="1:11">
      <c r="A4" s="5" t="s">
        <v>122</v>
      </c>
      <c r="B4" s="5"/>
      <c r="C4" s="8" t="s">
        <v>36</v>
      </c>
      <c r="D4" s="8"/>
      <c r="E4" s="8"/>
      <c r="F4" s="5" t="s">
        <v>123</v>
      </c>
      <c r="G4" s="6" t="s">
        <v>36</v>
      </c>
      <c r="H4" s="7"/>
      <c r="I4" s="7"/>
      <c r="J4" s="7"/>
      <c r="K4" s="38"/>
    </row>
    <row r="5" ht="27" customHeight="1" spans="1:11">
      <c r="A5" s="5" t="s">
        <v>124</v>
      </c>
      <c r="B5" s="5"/>
      <c r="C5" s="5"/>
      <c r="D5" s="5" t="s">
        <v>39</v>
      </c>
      <c r="E5" s="5" t="s">
        <v>125</v>
      </c>
      <c r="F5" s="5" t="s">
        <v>126</v>
      </c>
      <c r="G5" s="5" t="s">
        <v>127</v>
      </c>
      <c r="H5" s="5" t="s">
        <v>128</v>
      </c>
      <c r="I5" s="5" t="s">
        <v>129</v>
      </c>
      <c r="J5" s="5"/>
      <c r="K5" s="39" t="s">
        <v>130</v>
      </c>
    </row>
    <row r="6" ht="27" customHeight="1" spans="1:11">
      <c r="A6" s="5"/>
      <c r="B6" s="5"/>
      <c r="C6" s="9" t="s">
        <v>45</v>
      </c>
      <c r="D6" s="10">
        <v>8.11</v>
      </c>
      <c r="E6" s="10">
        <v>8.11</v>
      </c>
      <c r="F6" s="10">
        <v>8.11</v>
      </c>
      <c r="G6" s="10">
        <v>10</v>
      </c>
      <c r="H6" s="11">
        <f>IF(AND(E6&lt;&gt;0,F6&lt;&gt;0),F6/E6*100,"")</f>
        <v>100</v>
      </c>
      <c r="I6" s="40">
        <v>10</v>
      </c>
      <c r="J6" s="40"/>
      <c r="K6" s="41" t="s">
        <v>31</v>
      </c>
    </row>
    <row r="7" ht="27" customHeight="1" spans="1:11">
      <c r="A7" s="5"/>
      <c r="B7" s="5"/>
      <c r="C7" s="9" t="s">
        <v>131</v>
      </c>
      <c r="D7" s="10">
        <v>8.11</v>
      </c>
      <c r="E7" s="10">
        <v>8.11</v>
      </c>
      <c r="F7" s="10">
        <v>8.11</v>
      </c>
      <c r="G7" s="10">
        <v>10</v>
      </c>
      <c r="H7" s="11">
        <f>IF(AND(E7&lt;&gt;0,F7&lt;&gt;0),F7/E7*100,"")</f>
        <v>100</v>
      </c>
      <c r="I7" s="40">
        <v>10</v>
      </c>
      <c r="J7" s="40"/>
      <c r="K7" s="42"/>
    </row>
    <row r="8" ht="27" customHeight="1" spans="1:11">
      <c r="A8" s="5"/>
      <c r="B8" s="5"/>
      <c r="C8" s="12" t="s">
        <v>132</v>
      </c>
      <c r="D8" s="13" t="s">
        <v>51</v>
      </c>
      <c r="E8" s="13" t="s">
        <v>51</v>
      </c>
      <c r="F8" s="13" t="s">
        <v>51</v>
      </c>
      <c r="G8" s="13" t="s">
        <v>51</v>
      </c>
      <c r="H8" s="13" t="s">
        <v>51</v>
      </c>
      <c r="I8" s="14" t="s">
        <v>51</v>
      </c>
      <c r="J8" s="14"/>
      <c r="K8" s="42"/>
    </row>
    <row r="9" ht="27" customHeight="1" spans="1:11">
      <c r="A9" s="5"/>
      <c r="B9" s="5"/>
      <c r="C9" s="12" t="s">
        <v>133</v>
      </c>
      <c r="D9" s="13" t="s">
        <v>51</v>
      </c>
      <c r="E9" s="13" t="s">
        <v>51</v>
      </c>
      <c r="F9" s="13" t="s">
        <v>51</v>
      </c>
      <c r="G9" s="13" t="s">
        <v>51</v>
      </c>
      <c r="H9" s="13" t="s">
        <v>51</v>
      </c>
      <c r="I9" s="14" t="s">
        <v>51</v>
      </c>
      <c r="J9" s="14"/>
      <c r="K9" s="43"/>
    </row>
    <row r="10" spans="1:11">
      <c r="A10" s="5" t="s">
        <v>134</v>
      </c>
      <c r="B10" s="5" t="s">
        <v>135</v>
      </c>
      <c r="C10" s="5"/>
      <c r="D10" s="5"/>
      <c r="E10" s="5"/>
      <c r="F10" s="5"/>
      <c r="G10" s="14" t="s">
        <v>136</v>
      </c>
      <c r="H10" s="14"/>
      <c r="I10" s="14"/>
      <c r="J10" s="14"/>
      <c r="K10" s="14"/>
    </row>
    <row r="11" ht="60" customHeight="1" spans="1:11">
      <c r="A11" s="5"/>
      <c r="B11" s="15" t="s">
        <v>200</v>
      </c>
      <c r="C11" s="15"/>
      <c r="D11" s="15"/>
      <c r="E11" s="15"/>
      <c r="F11" s="15"/>
      <c r="G11" s="14" t="s">
        <v>200</v>
      </c>
      <c r="H11" s="14"/>
      <c r="I11" s="14"/>
      <c r="J11" s="14"/>
      <c r="K11" s="14"/>
    </row>
    <row r="12" ht="43" customHeight="1" spans="1:11">
      <c r="A12" s="16" t="s">
        <v>139</v>
      </c>
      <c r="B12" s="16"/>
      <c r="C12" s="16"/>
      <c r="D12" s="16"/>
      <c r="E12" s="16"/>
      <c r="F12" s="16"/>
      <c r="G12" s="16"/>
      <c r="H12" s="16"/>
      <c r="I12" s="16"/>
      <c r="J12" s="16"/>
      <c r="K12" s="16"/>
    </row>
    <row r="13" ht="43" customHeight="1" spans="1:11">
      <c r="A13" s="17" t="s">
        <v>140</v>
      </c>
      <c r="B13" s="17"/>
      <c r="C13" s="17"/>
      <c r="D13" s="17" t="s">
        <v>141</v>
      </c>
      <c r="E13" s="17"/>
      <c r="F13" s="17"/>
      <c r="G13" s="17" t="s">
        <v>61</v>
      </c>
      <c r="H13" s="17" t="s">
        <v>127</v>
      </c>
      <c r="I13" s="17" t="s">
        <v>129</v>
      </c>
      <c r="J13" s="44" t="s">
        <v>62</v>
      </c>
      <c r="K13" s="45"/>
    </row>
    <row r="14" ht="43" customHeight="1" spans="1:11">
      <c r="A14" s="5" t="s">
        <v>55</v>
      </c>
      <c r="B14" s="5" t="s">
        <v>56</v>
      </c>
      <c r="C14" s="5" t="s">
        <v>57</v>
      </c>
      <c r="D14" s="5" t="s">
        <v>58</v>
      </c>
      <c r="E14" s="5" t="s">
        <v>59</v>
      </c>
      <c r="F14" s="5" t="s">
        <v>60</v>
      </c>
      <c r="G14" s="5"/>
      <c r="H14" s="5"/>
      <c r="I14" s="5"/>
      <c r="J14" s="31"/>
      <c r="K14" s="33"/>
    </row>
    <row r="15" ht="43" customHeight="1" spans="1:11">
      <c r="A15" s="18" t="s">
        <v>142</v>
      </c>
      <c r="B15" s="19" t="s">
        <v>171</v>
      </c>
      <c r="C15" s="15" t="s">
        <v>201</v>
      </c>
      <c r="D15" s="15" t="s">
        <v>78</v>
      </c>
      <c r="E15" s="111" t="s">
        <v>150</v>
      </c>
      <c r="F15" s="15" t="s">
        <v>76</v>
      </c>
      <c r="G15" s="20" t="s">
        <v>151</v>
      </c>
      <c r="H15" s="21">
        <v>20</v>
      </c>
      <c r="I15" s="21">
        <v>20</v>
      </c>
      <c r="J15" s="26" t="s">
        <v>31</v>
      </c>
      <c r="K15" s="46"/>
    </row>
    <row r="16" ht="43" customHeight="1" spans="1:11">
      <c r="A16" s="22"/>
      <c r="B16" s="19" t="s">
        <v>173</v>
      </c>
      <c r="C16" s="15" t="s">
        <v>202</v>
      </c>
      <c r="D16" s="15" t="s">
        <v>203</v>
      </c>
      <c r="E16" s="111" t="s">
        <v>145</v>
      </c>
      <c r="F16" s="20" t="s">
        <v>204</v>
      </c>
      <c r="G16" s="20" t="s">
        <v>205</v>
      </c>
      <c r="H16" s="21">
        <v>20</v>
      </c>
      <c r="I16" s="21">
        <v>20</v>
      </c>
      <c r="J16" s="26" t="s">
        <v>31</v>
      </c>
      <c r="K16" s="46"/>
    </row>
    <row r="17" ht="43" customHeight="1" spans="1:11">
      <c r="A17" s="22"/>
      <c r="B17" s="19" t="s">
        <v>206</v>
      </c>
      <c r="C17" s="15" t="s">
        <v>207</v>
      </c>
      <c r="D17" s="15" t="s">
        <v>78</v>
      </c>
      <c r="E17" s="15" t="s">
        <v>208</v>
      </c>
      <c r="F17" s="20" t="s">
        <v>179</v>
      </c>
      <c r="G17" s="15" t="s">
        <v>209</v>
      </c>
      <c r="H17" s="21">
        <v>10</v>
      </c>
      <c r="I17" s="21">
        <v>10</v>
      </c>
      <c r="J17" s="26" t="s">
        <v>31</v>
      </c>
      <c r="K17" s="46"/>
    </row>
    <row r="18" ht="43" customHeight="1" spans="1:11">
      <c r="A18" s="23" t="s">
        <v>152</v>
      </c>
      <c r="B18" s="19" t="s">
        <v>210</v>
      </c>
      <c r="C18" s="15" t="s">
        <v>211</v>
      </c>
      <c r="D18" s="15" t="s">
        <v>66</v>
      </c>
      <c r="E18" s="111" t="s">
        <v>212</v>
      </c>
      <c r="F18" s="20" t="s">
        <v>179</v>
      </c>
      <c r="G18" s="20" t="s">
        <v>213</v>
      </c>
      <c r="H18" s="21">
        <v>10</v>
      </c>
      <c r="I18" s="21">
        <v>10</v>
      </c>
      <c r="J18" s="26" t="s">
        <v>31</v>
      </c>
      <c r="K18" s="46"/>
    </row>
    <row r="19" ht="43" customHeight="1" spans="1:11">
      <c r="A19" s="24"/>
      <c r="B19" s="23" t="s">
        <v>214</v>
      </c>
      <c r="C19" s="15" t="s">
        <v>215</v>
      </c>
      <c r="D19" s="25" t="s">
        <v>66</v>
      </c>
      <c r="E19" s="110" t="s">
        <v>216</v>
      </c>
      <c r="F19" s="25" t="s">
        <v>217</v>
      </c>
      <c r="G19" s="20" t="s">
        <v>218</v>
      </c>
      <c r="H19" s="21">
        <v>3</v>
      </c>
      <c r="I19" s="21">
        <v>3</v>
      </c>
      <c r="J19" s="26" t="s">
        <v>31</v>
      </c>
      <c r="K19" s="46"/>
    </row>
    <row r="20" ht="43" customHeight="1" spans="1:11">
      <c r="A20" s="24"/>
      <c r="B20" s="24"/>
      <c r="C20" s="15" t="s">
        <v>219</v>
      </c>
      <c r="D20" s="25" t="s">
        <v>66</v>
      </c>
      <c r="E20" s="110" t="s">
        <v>220</v>
      </c>
      <c r="F20" s="25" t="s">
        <v>221</v>
      </c>
      <c r="G20" s="20" t="s">
        <v>222</v>
      </c>
      <c r="H20" s="21">
        <v>3</v>
      </c>
      <c r="I20" s="21">
        <v>3</v>
      </c>
      <c r="J20" s="26" t="s">
        <v>31</v>
      </c>
      <c r="K20" s="46"/>
    </row>
    <row r="21" ht="43" customHeight="1" spans="1:11">
      <c r="A21" s="24"/>
      <c r="B21" s="24"/>
      <c r="C21" s="15" t="s">
        <v>223</v>
      </c>
      <c r="D21" s="25" t="s">
        <v>78</v>
      </c>
      <c r="E21" s="112" t="s">
        <v>224</v>
      </c>
      <c r="F21" s="20" t="s">
        <v>155</v>
      </c>
      <c r="G21" s="20" t="s">
        <v>155</v>
      </c>
      <c r="H21" s="21">
        <v>4</v>
      </c>
      <c r="I21" s="21">
        <v>4</v>
      </c>
      <c r="J21" s="26" t="s">
        <v>31</v>
      </c>
      <c r="K21" s="46"/>
    </row>
    <row r="22" ht="43" customHeight="1" spans="1:11">
      <c r="A22" s="24"/>
      <c r="B22" s="15" t="s">
        <v>225</v>
      </c>
      <c r="C22" s="15" t="s">
        <v>226</v>
      </c>
      <c r="D22" s="25" t="s">
        <v>78</v>
      </c>
      <c r="E22" s="112" t="s">
        <v>227</v>
      </c>
      <c r="F22" s="20" t="s">
        <v>155</v>
      </c>
      <c r="G22" s="20" t="s">
        <v>155</v>
      </c>
      <c r="H22" s="21">
        <v>5</v>
      </c>
      <c r="I22" s="21">
        <v>5</v>
      </c>
      <c r="J22" s="26" t="s">
        <v>31</v>
      </c>
      <c r="K22" s="46"/>
    </row>
    <row r="23" ht="43" customHeight="1" spans="1:11">
      <c r="A23" s="24"/>
      <c r="B23" s="24" t="s">
        <v>228</v>
      </c>
      <c r="C23" s="15" t="s">
        <v>229</v>
      </c>
      <c r="D23" s="25" t="s">
        <v>66</v>
      </c>
      <c r="E23" s="110" t="s">
        <v>175</v>
      </c>
      <c r="F23" s="25" t="s">
        <v>86</v>
      </c>
      <c r="G23" s="20" t="s">
        <v>155</v>
      </c>
      <c r="H23" s="21">
        <v>5</v>
      </c>
      <c r="I23" s="21">
        <v>5</v>
      </c>
      <c r="J23" s="26" t="s">
        <v>31</v>
      </c>
      <c r="K23" s="46"/>
    </row>
    <row r="24" ht="43" customHeight="1" spans="1:11">
      <c r="A24" s="23" t="s">
        <v>156</v>
      </c>
      <c r="B24" s="23" t="s">
        <v>157</v>
      </c>
      <c r="C24" s="15" t="s">
        <v>114</v>
      </c>
      <c r="D24" s="25" t="s">
        <v>66</v>
      </c>
      <c r="E24" s="110" t="s">
        <v>230</v>
      </c>
      <c r="F24" s="25" t="s">
        <v>76</v>
      </c>
      <c r="G24" s="20" t="s">
        <v>231</v>
      </c>
      <c r="H24" s="21">
        <v>10</v>
      </c>
      <c r="I24" s="21">
        <v>10</v>
      </c>
      <c r="J24" s="26" t="s">
        <v>31</v>
      </c>
      <c r="K24" s="46"/>
    </row>
    <row r="25" ht="43" customHeight="1" spans="1:11">
      <c r="A25" s="5" t="s">
        <v>161</v>
      </c>
      <c r="B25" s="5"/>
      <c r="C25" s="5"/>
      <c r="D25" s="26" t="s">
        <v>31</v>
      </c>
      <c r="E25" s="27"/>
      <c r="F25" s="27"/>
      <c r="G25" s="27"/>
      <c r="H25" s="27"/>
      <c r="I25" s="27"/>
      <c r="J25" s="27"/>
      <c r="K25" s="46"/>
    </row>
    <row r="26" spans="1:11">
      <c r="A26" s="28" t="s">
        <v>162</v>
      </c>
      <c r="B26" s="29"/>
      <c r="C26" s="29"/>
      <c r="D26" s="29"/>
      <c r="E26" s="29"/>
      <c r="F26" s="29"/>
      <c r="G26" s="30"/>
      <c r="H26" s="5" t="s">
        <v>163</v>
      </c>
      <c r="I26" s="5" t="s">
        <v>164</v>
      </c>
      <c r="J26" s="26" t="s">
        <v>165</v>
      </c>
      <c r="K26" s="46"/>
    </row>
    <row r="27" spans="1:11">
      <c r="A27" s="31"/>
      <c r="B27" s="32"/>
      <c r="C27" s="32"/>
      <c r="D27" s="32"/>
      <c r="E27" s="32"/>
      <c r="F27" s="32"/>
      <c r="G27" s="33"/>
      <c r="H27" s="34">
        <v>100</v>
      </c>
      <c r="I27" s="34">
        <v>100</v>
      </c>
      <c r="J27" s="26" t="s">
        <v>166</v>
      </c>
      <c r="K27" s="46"/>
    </row>
    <row r="28" ht="70" customHeight="1" spans="1:11">
      <c r="A28" s="12" t="s">
        <v>167</v>
      </c>
      <c r="B28" s="12"/>
      <c r="C28" s="12"/>
      <c r="D28" s="12"/>
      <c r="E28" s="12"/>
      <c r="F28" s="12"/>
      <c r="G28" s="12"/>
      <c r="H28" s="12"/>
      <c r="I28" s="12"/>
      <c r="J28" s="12"/>
      <c r="K28" s="12"/>
    </row>
    <row r="29" spans="1:11">
      <c r="A29" s="35" t="s">
        <v>116</v>
      </c>
      <c r="B29" s="35"/>
      <c r="C29" s="35"/>
      <c r="D29" s="35"/>
      <c r="E29" s="35"/>
      <c r="F29" s="35"/>
      <c r="G29" s="35"/>
      <c r="H29" s="35"/>
      <c r="I29" s="35"/>
      <c r="J29" s="35"/>
      <c r="K29" s="35"/>
    </row>
    <row r="30" spans="1:11">
      <c r="A30" s="35" t="s">
        <v>117</v>
      </c>
      <c r="B30" s="35"/>
      <c r="C30" s="35"/>
      <c r="D30" s="35"/>
      <c r="E30" s="35"/>
      <c r="F30" s="35"/>
      <c r="G30" s="35"/>
      <c r="H30" s="35"/>
      <c r="I30" s="35"/>
      <c r="J30" s="35"/>
      <c r="K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7"/>
    <mergeCell ref="A18:A23"/>
    <mergeCell ref="B19:B21"/>
    <mergeCell ref="G13:G14"/>
    <mergeCell ref="H13:H14"/>
    <mergeCell ref="I13:I14"/>
    <mergeCell ref="K6:K9"/>
    <mergeCell ref="A5:B9"/>
    <mergeCell ref="J13:K14"/>
    <mergeCell ref="A26:G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1-大厂乡2022年代表建议办理专项资金</vt:lpstr>
      <vt:lpstr>2-2021年云南省提升乡镇财政公共服务能力专项资金</vt:lpstr>
      <vt:lpstr>3-2023年梁河回龙茶开采节工作专项经费</vt:lpstr>
      <vt:lpstr>4-大厂乡二道河村扶持壮大村集体经济建设项目补助专项资金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莫米</cp:lastModifiedBy>
  <dcterms:created xsi:type="dcterms:W3CDTF">2024-08-21T06:50:00Z</dcterms:created>
  <dcterms:modified xsi:type="dcterms:W3CDTF">2025-10-10T03:03:38Z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1AD72D69DBE94BFE914447B12AA5706F</vt:lpwstr>
  </property>
</Properties>
</file>