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4" activeTab="6"/>
  </bookViews>
  <sheets>
    <sheet name="2024年度部门整体支出绩效自评情况" sheetId="1" r:id="rId1"/>
    <sheet name="2024年度部门整体支出绩效自评表" sheetId="2" r:id="rId2"/>
    <sheet name="2024年查办案件工作经费项目支出绩效自评表1" sheetId="3" r:id="rId3"/>
    <sheet name="2024年项目县委巡察工作经费支出绩效自评表2" sheetId="4" r:id="rId4"/>
    <sheet name="2024年项目公用房及业务技术用房修缮资支出绩效自评表 3" sheetId="5" r:id="rId5"/>
    <sheet name="2024年项目纪检监察机关培训经费支出绩效自评表4" sheetId="6" r:id="rId6"/>
    <sheet name="2024年项目自有资金支出绩效自评表5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<sst xmlns="http://schemas.openxmlformats.org/spreadsheetml/2006/main" count="500" uniqueCount="149">
  <si>
    <t>2024年度部门整体支出绩效自评情况</t>
  </si>
  <si>
    <t>一、部门基本情况</t>
  </si>
  <si>
    <t>（一）部门概况</t>
  </si>
  <si>
    <t>梁河县纪委监委是纪检监察机关，履行维护党章、宪法和法律法规权威；依纪检查监督党员、依法监督公职人员行使公权力情况，调查党员违纪和公职人员违法和职务犯罪；开展廉政建设和反腐败工作。</t>
  </si>
  <si>
    <t>（二）部门绩效目标的设立情况</t>
  </si>
  <si>
    <t>加大审查调查工作力度，案件数量较上年稳步提高；加强宣传教育，加大案件通报力度。在全县范围内营造正风肃纪反腐良好氛围。</t>
  </si>
  <si>
    <t>（三）部门整体收支情况</t>
  </si>
  <si>
    <t>2024年度收入合计1772.84万元，2024年度支出合计1774.37万元。</t>
  </si>
  <si>
    <t>（四）部门预算管理制度建设情况</t>
  </si>
  <si>
    <t>单位内部建立了较完善的财务管理制度等单位内控制度，对资金使用情况进行严格管控。</t>
  </si>
  <si>
    <t>（五）严控“三公”经费支出情况</t>
  </si>
  <si>
    <t>2024年度一般公共预算财政拨款“三公”经费支出决算数比上年增加0.86万元，增长8.08%。</t>
  </si>
  <si>
    <t>二、绩效自评组织情况</t>
  </si>
  <si>
    <t>（一）前期准备</t>
  </si>
  <si>
    <t>及时总结经验，分析存在的问题及原因，进一步推进财政资金科学化、精细化管理，不断提高财政专项资金管理水平和使用效率。组成专门评价组，建立评价体系。</t>
  </si>
  <si>
    <t>（二）组织实施</t>
  </si>
  <si>
    <t>一是认真把握绩效评价的内容要求；二是严格执行绩效评价报告的编报要求。</t>
  </si>
  <si>
    <t>三、评价情况分析及综合评价结论</t>
  </si>
  <si>
    <t>梁河县纪委监委各项工作顺利开展，围绕党委政府中心工作开展监督检查取得了一定成效，审查调查工作稳步推进，各项绩效指标得到有效完成。</t>
  </si>
  <si>
    <t>四、存在的问题和整改情况</t>
  </si>
  <si>
    <t>不足：预算编制不够精准,绩效管理工作有待加强，项目绩效目标内容制定不够科学和完善，对项目具体实施指导性不强。整改情况：加强学习预算法，进一步细化绩效目标内容，严格按照绩效目标实施项目。</t>
  </si>
  <si>
    <t>五、绩效自评结果应用情况</t>
  </si>
  <si>
    <t>1.严格执行财务管理制度。2.加强政府采购管理。3.加强固定资产管理。4.加强政府信息公开。</t>
  </si>
  <si>
    <t>六、主要经验及做法</t>
  </si>
  <si>
    <t>项目经过论证，依据充分，绩效目标比较明确，在项目实施过程中执行了相关政策规定，单位内部建立了较完善的财务管理制度，对资金使用情况进行严格管控，资金的拨付、使用附件完整，未发现不符合政策要求的情况。</t>
  </si>
  <si>
    <t>七、其他需说明的情况</t>
  </si>
  <si>
    <t>无</t>
  </si>
  <si>
    <t>2024年度部门整体支出绩效自评表</t>
  </si>
  <si>
    <t>基本信息</t>
  </si>
  <si>
    <t>部门
名称</t>
  </si>
  <si>
    <t>中国共产党梁河县纪律检查委员会</t>
  </si>
  <si>
    <t>部门
预算
资金
（万元）</t>
  </si>
  <si>
    <t>项目年度支出</t>
  </si>
  <si>
    <t>年初
预算数</t>
  </si>
  <si>
    <t>预算
调整数</t>
  </si>
  <si>
    <t>预算
确定数</t>
  </si>
  <si>
    <t>执行数（部门决算数）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</si>
  <si>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</si>
  <si>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</si>
  <si>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</si>
  <si>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</si>
  <si>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</si>
  <si>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</si>
  <si>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</si>
  <si>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</si>
  <si>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</si>
  <si>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</si>
  <si>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一是坚守党的初心使命，把“两个维护”贯穿纪检监察工作全过程；二是持续深化纪检监察体制改革，健全完善监督体系；三是强化监督第一职责，精准执纪问责；四是强化监督第一职责，精准执纪问责；五是构建不敢腐、不能腐、不想腐的体制机制，巩固发展反腐败压倒性胜利；六是构建不敢腐、不能腐、不想腐的体制机制，巩固发展反腐败压倒性胜利；七是深化政治巡察，提升巡察监督严肃性和公信力；八是从严从实加强自身建设，打造纪检监察铁军。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</si>
  <si>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</si>
  <si>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</si>
  <si>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</si>
  <si>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</si>
  <si>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</si>
  <si>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</si>
  <si>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</si>
  <si>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</si>
  <si>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</si>
  <si>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</si>
  <si>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</si>
  <si>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</si>
  <si>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立案数</t>
  </si>
  <si>
    <t>≥</t>
  </si>
  <si>
    <t>件</t>
  </si>
  <si>
    <t>开展监督
检查轮次</t>
  </si>
  <si>
    <t>轮</t>
  </si>
  <si>
    <t>处置问题线索</t>
  </si>
  <si>
    <t>时效指标</t>
  </si>
  <si>
    <t>项目完成时间</t>
  </si>
  <si>
    <t>≤</t>
  </si>
  <si>
    <t>年</t>
  </si>
  <si>
    <t>效益指标</t>
  </si>
  <si>
    <t>社会效益指标</t>
  </si>
  <si>
    <t>风清气正的政治生态</t>
  </si>
  <si>
    <t>%</t>
  </si>
  <si>
    <t>满意度指标</t>
  </si>
  <si>
    <t>服务对象满意度指标等</t>
  </si>
  <si>
    <t>党员、群众
满意度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</si>
  <si>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</si>
  <si>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</si>
  <si>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</si>
  <si>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</si>
  <si>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查办案件工作经费</t>
  </si>
  <si>
    <t>主管部门</t>
  </si>
  <si>
    <t>实施单位</t>
  </si>
  <si>
    <t>项目资金</t>
  </si>
  <si>
    <t>全年
预算数</t>
  </si>
  <si>
    <t>全年执行数（部门决算数）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</si>
  <si>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</si>
  <si>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</si>
  <si>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</si>
  <si>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</si>
  <si>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</si>
  <si>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</si>
  <si>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</si>
  <si>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</si>
  <si>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</si>
  <si>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确保纪检监察机关审查调查工作顺利开展，进一步净化全县政治生态。</t>
  </si>
  <si>
    <t>2024年受理信访举报89件，处置问题线索194件，立案审查84件84人，留置10人，给予党纪政务处分81人，澄清正名5件7人1个单位。通报曝光各类违规违纪问题49期145人，开展廉政谈话4次181人。办理“一肩挑”问题线索15件，立案4件.</t>
  </si>
  <si>
    <t>年度指标值</t>
  </si>
  <si>
    <t>指标完成情况</t>
  </si>
  <si>
    <t>＞</t>
  </si>
  <si>
    <t>＜</t>
  </si>
  <si>
    <t>1年</t>
  </si>
  <si>
    <t>2024年12
月31日</t>
  </si>
  <si>
    <t>构建全县风清气正的政治生态</t>
  </si>
  <si>
    <t>＝</t>
  </si>
  <si>
    <t>效果显著</t>
  </si>
  <si>
    <t>天</t>
  </si>
  <si>
    <t>长期坚持</t>
  </si>
  <si>
    <t>党员领导干部及群众满意度</t>
  </si>
  <si>
    <t>其他需要说明的事项</t>
  </si>
  <si>
    <t>总分</t>
  </si>
  <si>
    <t>（优）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</si>
  <si>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</si>
  <si>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中共梁河县委巡察工作经费</t>
  </si>
  <si>
    <t>持续深化政治巡察，全面抓牢巡视巡察巩固提升年各项工作。认真贯彻落实《梁河县巩固工作提升年行动任务分工方案贯彻落实措施清单》，围绕“四巩固、四提升”八项行动，37个方面96条具体措施抓好工作落实。</t>
  </si>
  <si>
    <t>完成3轮巡察，巡察党组织45个，发现各类问题1290个，移交县级行业主管部门农村“三资”管理、耕地保护、惠民政策落实等176个问题，推动实现上下左右整体联动抓整改。对被巡察的40家单位开展巡察整改量化评估考核。</t>
  </si>
  <si>
    <t>开展巡察次数</t>
  </si>
  <si>
    <t>质量指标</t>
  </si>
  <si>
    <t>问题整改落实率</t>
  </si>
  <si>
    <t>群众满意程度</t>
  </si>
  <si>
    <t>县纪委县监委办公用房及业务技术用房修缮资金</t>
  </si>
  <si>
    <t>县纪委县监委办公用房及业务技术用房修缮,改善办公环境,提升工作安全质量。</t>
  </si>
  <si>
    <t>办公用房及业务技术用房修缮，电路改造，谈话室改造。</t>
  </si>
  <si>
    <t>办公用房修缮</t>
  </si>
  <si>
    <t>㎡</t>
  </si>
  <si>
    <t>办公用房使用率</t>
  </si>
  <si>
    <t>改善办公环境</t>
  </si>
  <si>
    <t>适用范围</t>
  </si>
  <si>
    <t>纪检监察机关培训经费</t>
  </si>
  <si>
    <t>以全面增强履职担责能力为重点，提升纪检监察干部综合能力素质，为推动新时代梁河纪检监察工作高质量发展提供有力保证。</t>
  </si>
  <si>
    <t>开展2024年纪检监察干部综合素质能力提升培训班1次，邀请西南政法大学纪检监察学院、州纪检监委，州委党校、县纪委监委、县人民法院等8人进行业务培训，培训120人。</t>
  </si>
  <si>
    <t>开设课程门数</t>
  </si>
  <si>
    <t>门</t>
  </si>
  <si>
    <t>培训参加人数</t>
  </si>
  <si>
    <t>人</t>
  </si>
  <si>
    <t>培训出勤率</t>
  </si>
  <si>
    <t>提高纪检监察干部履职能力</t>
  </si>
  <si>
    <t>纪检监察干部满意度</t>
  </si>
  <si>
    <t>95</t>
  </si>
  <si>
    <t>98</t>
  </si>
  <si>
    <t>自有资金</t>
  </si>
  <si>
    <t>提高资金使用效率，专款专用，提升办案质量和安全办公环境。</t>
  </si>
  <si>
    <t>受理信访举报10件，处置问题线索8件。</t>
  </si>
  <si>
    <t>受理信访举报</t>
  </si>
  <si>
    <t>完成时间</t>
  </si>
  <si>
    <t>2024年12月</t>
  </si>
  <si>
    <t>政治影响</t>
  </si>
  <si>
    <t>基层纪检监察机关满意度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</si>
</sst>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7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3" fillId="0" borderId="0"/>
    <xf numFmtId="0" fontId="31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0" borderId="3" xfId="49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3" borderId="1" xfId="51" applyFont="1" applyFill="1" applyBorder="1" applyAlignment="1">
      <alignment horizontal="center" vertical="center" wrapText="1"/>
    </xf>
    <xf numFmtId="0" fontId="5" fillId="3" borderId="4" xfId="51" applyFont="1" applyFill="1" applyBorder="1" applyAlignment="1">
      <alignment horizontal="center" vertical="center" wrapText="1"/>
    </xf>
    <xf numFmtId="0" fontId="5" fillId="3" borderId="4" xfId="51" applyNumberFormat="1" applyFont="1" applyFill="1" applyBorder="1" applyAlignment="1" applyProtection="1">
      <alignment horizontal="center" vertical="center" wrapText="1"/>
    </xf>
    <xf numFmtId="31" fontId="2" fillId="2" borderId="1" xfId="0" applyNumberFormat="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NumberFormat="1"/>
    <xf numFmtId="1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NumberFormat="1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10" fontId="1" fillId="0" borderId="0" xfId="0" applyNumberFormat="1" applyFont="1" applyFill="1" applyAlignment="1">
      <alignment horizontal="center"/>
    </xf>
    <xf numFmtId="10" fontId="8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justify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10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04-分类改革-预算表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13"/>
  <sheetViews>
    <sheetView workbookViewId="0">
      <selection activeCell="C11" sqref="C11"/>
    </sheetView>
  </sheetViews>
  <sheetFormatPr defaultColWidth="9" defaultRowHeight="14.25" outlineLevelCol="2"/>
  <cols>
    <col min="1" max="1" width="22.125" customWidth="1"/>
    <col min="2" max="2" width="33.375" customWidth="1"/>
    <col min="3" max="3" width="71" customWidth="1"/>
  </cols>
  <sheetData>
    <row r="1" ht="27" spans="1:3">
      <c r="A1" s="3" t="s">
        <v>0</v>
      </c>
      <c r="B1" s="3"/>
      <c r="C1" s="3"/>
    </row>
    <row r="2" s="63" customFormat="1" ht="67" customHeight="1" spans="1:3">
      <c r="A2" s="13" t="s">
        <v>1</v>
      </c>
      <c r="B2" s="13" t="s">
        <v>2</v>
      </c>
      <c r="C2" s="37" t="s">
        <v>3</v>
      </c>
    </row>
    <row r="3" s="63" customFormat="1" ht="67" customHeight="1" spans="1:3">
      <c r="A3" s="13"/>
      <c r="B3" s="13" t="s">
        <v>4</v>
      </c>
      <c r="C3" s="37" t="s">
        <v>5</v>
      </c>
    </row>
    <row r="4" s="63" customFormat="1" ht="67" customHeight="1" spans="1:3">
      <c r="A4" s="13"/>
      <c r="B4" s="13" t="s">
        <v>6</v>
      </c>
      <c r="C4" s="64" t="s">
        <v>7</v>
      </c>
    </row>
    <row r="5" s="63" customFormat="1" ht="67" customHeight="1" spans="1:3">
      <c r="A5" s="13"/>
      <c r="B5" s="13" t="s">
        <v>8</v>
      </c>
      <c r="C5" s="37" t="s">
        <v>9</v>
      </c>
    </row>
    <row r="6" s="63" customFormat="1" ht="67" customHeight="1" spans="1:3">
      <c r="A6" s="13"/>
      <c r="B6" s="13" t="s">
        <v>10</v>
      </c>
      <c r="C6" s="37" t="s">
        <v>11</v>
      </c>
    </row>
    <row r="7" s="63" customFormat="1" ht="67" customHeight="1" spans="1:3">
      <c r="A7" s="13" t="s">
        <v>12</v>
      </c>
      <c r="B7" s="13" t="s">
        <v>13</v>
      </c>
      <c r="C7" s="37" t="s">
        <v>14</v>
      </c>
    </row>
    <row r="8" s="63" customFormat="1" ht="67" customHeight="1" spans="1:3">
      <c r="A8" s="13"/>
      <c r="B8" s="13" t="s">
        <v>15</v>
      </c>
      <c r="C8" s="37" t="s">
        <v>16</v>
      </c>
    </row>
    <row r="9" s="63" customFormat="1" ht="67" customHeight="1" spans="1:3">
      <c r="A9" s="13" t="s">
        <v>17</v>
      </c>
      <c r="B9" s="13"/>
      <c r="C9" s="37" t="s">
        <v>18</v>
      </c>
    </row>
    <row r="10" s="63" customFormat="1" ht="67" customHeight="1" spans="1:3">
      <c r="A10" s="13" t="s">
        <v>19</v>
      </c>
      <c r="B10" s="13"/>
      <c r="C10" s="37" t="s">
        <v>20</v>
      </c>
    </row>
    <row r="11" s="63" customFormat="1" ht="67" customHeight="1" spans="1:3">
      <c r="A11" s="13" t="s">
        <v>21</v>
      </c>
      <c r="B11" s="13"/>
      <c r="C11" s="37" t="s">
        <v>22</v>
      </c>
    </row>
    <row r="12" s="63" customFormat="1" ht="67" customHeight="1" spans="1:3">
      <c r="A12" s="13" t="s">
        <v>23</v>
      </c>
      <c r="B12" s="13"/>
      <c r="C12" s="37" t="s">
        <v>24</v>
      </c>
    </row>
    <row r="13" s="63" customFormat="1" ht="67" customHeight="1" spans="1:3">
      <c r="A13" s="13" t="s">
        <v>25</v>
      </c>
      <c r="B13" s="13"/>
      <c r="C13" s="65" t="s">
        <v>26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7" right="0.7" top="0.75" bottom="0.75" header="0.3" footer="0.3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T23"/>
  <sheetViews>
    <sheetView workbookViewId="0">
      <selection activeCell="B21" sqref="B21:K21"/>
    </sheetView>
  </sheetViews>
  <sheetFormatPr defaultColWidth="9" defaultRowHeight="14.25"/>
  <cols>
    <col min="1" max="1" width="11" customWidth="1"/>
    <col min="2" max="2" width="11.2583333333333" customWidth="1"/>
    <col min="4" max="4" width="33.25" customWidth="1"/>
    <col min="7" max="7" width="9" style="24"/>
    <col min="8" max="8" width="14.5" style="24" customWidth="1"/>
    <col min="9" max="9" width="9.54166666666667" style="25"/>
  </cols>
  <sheetData>
    <row r="1" s="23" customFormat="1" ht="27" spans="1:11">
      <c r="A1" s="3" t="s">
        <v>27</v>
      </c>
      <c r="B1" s="3"/>
      <c r="C1" s="3"/>
      <c r="D1" s="3"/>
      <c r="E1" s="3"/>
      <c r="F1" s="3"/>
      <c r="G1" s="26"/>
      <c r="H1" s="26"/>
      <c r="I1" s="49"/>
      <c r="J1" s="3"/>
      <c r="K1" s="3"/>
    </row>
    <row r="2" s="23" customFormat="1" ht="27" customHeight="1" spans="1:11">
      <c r="A2" s="27" t="s">
        <v>28</v>
      </c>
      <c r="B2" s="27"/>
      <c r="C2" s="27"/>
      <c r="D2" s="27"/>
      <c r="E2" s="27"/>
      <c r="F2" s="27"/>
      <c r="G2" s="28"/>
      <c r="H2" s="28"/>
      <c r="I2" s="50"/>
      <c r="J2" s="27"/>
      <c r="K2" s="27"/>
    </row>
    <row r="3" s="23" customFormat="1" ht="32" customHeight="1" spans="1:11">
      <c r="A3" s="5" t="s">
        <v>29</v>
      </c>
      <c r="B3" s="4" t="s">
        <v>30</v>
      </c>
      <c r="C3" s="4"/>
      <c r="D3" s="4"/>
      <c r="E3" s="4"/>
      <c r="F3" s="4"/>
      <c r="G3" s="29"/>
      <c r="H3" s="29"/>
      <c r="I3" s="6"/>
      <c r="J3" s="4"/>
      <c r="K3" s="4"/>
    </row>
    <row r="4" s="23" customFormat="1" ht="40" customHeight="1" spans="1:11">
      <c r="A4" s="5" t="s">
        <v>31</v>
      </c>
      <c r="B4" s="30" t="s">
        <v>32</v>
      </c>
      <c r="C4" s="30"/>
      <c r="D4" s="30"/>
      <c r="E4" s="5" t="s">
        <v>33</v>
      </c>
      <c r="F4" s="5" t="s">
        <v>34</v>
      </c>
      <c r="G4" s="31" t="s">
        <v>35</v>
      </c>
      <c r="H4" s="29" t="s">
        <v>36</v>
      </c>
      <c r="I4" s="6" t="s">
        <v>37</v>
      </c>
      <c r="J4" s="5" t="s">
        <v>38</v>
      </c>
      <c r="K4" s="30" t="s">
        <v>39</v>
      </c>
    </row>
    <row r="5" s="23" customFormat="1" ht="30" customHeight="1" spans="1:11">
      <c r="A5" s="32"/>
      <c r="B5" s="30" t="s">
        <v>40</v>
      </c>
      <c r="C5" s="30"/>
      <c r="D5" s="30"/>
      <c r="E5" s="4">
        <f>E6+E7</f>
        <v>1700.78</v>
      </c>
      <c r="F5" s="4">
        <f>F6+F7</f>
        <v>73.59</v>
      </c>
      <c r="G5" s="29">
        <f t="shared" ref="G5:G10" si="0">F5+E5</f>
        <v>1774.37</v>
      </c>
      <c r="H5" s="29">
        <f>H6+H7</f>
        <v>1774.37</v>
      </c>
      <c r="I5" s="51">
        <f>H5/G5</f>
        <v>1</v>
      </c>
      <c r="J5" s="30"/>
      <c r="K5" s="52"/>
    </row>
    <row r="6" s="23" customFormat="1" ht="30" customHeight="1" spans="1:11">
      <c r="A6" s="32"/>
      <c r="B6" s="4" t="s">
        <v>41</v>
      </c>
      <c r="C6" s="30" t="s">
        <v>40</v>
      </c>
      <c r="D6" s="30"/>
      <c r="E6" s="30">
        <v>1340.68</v>
      </c>
      <c r="F6" s="30">
        <v>123.58</v>
      </c>
      <c r="G6" s="29">
        <f t="shared" si="0"/>
        <v>1464.26</v>
      </c>
      <c r="H6" s="33">
        <v>1464.26</v>
      </c>
      <c r="I6" s="51">
        <f>H6/G6</f>
        <v>1</v>
      </c>
      <c r="J6" s="53"/>
      <c r="K6" s="52"/>
    </row>
    <row r="7" s="23" customFormat="1" ht="30" customHeight="1" spans="1:11">
      <c r="A7" s="32"/>
      <c r="B7" s="4" t="s">
        <v>42</v>
      </c>
      <c r="C7" s="30" t="s">
        <v>40</v>
      </c>
      <c r="D7" s="30"/>
      <c r="E7" s="34">
        <v>360.1</v>
      </c>
      <c r="F7" s="30">
        <v>-49.99</v>
      </c>
      <c r="G7" s="35">
        <f t="shared" si="0"/>
        <v>310.11</v>
      </c>
      <c r="H7" s="33">
        <v>310.11</v>
      </c>
      <c r="I7" s="51">
        <f>H7/G7</f>
        <v>1</v>
      </c>
      <c r="J7" s="53"/>
      <c r="K7" s="52"/>
    </row>
    <row r="8" s="23" customFormat="1" ht="30" customHeight="1" spans="1:11">
      <c r="A8" s="32"/>
      <c r="B8" s="4"/>
      <c r="C8" s="30" t="s">
        <v>43</v>
      </c>
      <c r="D8" s="30"/>
      <c r="E8" s="34">
        <v>360.1</v>
      </c>
      <c r="F8" s="34">
        <v>-51.52</v>
      </c>
      <c r="G8" s="35">
        <f t="shared" si="0"/>
        <v>308.58</v>
      </c>
      <c r="H8" s="33">
        <v>308.58</v>
      </c>
      <c r="I8" s="51">
        <f>H8/G8</f>
        <v>1</v>
      </c>
      <c r="J8" s="53"/>
      <c r="K8" s="52"/>
    </row>
    <row r="9" s="23" customFormat="1" ht="30" customHeight="1" spans="1:11">
      <c r="A9" s="32"/>
      <c r="B9" s="4"/>
      <c r="C9" s="30" t="s">
        <v>44</v>
      </c>
      <c r="D9" s="30"/>
      <c r="E9" s="34">
        <v>0</v>
      </c>
      <c r="F9" s="34">
        <v>0</v>
      </c>
      <c r="G9" s="29">
        <f t="shared" si="0"/>
        <v>0</v>
      </c>
      <c r="H9" s="34">
        <v>0</v>
      </c>
      <c r="I9" s="51">
        <v>0</v>
      </c>
      <c r="J9" s="53"/>
      <c r="K9" s="52"/>
    </row>
    <row r="10" s="23" customFormat="1" ht="30" customHeight="1" spans="1:11">
      <c r="A10" s="36"/>
      <c r="B10" s="4"/>
      <c r="C10" s="30" t="s">
        <v>45</v>
      </c>
      <c r="D10" s="30"/>
      <c r="E10" s="34">
        <v>0</v>
      </c>
      <c r="F10" s="34">
        <v>1.53</v>
      </c>
      <c r="G10" s="29">
        <f t="shared" si="0"/>
        <v>1.53</v>
      </c>
      <c r="H10" s="33">
        <v>1.53</v>
      </c>
      <c r="I10" s="51">
        <f>H10/G10</f>
        <v>1</v>
      </c>
      <c r="J10" s="53"/>
      <c r="K10" s="52"/>
    </row>
    <row r="11" s="23" customFormat="1" ht="56" customHeight="1" spans="1:11">
      <c r="A11" s="5" t="s">
        <v>46</v>
      </c>
      <c r="B11" s="37" t="s">
        <v>47</v>
      </c>
      <c r="C11" s="37"/>
      <c r="D11" s="37"/>
      <c r="E11" s="37"/>
      <c r="F11" s="37"/>
      <c r="G11" s="38"/>
      <c r="H11" s="38"/>
      <c r="I11" s="54"/>
      <c r="J11" s="37"/>
      <c r="K11" s="37"/>
    </row>
    <row r="12" s="23" customFormat="1" ht="32" customHeight="1" spans="1:11">
      <c r="A12" s="27" t="s">
        <v>48</v>
      </c>
      <c r="B12" s="27"/>
      <c r="C12" s="27"/>
      <c r="D12" s="27"/>
      <c r="E12" s="27"/>
      <c r="F12" s="27"/>
      <c r="G12" s="28"/>
      <c r="H12" s="28"/>
      <c r="I12" s="50"/>
      <c r="J12" s="27"/>
      <c r="K12" s="27"/>
    </row>
    <row r="13" s="23" customFormat="1" ht="15.75" customHeight="1" spans="1:11">
      <c r="A13" s="30" t="s">
        <v>49</v>
      </c>
      <c r="B13" s="30"/>
      <c r="C13" s="30"/>
      <c r="D13" s="30"/>
      <c r="E13" s="5" t="s">
        <v>50</v>
      </c>
      <c r="F13" s="4" t="s">
        <v>51</v>
      </c>
      <c r="G13" s="31" t="s">
        <v>52</v>
      </c>
      <c r="H13" s="31" t="s">
        <v>53</v>
      </c>
      <c r="I13" s="55" t="s">
        <v>54</v>
      </c>
      <c r="J13" s="56"/>
      <c r="K13" s="43"/>
    </row>
    <row r="14" s="23" customFormat="1" ht="28" customHeight="1" spans="1:11">
      <c r="A14" s="5" t="s">
        <v>55</v>
      </c>
      <c r="B14" s="30" t="s">
        <v>56</v>
      </c>
      <c r="C14" s="30"/>
      <c r="D14" s="30" t="s">
        <v>57</v>
      </c>
      <c r="E14" s="39"/>
      <c r="F14" s="4"/>
      <c r="G14" s="40"/>
      <c r="H14" s="40"/>
      <c r="I14" s="57"/>
      <c r="J14" s="58"/>
      <c r="K14" s="59"/>
    </row>
    <row r="15" s="23" customFormat="1" ht="36" customHeight="1" spans="1:11">
      <c r="A15" s="4" t="s">
        <v>58</v>
      </c>
      <c r="B15" s="30" t="s">
        <v>59</v>
      </c>
      <c r="C15" s="30"/>
      <c r="D15" s="30" t="s">
        <v>60</v>
      </c>
      <c r="E15" s="4" t="s">
        <v>61</v>
      </c>
      <c r="F15" s="4">
        <v>50</v>
      </c>
      <c r="G15" s="29" t="s">
        <v>62</v>
      </c>
      <c r="H15" s="29">
        <v>84</v>
      </c>
      <c r="I15" s="6" t="s">
        <v>26</v>
      </c>
      <c r="J15" s="4"/>
      <c r="K15" s="4"/>
    </row>
    <row r="16" s="23" customFormat="1" ht="36" customHeight="1" spans="1:11">
      <c r="A16" s="30"/>
      <c r="B16" s="30" t="s">
        <v>59</v>
      </c>
      <c r="C16" s="30"/>
      <c r="D16" s="4" t="s">
        <v>63</v>
      </c>
      <c r="E16" s="4" t="s">
        <v>61</v>
      </c>
      <c r="F16" s="4">
        <v>3</v>
      </c>
      <c r="G16" s="29" t="s">
        <v>64</v>
      </c>
      <c r="H16" s="29">
        <v>3</v>
      </c>
      <c r="I16" s="6" t="s">
        <v>26</v>
      </c>
      <c r="J16" s="4"/>
      <c r="K16" s="4"/>
    </row>
    <row r="17" s="23" customFormat="1" ht="36" customHeight="1" spans="1:11">
      <c r="A17" s="30"/>
      <c r="B17" s="30" t="s">
        <v>59</v>
      </c>
      <c r="C17" s="30"/>
      <c r="D17" s="30" t="s">
        <v>65</v>
      </c>
      <c r="E17" s="4" t="s">
        <v>61</v>
      </c>
      <c r="F17" s="4">
        <v>100</v>
      </c>
      <c r="G17" s="29" t="s">
        <v>62</v>
      </c>
      <c r="H17" s="29">
        <v>194</v>
      </c>
      <c r="I17" s="6" t="s">
        <v>26</v>
      </c>
      <c r="J17" s="4"/>
      <c r="K17" s="4"/>
    </row>
    <row r="18" s="23" customFormat="1" ht="36" customHeight="1" spans="1:11">
      <c r="A18" s="30"/>
      <c r="B18" s="30" t="s">
        <v>66</v>
      </c>
      <c r="C18" s="30"/>
      <c r="D18" s="30" t="s">
        <v>67</v>
      </c>
      <c r="E18" s="4" t="s">
        <v>68</v>
      </c>
      <c r="F18" s="4">
        <v>1</v>
      </c>
      <c r="G18" s="29" t="s">
        <v>69</v>
      </c>
      <c r="H18" s="41">
        <v>45656</v>
      </c>
      <c r="I18" s="6" t="s">
        <v>26</v>
      </c>
      <c r="J18" s="4"/>
      <c r="K18" s="4"/>
    </row>
    <row r="19" s="23" customFormat="1" ht="36" customHeight="1" spans="1:16">
      <c r="A19" s="30" t="s">
        <v>70</v>
      </c>
      <c r="B19" s="42" t="s">
        <v>71</v>
      </c>
      <c r="C19" s="43"/>
      <c r="D19" s="4" t="s">
        <v>72</v>
      </c>
      <c r="E19" s="44" t="s">
        <v>61</v>
      </c>
      <c r="F19" s="30">
        <v>90</v>
      </c>
      <c r="G19" s="45" t="s">
        <v>73</v>
      </c>
      <c r="H19" s="45">
        <v>100</v>
      </c>
      <c r="I19" s="6" t="s">
        <v>26</v>
      </c>
      <c r="J19" s="4"/>
      <c r="K19" s="4"/>
      <c r="N19" s="60"/>
      <c r="O19" s="61"/>
      <c r="P19" s="60"/>
    </row>
    <row r="20" s="23" customFormat="1" ht="36" customHeight="1" spans="1:20">
      <c r="A20" s="4" t="s">
        <v>74</v>
      </c>
      <c r="B20" s="42" t="s">
        <v>75</v>
      </c>
      <c r="C20" s="43"/>
      <c r="D20" s="4" t="s">
        <v>76</v>
      </c>
      <c r="E20" s="44" t="s">
        <v>61</v>
      </c>
      <c r="F20" s="30">
        <v>95</v>
      </c>
      <c r="G20" s="45" t="s">
        <v>73</v>
      </c>
      <c r="H20" s="45">
        <v>100</v>
      </c>
      <c r="I20" s="6" t="s">
        <v>26</v>
      </c>
      <c r="J20" s="4"/>
      <c r="K20" s="4"/>
      <c r="N20" s="60"/>
      <c r="O20" s="61"/>
      <c r="P20" s="60"/>
      <c r="Q20" s="60"/>
      <c r="R20" s="60"/>
      <c r="S20" s="60"/>
      <c r="T20" s="60"/>
    </row>
    <row r="21" s="23" customFormat="1" ht="62" customHeight="1" spans="1:11">
      <c r="A21" s="4" t="s">
        <v>77</v>
      </c>
      <c r="B21" s="4" t="s">
        <v>26</v>
      </c>
      <c r="C21" s="4"/>
      <c r="D21" s="4"/>
      <c r="E21" s="4"/>
      <c r="F21" s="4"/>
      <c r="G21" s="29"/>
      <c r="H21" s="29"/>
      <c r="I21" s="6"/>
      <c r="J21" s="4"/>
      <c r="K21" s="4"/>
    </row>
    <row r="22" s="23" customFormat="1" spans="1:11">
      <c r="A22" s="46" t="s">
        <v>78</v>
      </c>
      <c r="B22" s="47"/>
      <c r="C22" s="47"/>
      <c r="D22" s="47"/>
      <c r="E22" s="47"/>
      <c r="F22" s="47"/>
      <c r="G22" s="48"/>
      <c r="H22" s="48"/>
      <c r="I22" s="62"/>
      <c r="J22" s="47"/>
      <c r="K22" s="47"/>
    </row>
    <row r="23" s="23" customFormat="1" spans="1:11">
      <c r="A23" s="47"/>
      <c r="B23" s="47"/>
      <c r="C23" s="47"/>
      <c r="D23" s="47"/>
      <c r="E23" s="47"/>
      <c r="F23" s="47"/>
      <c r="G23" s="48"/>
      <c r="H23" s="48"/>
      <c r="I23" s="62"/>
      <c r="J23" s="47"/>
      <c r="K23" s="47"/>
    </row>
  </sheetData>
  <mergeCells count="37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B15:C15"/>
    <mergeCell ref="I15:K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K21"/>
    <mergeCell ref="A4:A10"/>
    <mergeCell ref="A15:A18"/>
    <mergeCell ref="B7:B10"/>
    <mergeCell ref="E13:E14"/>
    <mergeCell ref="F13:F14"/>
    <mergeCell ref="G13:G14"/>
    <mergeCell ref="H13:H14"/>
    <mergeCell ref="K5:K10"/>
    <mergeCell ref="I13:K14"/>
    <mergeCell ref="A22:K23"/>
  </mergeCells>
  <pageMargins left="0.75" right="0.75" top="1" bottom="1" header="0.5" footer="0.5"/>
  <pageSetup paperSize="9" scale="8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24"/>
  <sheetViews>
    <sheetView workbookViewId="0">
      <selection activeCell="A19" sqref="$A4:$XFD19"/>
    </sheetView>
  </sheetViews>
  <sheetFormatPr defaultColWidth="9" defaultRowHeight="14.25"/>
  <cols>
    <col min="1" max="1" width="11.5" customWidth="1"/>
    <col min="2" max="2" width="21.2583333333333" customWidth="1"/>
    <col min="3" max="3" width="27.625" customWidth="1"/>
    <col min="5" max="5" width="13.375" customWidth="1"/>
    <col min="7" max="7" width="10.7583333333333" customWidth="1"/>
    <col min="10" max="10" width="38.375" customWidth="1"/>
  </cols>
  <sheetData>
    <row r="1" ht="27" spans="1:10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</row>
    <row r="2" ht="26" customHeight="1" spans="1:10">
      <c r="A2" s="4" t="s">
        <v>80</v>
      </c>
      <c r="B2" s="22" t="s">
        <v>81</v>
      </c>
      <c r="C2" s="22"/>
      <c r="D2" s="22"/>
      <c r="E2" s="22"/>
      <c r="F2" s="22"/>
      <c r="G2" s="22"/>
      <c r="H2" s="22"/>
      <c r="I2" s="22"/>
      <c r="J2" s="22"/>
    </row>
    <row r="3" ht="26" customHeight="1" spans="1:10">
      <c r="A3" s="4" t="s">
        <v>82</v>
      </c>
      <c r="B3" s="22" t="s">
        <v>30</v>
      </c>
      <c r="C3" s="22"/>
      <c r="D3" s="22"/>
      <c r="E3" s="5" t="s">
        <v>83</v>
      </c>
      <c r="F3" s="22" t="s">
        <v>30</v>
      </c>
      <c r="G3" s="22"/>
      <c r="H3" s="22"/>
      <c r="I3" s="22"/>
      <c r="J3" s="22"/>
    </row>
    <row r="4" s="12" customFormat="1" ht="37" customHeight="1" spans="1:10">
      <c r="A4" s="4" t="s">
        <v>84</v>
      </c>
      <c r="B4" s="4"/>
      <c r="C4" s="5" t="s">
        <v>33</v>
      </c>
      <c r="D4" s="5" t="s">
        <v>85</v>
      </c>
      <c r="E4" s="5" t="s">
        <v>86</v>
      </c>
      <c r="F4" s="4" t="s">
        <v>87</v>
      </c>
      <c r="G4" s="4"/>
      <c r="H4" s="4" t="s">
        <v>88</v>
      </c>
      <c r="I4" s="4" t="s">
        <v>89</v>
      </c>
      <c r="J4" s="4"/>
    </row>
    <row r="5" s="12" customFormat="1" ht="31" customHeight="1" spans="1:10">
      <c r="A5" s="4"/>
      <c r="B5" s="4" t="s">
        <v>40</v>
      </c>
      <c r="C5" s="4">
        <v>140</v>
      </c>
      <c r="D5" s="4">
        <v>102.26</v>
      </c>
      <c r="E5" s="4">
        <v>102.26</v>
      </c>
      <c r="F5" s="4">
        <v>10</v>
      </c>
      <c r="G5" s="4"/>
      <c r="H5" s="6">
        <f>E5/D5</f>
        <v>1</v>
      </c>
      <c r="I5" s="4">
        <v>10</v>
      </c>
      <c r="J5" s="4"/>
    </row>
    <row r="6" s="12" customFormat="1" ht="31" customHeight="1" spans="1:10">
      <c r="A6" s="4"/>
      <c r="B6" s="13" t="s">
        <v>43</v>
      </c>
      <c r="C6" s="4">
        <v>140</v>
      </c>
      <c r="D6" s="4">
        <v>102.26</v>
      </c>
      <c r="E6" s="4">
        <v>102.26</v>
      </c>
      <c r="F6" s="4" t="s">
        <v>90</v>
      </c>
      <c r="G6" s="4"/>
      <c r="H6" s="4" t="s">
        <v>90</v>
      </c>
      <c r="I6" s="4" t="s">
        <v>90</v>
      </c>
      <c r="J6" s="4"/>
    </row>
    <row r="7" s="12" customFormat="1" ht="31" customHeight="1" spans="1:10">
      <c r="A7" s="4"/>
      <c r="B7" s="4" t="s">
        <v>91</v>
      </c>
      <c r="C7" s="4"/>
      <c r="D7" s="4"/>
      <c r="E7" s="4"/>
      <c r="F7" s="4" t="s">
        <v>90</v>
      </c>
      <c r="G7" s="4"/>
      <c r="H7" s="4" t="s">
        <v>90</v>
      </c>
      <c r="I7" s="4" t="s">
        <v>90</v>
      </c>
      <c r="J7" s="4"/>
    </row>
    <row r="8" s="12" customFormat="1" ht="31" customHeight="1" spans="1:10">
      <c r="A8" s="4"/>
      <c r="B8" s="4" t="s">
        <v>92</v>
      </c>
      <c r="C8" s="4"/>
      <c r="D8" s="4"/>
      <c r="E8" s="4"/>
      <c r="F8" s="4" t="s">
        <v>90</v>
      </c>
      <c r="G8" s="4"/>
      <c r="H8" s="4" t="s">
        <v>90</v>
      </c>
      <c r="I8" s="4" t="s">
        <v>90</v>
      </c>
      <c r="J8" s="4"/>
    </row>
    <row r="9" s="12" customFormat="1" ht="29" customHeight="1" spans="1:10">
      <c r="A9" s="7" t="s">
        <v>93</v>
      </c>
      <c r="B9" s="7"/>
      <c r="C9" s="7"/>
      <c r="D9" s="7"/>
      <c r="E9" s="7"/>
      <c r="F9" s="7"/>
      <c r="G9" s="7" t="s">
        <v>94</v>
      </c>
      <c r="H9" s="7"/>
      <c r="I9" s="7"/>
      <c r="J9" s="7"/>
    </row>
    <row r="10" s="12" customFormat="1" ht="71" customHeight="1" spans="1:10">
      <c r="A10" s="7" t="s">
        <v>95</v>
      </c>
      <c r="B10" s="7" t="s">
        <v>96</v>
      </c>
      <c r="C10" s="7"/>
      <c r="D10" s="7"/>
      <c r="E10" s="7"/>
      <c r="F10" s="7"/>
      <c r="G10" s="7" t="s">
        <v>97</v>
      </c>
      <c r="H10" s="7"/>
      <c r="I10" s="7"/>
      <c r="J10" s="7"/>
    </row>
    <row r="11" s="12" customFormat="1" ht="30" customHeight="1" spans="1:10">
      <c r="A11" s="7" t="s">
        <v>49</v>
      </c>
      <c r="B11" s="7"/>
      <c r="C11" s="7"/>
      <c r="D11" s="7" t="s">
        <v>98</v>
      </c>
      <c r="E11" s="7"/>
      <c r="F11" s="7"/>
      <c r="G11" s="7" t="s">
        <v>99</v>
      </c>
      <c r="H11" s="7"/>
      <c r="I11" s="7"/>
      <c r="J11" s="7"/>
    </row>
    <row r="12" s="2" customFormat="1" ht="48" customHeight="1" spans="1:10">
      <c r="A12" s="4" t="s">
        <v>55</v>
      </c>
      <c r="B12" s="4" t="s">
        <v>56</v>
      </c>
      <c r="C12" s="5" t="s">
        <v>57</v>
      </c>
      <c r="D12" s="5" t="s">
        <v>50</v>
      </c>
      <c r="E12" s="4" t="s">
        <v>51</v>
      </c>
      <c r="F12" s="8" t="s">
        <v>52</v>
      </c>
      <c r="G12" s="8" t="s">
        <v>53</v>
      </c>
      <c r="H12" s="7" t="s">
        <v>87</v>
      </c>
      <c r="I12" s="7" t="s">
        <v>89</v>
      </c>
      <c r="J12" s="7" t="s">
        <v>54</v>
      </c>
    </row>
    <row r="13" s="12" customFormat="1" ht="31" customHeight="1" spans="1:10">
      <c r="A13" s="4" t="s">
        <v>58</v>
      </c>
      <c r="B13" s="4" t="s">
        <v>59</v>
      </c>
      <c r="C13" s="4" t="s">
        <v>60</v>
      </c>
      <c r="D13" s="4" t="s">
        <v>61</v>
      </c>
      <c r="E13" s="4">
        <v>30</v>
      </c>
      <c r="F13" s="7" t="s">
        <v>62</v>
      </c>
      <c r="G13" s="7">
        <v>84</v>
      </c>
      <c r="H13" s="7">
        <v>20</v>
      </c>
      <c r="I13" s="7">
        <v>20</v>
      </c>
      <c r="J13" s="7" t="s">
        <v>26</v>
      </c>
    </row>
    <row r="14" s="12" customFormat="1" ht="31" customHeight="1" spans="1:10">
      <c r="A14" s="4"/>
      <c r="B14" s="4" t="s">
        <v>59</v>
      </c>
      <c r="C14" s="4" t="s">
        <v>65</v>
      </c>
      <c r="D14" s="4" t="s">
        <v>100</v>
      </c>
      <c r="E14" s="4">
        <v>70</v>
      </c>
      <c r="F14" s="7" t="s">
        <v>62</v>
      </c>
      <c r="G14" s="7">
        <v>194</v>
      </c>
      <c r="H14" s="7">
        <v>20</v>
      </c>
      <c r="I14" s="7">
        <v>20</v>
      </c>
      <c r="J14" s="7" t="s">
        <v>26</v>
      </c>
    </row>
    <row r="15" s="12" customFormat="1" ht="31" customHeight="1" spans="1:10">
      <c r="A15" s="4"/>
      <c r="B15" s="4" t="s">
        <v>66</v>
      </c>
      <c r="C15" s="4" t="s">
        <v>67</v>
      </c>
      <c r="D15" s="4" t="s">
        <v>101</v>
      </c>
      <c r="E15" s="4" t="s">
        <v>102</v>
      </c>
      <c r="F15" s="7" t="s">
        <v>69</v>
      </c>
      <c r="G15" s="7" t="s">
        <v>103</v>
      </c>
      <c r="H15" s="7">
        <v>10</v>
      </c>
      <c r="I15" s="7">
        <v>10</v>
      </c>
      <c r="J15" s="7" t="s">
        <v>26</v>
      </c>
    </row>
    <row r="16" s="12" customFormat="1" ht="57" customHeight="1" spans="1:10">
      <c r="A16" s="4" t="s">
        <v>70</v>
      </c>
      <c r="B16" s="4" t="s">
        <v>71</v>
      </c>
      <c r="C16" s="4" t="s">
        <v>104</v>
      </c>
      <c r="D16" s="4" t="s">
        <v>105</v>
      </c>
      <c r="E16" s="4" t="s">
        <v>106</v>
      </c>
      <c r="F16" s="7" t="s">
        <v>107</v>
      </c>
      <c r="G16" s="7" t="s">
        <v>108</v>
      </c>
      <c r="H16" s="7">
        <v>30</v>
      </c>
      <c r="I16" s="7">
        <v>30</v>
      </c>
      <c r="J16" s="7" t="s">
        <v>26</v>
      </c>
    </row>
    <row r="17" s="12" customFormat="1" ht="41" customHeight="1" spans="1:10">
      <c r="A17" s="4" t="s">
        <v>74</v>
      </c>
      <c r="B17" s="5" t="s">
        <v>75</v>
      </c>
      <c r="C17" s="4" t="s">
        <v>109</v>
      </c>
      <c r="D17" s="4" t="s">
        <v>61</v>
      </c>
      <c r="E17" s="4">
        <v>90</v>
      </c>
      <c r="F17" s="4" t="s">
        <v>73</v>
      </c>
      <c r="G17" s="4">
        <v>95</v>
      </c>
      <c r="H17" s="4">
        <v>10</v>
      </c>
      <c r="I17" s="4">
        <v>10</v>
      </c>
      <c r="J17" s="7" t="s">
        <v>26</v>
      </c>
    </row>
    <row r="18" s="12" customFormat="1" ht="31" customHeight="1" spans="1:10">
      <c r="A18" s="4" t="s">
        <v>110</v>
      </c>
      <c r="B18" s="4"/>
      <c r="C18" s="4" t="s">
        <v>26</v>
      </c>
      <c r="D18" s="4"/>
      <c r="E18" s="4"/>
      <c r="F18" s="4"/>
      <c r="G18" s="4"/>
      <c r="H18" s="4"/>
      <c r="I18" s="4"/>
      <c r="J18" s="4"/>
    </row>
    <row r="19" s="12" customFormat="1" ht="24" customHeight="1" spans="1:10">
      <c r="A19" s="4" t="s">
        <v>111</v>
      </c>
      <c r="B19" s="4">
        <v>100</v>
      </c>
      <c r="C19" s="4"/>
      <c r="D19" s="4"/>
      <c r="E19" s="4"/>
      <c r="F19" s="4"/>
      <c r="G19" s="4"/>
      <c r="H19" s="4"/>
      <c r="I19" s="4">
        <f>SUM(I5,I13:I17)</f>
        <v>100</v>
      </c>
      <c r="J19" s="4" t="s">
        <v>112</v>
      </c>
    </row>
    <row r="20" spans="1:10">
      <c r="A20" s="10" t="s">
        <v>113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10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>
      <c r="A24" s="11"/>
      <c r="B24" s="11"/>
      <c r="C24" s="11"/>
      <c r="D24" s="11"/>
      <c r="E24" s="11"/>
      <c r="F24" s="11"/>
      <c r="G24" s="11"/>
      <c r="H24" s="11"/>
      <c r="I24" s="11"/>
      <c r="J24" s="11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24"/>
  <sheetViews>
    <sheetView topLeftCell="A3" workbookViewId="0">
      <selection activeCell="A19" sqref="$A3:$XFD19"/>
    </sheetView>
  </sheetViews>
  <sheetFormatPr defaultColWidth="9" defaultRowHeight="14.25"/>
  <cols>
    <col min="1" max="1" width="11.5" customWidth="1"/>
    <col min="2" max="2" width="21.2583333333333" customWidth="1"/>
    <col min="3" max="3" width="28.75" customWidth="1"/>
    <col min="5" max="5" width="13.375" customWidth="1"/>
    <col min="7" max="7" width="14.75" customWidth="1"/>
    <col min="10" max="10" width="28.375" customWidth="1"/>
  </cols>
  <sheetData>
    <row r="1" ht="27" spans="1:10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</row>
    <row r="2" ht="26" customHeight="1" spans="1:10">
      <c r="A2" s="4" t="s">
        <v>80</v>
      </c>
      <c r="B2" s="22" t="s">
        <v>114</v>
      </c>
      <c r="C2" s="22"/>
      <c r="D2" s="22"/>
      <c r="E2" s="22"/>
      <c r="F2" s="22"/>
      <c r="G2" s="22"/>
      <c r="H2" s="22"/>
      <c r="I2" s="22"/>
      <c r="J2" s="22"/>
    </row>
    <row r="3" s="12" customFormat="1" ht="26" customHeight="1" spans="1:10">
      <c r="A3" s="4" t="s">
        <v>82</v>
      </c>
      <c r="B3" s="4" t="s">
        <v>30</v>
      </c>
      <c r="C3" s="4"/>
      <c r="D3" s="4"/>
      <c r="E3" s="5" t="s">
        <v>83</v>
      </c>
      <c r="F3" s="4" t="s">
        <v>30</v>
      </c>
      <c r="G3" s="4"/>
      <c r="H3" s="4"/>
      <c r="I3" s="4"/>
      <c r="J3" s="4"/>
    </row>
    <row r="4" s="12" customFormat="1" ht="37" customHeight="1" spans="1:10">
      <c r="A4" s="4" t="s">
        <v>84</v>
      </c>
      <c r="B4" s="4"/>
      <c r="C4" s="5" t="s">
        <v>33</v>
      </c>
      <c r="D4" s="5" t="s">
        <v>85</v>
      </c>
      <c r="E4" s="5" t="s">
        <v>86</v>
      </c>
      <c r="F4" s="4" t="s">
        <v>87</v>
      </c>
      <c r="G4" s="4"/>
      <c r="H4" s="4" t="s">
        <v>88</v>
      </c>
      <c r="I4" s="4" t="s">
        <v>89</v>
      </c>
      <c r="J4" s="4"/>
    </row>
    <row r="5" s="12" customFormat="1" ht="31" customHeight="1" spans="1:10">
      <c r="A5" s="4"/>
      <c r="B5" s="4" t="s">
        <v>40</v>
      </c>
      <c r="C5" s="4">
        <v>100</v>
      </c>
      <c r="D5" s="4">
        <v>33.21</v>
      </c>
      <c r="E5" s="4">
        <v>33.21</v>
      </c>
      <c r="F5" s="4">
        <v>10</v>
      </c>
      <c r="G5" s="4"/>
      <c r="H5" s="6">
        <f>E5/D5</f>
        <v>1</v>
      </c>
      <c r="I5" s="4">
        <v>10</v>
      </c>
      <c r="J5" s="4"/>
    </row>
    <row r="6" s="12" customFormat="1" ht="31" customHeight="1" spans="1:10">
      <c r="A6" s="4"/>
      <c r="B6" s="13" t="s">
        <v>43</v>
      </c>
      <c r="C6" s="4">
        <v>100</v>
      </c>
      <c r="D6" s="4">
        <v>33.21</v>
      </c>
      <c r="E6" s="4">
        <v>33.21</v>
      </c>
      <c r="F6" s="4" t="s">
        <v>90</v>
      </c>
      <c r="G6" s="4"/>
      <c r="H6" s="4" t="s">
        <v>90</v>
      </c>
      <c r="I6" s="4" t="s">
        <v>90</v>
      </c>
      <c r="J6" s="4"/>
    </row>
    <row r="7" s="12" customFormat="1" ht="31" customHeight="1" spans="1:10">
      <c r="A7" s="4"/>
      <c r="B7" s="4" t="s">
        <v>91</v>
      </c>
      <c r="C7" s="4"/>
      <c r="D7" s="4"/>
      <c r="E7" s="4"/>
      <c r="F7" s="4" t="s">
        <v>90</v>
      </c>
      <c r="G7" s="4"/>
      <c r="H7" s="4" t="s">
        <v>90</v>
      </c>
      <c r="I7" s="4" t="s">
        <v>90</v>
      </c>
      <c r="J7" s="4"/>
    </row>
    <row r="8" s="12" customFormat="1" ht="31" customHeight="1" spans="1:10">
      <c r="A8" s="4"/>
      <c r="B8" s="4" t="s">
        <v>92</v>
      </c>
      <c r="C8" s="4"/>
      <c r="D8" s="4"/>
      <c r="E8" s="4"/>
      <c r="F8" s="4" t="s">
        <v>90</v>
      </c>
      <c r="G8" s="4"/>
      <c r="H8" s="4" t="s">
        <v>90</v>
      </c>
      <c r="I8" s="4" t="s">
        <v>90</v>
      </c>
      <c r="J8" s="4"/>
    </row>
    <row r="9" s="12" customFormat="1" ht="29" customHeight="1" spans="1:10">
      <c r="A9" s="7" t="s">
        <v>93</v>
      </c>
      <c r="B9" s="7"/>
      <c r="C9" s="7"/>
      <c r="D9" s="7"/>
      <c r="E9" s="7"/>
      <c r="F9" s="7"/>
      <c r="G9" s="7" t="s">
        <v>94</v>
      </c>
      <c r="H9" s="7"/>
      <c r="I9" s="7"/>
      <c r="J9" s="7"/>
    </row>
    <row r="10" s="12" customFormat="1" ht="71" customHeight="1" spans="1:10">
      <c r="A10" s="7" t="s">
        <v>95</v>
      </c>
      <c r="B10" s="7" t="s">
        <v>115</v>
      </c>
      <c r="C10" s="7"/>
      <c r="D10" s="7"/>
      <c r="E10" s="7"/>
      <c r="F10" s="7"/>
      <c r="G10" s="7" t="s">
        <v>116</v>
      </c>
      <c r="H10" s="7"/>
      <c r="I10" s="7"/>
      <c r="J10" s="7"/>
    </row>
    <row r="11" s="12" customFormat="1" ht="30" customHeight="1" spans="1:10">
      <c r="A11" s="7" t="s">
        <v>49</v>
      </c>
      <c r="B11" s="7"/>
      <c r="C11" s="7"/>
      <c r="D11" s="7" t="s">
        <v>98</v>
      </c>
      <c r="E11" s="7"/>
      <c r="F11" s="7"/>
      <c r="G11" s="7" t="s">
        <v>99</v>
      </c>
      <c r="H11" s="7"/>
      <c r="I11" s="7"/>
      <c r="J11" s="7"/>
    </row>
    <row r="12" s="2" customFormat="1" ht="48" customHeight="1" spans="1:10">
      <c r="A12" s="4" t="s">
        <v>55</v>
      </c>
      <c r="B12" s="4" t="s">
        <v>56</v>
      </c>
      <c r="C12" s="5" t="s">
        <v>57</v>
      </c>
      <c r="D12" s="5" t="s">
        <v>50</v>
      </c>
      <c r="E12" s="4" t="s">
        <v>51</v>
      </c>
      <c r="F12" s="8" t="s">
        <v>52</v>
      </c>
      <c r="G12" s="8" t="s">
        <v>53</v>
      </c>
      <c r="H12" s="7" t="s">
        <v>87</v>
      </c>
      <c r="I12" s="7" t="s">
        <v>89</v>
      </c>
      <c r="J12" s="7" t="s">
        <v>54</v>
      </c>
    </row>
    <row r="13" s="12" customFormat="1" ht="31" customHeight="1" spans="1:10">
      <c r="A13" s="4" t="s">
        <v>58</v>
      </c>
      <c r="B13" s="4" t="s">
        <v>59</v>
      </c>
      <c r="C13" s="4" t="s">
        <v>117</v>
      </c>
      <c r="D13" s="4" t="s">
        <v>105</v>
      </c>
      <c r="E13" s="4">
        <v>3</v>
      </c>
      <c r="F13" s="7" t="s">
        <v>64</v>
      </c>
      <c r="G13" s="7">
        <v>3</v>
      </c>
      <c r="H13" s="7">
        <v>20</v>
      </c>
      <c r="I13" s="7">
        <v>20</v>
      </c>
      <c r="J13" s="7" t="s">
        <v>26</v>
      </c>
    </row>
    <row r="14" s="12" customFormat="1" ht="31" customHeight="1" spans="1:10">
      <c r="A14" s="4"/>
      <c r="B14" s="4" t="s">
        <v>118</v>
      </c>
      <c r="C14" s="4" t="s">
        <v>119</v>
      </c>
      <c r="D14" s="4" t="s">
        <v>100</v>
      </c>
      <c r="E14" s="4">
        <v>90</v>
      </c>
      <c r="F14" s="7" t="s">
        <v>73</v>
      </c>
      <c r="G14" s="7">
        <v>90</v>
      </c>
      <c r="H14" s="7">
        <v>20</v>
      </c>
      <c r="I14" s="7">
        <v>20</v>
      </c>
      <c r="J14" s="7" t="s">
        <v>26</v>
      </c>
    </row>
    <row r="15" s="12" customFormat="1" ht="31" customHeight="1" spans="1:10">
      <c r="A15" s="4"/>
      <c r="B15" s="4" t="s">
        <v>66</v>
      </c>
      <c r="C15" s="4" t="s">
        <v>67</v>
      </c>
      <c r="D15" s="4" t="s">
        <v>101</v>
      </c>
      <c r="E15" s="4">
        <v>1</v>
      </c>
      <c r="F15" s="7" t="s">
        <v>69</v>
      </c>
      <c r="G15" s="18">
        <v>45657</v>
      </c>
      <c r="H15" s="7">
        <v>10</v>
      </c>
      <c r="I15" s="7">
        <v>10</v>
      </c>
      <c r="J15" s="7" t="s">
        <v>26</v>
      </c>
    </row>
    <row r="16" s="12" customFormat="1" ht="54" customHeight="1" spans="1:10">
      <c r="A16" s="4" t="s">
        <v>70</v>
      </c>
      <c r="B16" s="4" t="s">
        <v>71</v>
      </c>
      <c r="C16" s="4" t="s">
        <v>104</v>
      </c>
      <c r="D16" s="4" t="s">
        <v>105</v>
      </c>
      <c r="E16" s="4" t="s">
        <v>106</v>
      </c>
      <c r="F16" s="7" t="s">
        <v>107</v>
      </c>
      <c r="G16" s="7" t="s">
        <v>108</v>
      </c>
      <c r="H16" s="7">
        <v>30</v>
      </c>
      <c r="I16" s="7">
        <v>30</v>
      </c>
      <c r="J16" s="7" t="s">
        <v>26</v>
      </c>
    </row>
    <row r="17" s="12" customFormat="1" ht="41" customHeight="1" spans="1:10">
      <c r="A17" s="4" t="s">
        <v>74</v>
      </c>
      <c r="B17" s="5" t="s">
        <v>75</v>
      </c>
      <c r="C17" s="4" t="s">
        <v>120</v>
      </c>
      <c r="D17" s="4" t="s">
        <v>61</v>
      </c>
      <c r="E17" s="4">
        <v>95</v>
      </c>
      <c r="F17" s="7" t="s">
        <v>73</v>
      </c>
      <c r="G17" s="4">
        <v>95</v>
      </c>
      <c r="H17" s="4">
        <v>10</v>
      </c>
      <c r="I17" s="4">
        <v>10</v>
      </c>
      <c r="J17" s="7" t="s">
        <v>26</v>
      </c>
    </row>
    <row r="18" s="12" customFormat="1" ht="31" customHeight="1" spans="1:10">
      <c r="A18" s="4" t="s">
        <v>110</v>
      </c>
      <c r="B18" s="4"/>
      <c r="C18" s="4" t="s">
        <v>26</v>
      </c>
      <c r="D18" s="4"/>
      <c r="E18" s="4"/>
      <c r="F18" s="4"/>
      <c r="G18" s="4"/>
      <c r="H18" s="4"/>
      <c r="I18" s="4"/>
      <c r="J18" s="4"/>
    </row>
    <row r="19" s="12" customFormat="1" ht="24" customHeight="1" spans="1:10">
      <c r="A19" s="4" t="s">
        <v>111</v>
      </c>
      <c r="B19" s="4">
        <v>100</v>
      </c>
      <c r="C19" s="4"/>
      <c r="D19" s="4"/>
      <c r="E19" s="4"/>
      <c r="F19" s="4"/>
      <c r="G19" s="4"/>
      <c r="H19" s="4"/>
      <c r="I19" s="4">
        <f>SUM(I5,I13:I17)</f>
        <v>100</v>
      </c>
      <c r="J19" s="4" t="s">
        <v>112</v>
      </c>
    </row>
    <row r="20" spans="1:10">
      <c r="A20" s="10" t="s">
        <v>113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10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>
      <c r="A24" s="11"/>
      <c r="B24" s="11"/>
      <c r="C24" s="11"/>
      <c r="D24" s="11"/>
      <c r="E24" s="11"/>
      <c r="F24" s="11"/>
      <c r="G24" s="11"/>
      <c r="H24" s="11"/>
      <c r="I24" s="11"/>
      <c r="J24" s="11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J24"/>
  <sheetViews>
    <sheetView topLeftCell="A2" workbookViewId="0">
      <selection activeCell="A19" sqref="$A2:$XFD19"/>
    </sheetView>
  </sheetViews>
  <sheetFormatPr defaultColWidth="9" defaultRowHeight="14.25"/>
  <cols>
    <col min="1" max="1" width="11.5" customWidth="1"/>
    <col min="2" max="2" width="21.2583333333333" customWidth="1"/>
    <col min="3" max="3" width="19.75" customWidth="1"/>
    <col min="5" max="5" width="13.375" customWidth="1"/>
    <col min="7" max="7" width="14.25" customWidth="1"/>
    <col min="10" max="10" width="14.125" customWidth="1"/>
  </cols>
  <sheetData>
    <row r="1" ht="27" spans="1:10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</row>
    <row r="2" s="12" customFormat="1" ht="26" customHeight="1" spans="1:10">
      <c r="A2" s="4" t="s">
        <v>80</v>
      </c>
      <c r="B2" s="4" t="s">
        <v>121</v>
      </c>
      <c r="C2" s="4"/>
      <c r="D2" s="4"/>
      <c r="E2" s="4"/>
      <c r="F2" s="4"/>
      <c r="G2" s="4"/>
      <c r="H2" s="4"/>
      <c r="I2" s="4"/>
      <c r="J2" s="4"/>
    </row>
    <row r="3" s="12" customFormat="1" ht="26" customHeight="1" spans="1:10">
      <c r="A3" s="4" t="s">
        <v>82</v>
      </c>
      <c r="B3" s="4" t="s">
        <v>30</v>
      </c>
      <c r="C3" s="4"/>
      <c r="D3" s="4"/>
      <c r="E3" s="5" t="s">
        <v>83</v>
      </c>
      <c r="F3" s="4" t="s">
        <v>30</v>
      </c>
      <c r="G3" s="4"/>
      <c r="H3" s="4"/>
      <c r="I3" s="4"/>
      <c r="J3" s="4"/>
    </row>
    <row r="4" s="12" customFormat="1" ht="37" customHeight="1" spans="1:10">
      <c r="A4" s="4" t="s">
        <v>84</v>
      </c>
      <c r="B4" s="4"/>
      <c r="C4" s="5" t="s">
        <v>33</v>
      </c>
      <c r="D4" s="5" t="s">
        <v>85</v>
      </c>
      <c r="E4" s="5" t="s">
        <v>86</v>
      </c>
      <c r="F4" s="4" t="s">
        <v>87</v>
      </c>
      <c r="G4" s="4"/>
      <c r="H4" s="4" t="s">
        <v>88</v>
      </c>
      <c r="I4" s="4" t="s">
        <v>89</v>
      </c>
      <c r="J4" s="4"/>
    </row>
    <row r="5" s="12" customFormat="1" ht="31" customHeight="1" spans="1:10">
      <c r="A5" s="4"/>
      <c r="B5" s="4" t="s">
        <v>40</v>
      </c>
      <c r="C5" s="4"/>
      <c r="D5" s="4">
        <v>15.13</v>
      </c>
      <c r="E5" s="4">
        <v>15.13</v>
      </c>
      <c r="F5" s="4">
        <v>10</v>
      </c>
      <c r="G5" s="4"/>
      <c r="H5" s="6">
        <f>E5/D5</f>
        <v>1</v>
      </c>
      <c r="I5" s="4">
        <v>10</v>
      </c>
      <c r="J5" s="4"/>
    </row>
    <row r="6" s="12" customFormat="1" ht="31" customHeight="1" spans="1:10">
      <c r="A6" s="4"/>
      <c r="B6" s="13" t="s">
        <v>43</v>
      </c>
      <c r="C6" s="4"/>
      <c r="D6" s="4">
        <v>15.13</v>
      </c>
      <c r="E6" s="4">
        <v>15.13</v>
      </c>
      <c r="F6" s="4" t="s">
        <v>90</v>
      </c>
      <c r="G6" s="4"/>
      <c r="H6" s="4" t="s">
        <v>90</v>
      </c>
      <c r="I6" s="4" t="s">
        <v>90</v>
      </c>
      <c r="J6" s="4"/>
    </row>
    <row r="7" s="12" customFormat="1" ht="31" customHeight="1" spans="1:10">
      <c r="A7" s="4"/>
      <c r="B7" s="4" t="s">
        <v>91</v>
      </c>
      <c r="C7" s="4"/>
      <c r="D7" s="4"/>
      <c r="E7" s="4"/>
      <c r="F7" s="4" t="s">
        <v>90</v>
      </c>
      <c r="G7" s="4"/>
      <c r="H7" s="4" t="s">
        <v>90</v>
      </c>
      <c r="I7" s="4" t="s">
        <v>90</v>
      </c>
      <c r="J7" s="4"/>
    </row>
    <row r="8" s="12" customFormat="1" ht="31" customHeight="1" spans="1:10">
      <c r="A8" s="4"/>
      <c r="B8" s="4" t="s">
        <v>92</v>
      </c>
      <c r="C8" s="4"/>
      <c r="D8" s="4"/>
      <c r="E8" s="4"/>
      <c r="F8" s="4" t="s">
        <v>90</v>
      </c>
      <c r="G8" s="4"/>
      <c r="H8" s="4" t="s">
        <v>90</v>
      </c>
      <c r="I8" s="4" t="s">
        <v>90</v>
      </c>
      <c r="J8" s="4"/>
    </row>
    <row r="9" s="12" customFormat="1" ht="29" customHeight="1" spans="1:10">
      <c r="A9" s="7" t="s">
        <v>93</v>
      </c>
      <c r="B9" s="7"/>
      <c r="C9" s="7"/>
      <c r="D9" s="7"/>
      <c r="E9" s="7"/>
      <c r="F9" s="7"/>
      <c r="G9" s="7" t="s">
        <v>94</v>
      </c>
      <c r="H9" s="7"/>
      <c r="I9" s="7"/>
      <c r="J9" s="7"/>
    </row>
    <row r="10" s="12" customFormat="1" ht="71" customHeight="1" spans="1:10">
      <c r="A10" s="7" t="s">
        <v>95</v>
      </c>
      <c r="B10" s="7" t="s">
        <v>122</v>
      </c>
      <c r="C10" s="7"/>
      <c r="D10" s="7"/>
      <c r="E10" s="7"/>
      <c r="F10" s="7"/>
      <c r="G10" s="7" t="s">
        <v>123</v>
      </c>
      <c r="H10" s="7"/>
      <c r="I10" s="7"/>
      <c r="J10" s="7"/>
    </row>
    <row r="11" s="12" customFormat="1" ht="30" customHeight="1" spans="1:10">
      <c r="A11" s="7" t="s">
        <v>49</v>
      </c>
      <c r="B11" s="7"/>
      <c r="C11" s="7"/>
      <c r="D11" s="7" t="s">
        <v>98</v>
      </c>
      <c r="E11" s="7"/>
      <c r="F11" s="7"/>
      <c r="G11" s="7" t="s">
        <v>99</v>
      </c>
      <c r="H11" s="7"/>
      <c r="I11" s="7"/>
      <c r="J11" s="7"/>
    </row>
    <row r="12" s="2" customFormat="1" ht="48" customHeight="1" spans="1:10">
      <c r="A12" s="4" t="s">
        <v>55</v>
      </c>
      <c r="B12" s="4" t="s">
        <v>56</v>
      </c>
      <c r="C12" s="5" t="s">
        <v>57</v>
      </c>
      <c r="D12" s="5" t="s">
        <v>50</v>
      </c>
      <c r="E12" s="4" t="s">
        <v>51</v>
      </c>
      <c r="F12" s="8" t="s">
        <v>52</v>
      </c>
      <c r="G12" s="8" t="s">
        <v>53</v>
      </c>
      <c r="H12" s="7" t="s">
        <v>87</v>
      </c>
      <c r="I12" s="7" t="s">
        <v>89</v>
      </c>
      <c r="J12" s="7" t="s">
        <v>54</v>
      </c>
    </row>
    <row r="13" s="12" customFormat="1" ht="31" customHeight="1" spans="1:10">
      <c r="A13" s="4" t="s">
        <v>58</v>
      </c>
      <c r="B13" s="4" t="s">
        <v>59</v>
      </c>
      <c r="C13" s="4" t="s">
        <v>124</v>
      </c>
      <c r="D13" s="4" t="s">
        <v>105</v>
      </c>
      <c r="E13" s="4">
        <v>300</v>
      </c>
      <c r="F13" s="21" t="s">
        <v>125</v>
      </c>
      <c r="G13" s="7">
        <v>315</v>
      </c>
      <c r="H13" s="7">
        <v>20</v>
      </c>
      <c r="I13" s="7">
        <v>20</v>
      </c>
      <c r="J13" s="7" t="s">
        <v>26</v>
      </c>
    </row>
    <row r="14" s="12" customFormat="1" ht="31" customHeight="1" spans="1:10">
      <c r="A14" s="4"/>
      <c r="B14" s="4" t="s">
        <v>118</v>
      </c>
      <c r="C14" s="4" t="s">
        <v>126</v>
      </c>
      <c r="D14" s="4" t="s">
        <v>100</v>
      </c>
      <c r="E14" s="4">
        <v>90</v>
      </c>
      <c r="F14" s="7" t="s">
        <v>73</v>
      </c>
      <c r="G14" s="7">
        <v>95</v>
      </c>
      <c r="H14" s="7">
        <v>20</v>
      </c>
      <c r="I14" s="7">
        <v>20</v>
      </c>
      <c r="J14" s="7" t="s">
        <v>26</v>
      </c>
    </row>
    <row r="15" s="12" customFormat="1" ht="31" customHeight="1" spans="1:10">
      <c r="A15" s="4"/>
      <c r="B15" s="4" t="s">
        <v>66</v>
      </c>
      <c r="C15" s="4" t="s">
        <v>67</v>
      </c>
      <c r="D15" s="4" t="s">
        <v>101</v>
      </c>
      <c r="E15" s="4">
        <v>1</v>
      </c>
      <c r="F15" s="7" t="s">
        <v>69</v>
      </c>
      <c r="G15" s="18">
        <v>45626</v>
      </c>
      <c r="H15" s="7">
        <v>10</v>
      </c>
      <c r="I15" s="7">
        <v>10</v>
      </c>
      <c r="J15" s="7" t="s">
        <v>26</v>
      </c>
    </row>
    <row r="16" s="12" customFormat="1" ht="31" customHeight="1" spans="1:10">
      <c r="A16" s="4" t="s">
        <v>70</v>
      </c>
      <c r="B16" s="4" t="s">
        <v>71</v>
      </c>
      <c r="C16" s="4" t="s">
        <v>127</v>
      </c>
      <c r="D16" s="4" t="s">
        <v>61</v>
      </c>
      <c r="E16" s="4">
        <v>95</v>
      </c>
      <c r="F16" s="7" t="s">
        <v>73</v>
      </c>
      <c r="G16" s="7">
        <v>95</v>
      </c>
      <c r="H16" s="7">
        <v>30</v>
      </c>
      <c r="I16" s="7">
        <v>30</v>
      </c>
      <c r="J16" s="7" t="s">
        <v>26</v>
      </c>
    </row>
    <row r="17" s="12" customFormat="1" ht="41" customHeight="1" spans="1:10">
      <c r="A17" s="4" t="s">
        <v>74</v>
      </c>
      <c r="B17" s="5" t="s">
        <v>75</v>
      </c>
      <c r="C17" s="4" t="s">
        <v>128</v>
      </c>
      <c r="D17" s="4" t="s">
        <v>105</v>
      </c>
      <c r="E17" s="4">
        <v>100</v>
      </c>
      <c r="F17" s="4" t="s">
        <v>73</v>
      </c>
      <c r="G17" s="4">
        <v>100</v>
      </c>
      <c r="H17" s="4">
        <v>10</v>
      </c>
      <c r="I17" s="4">
        <v>10</v>
      </c>
      <c r="J17" s="7" t="s">
        <v>26</v>
      </c>
    </row>
    <row r="18" s="12" customFormat="1" ht="31" customHeight="1" spans="1:10">
      <c r="A18" s="4" t="s">
        <v>110</v>
      </c>
      <c r="B18" s="4"/>
      <c r="C18" s="4" t="s">
        <v>26</v>
      </c>
      <c r="D18" s="4"/>
      <c r="E18" s="4"/>
      <c r="F18" s="4"/>
      <c r="G18" s="4"/>
      <c r="H18" s="4"/>
      <c r="I18" s="4"/>
      <c r="J18" s="4"/>
    </row>
    <row r="19" s="12" customFormat="1" ht="24" customHeight="1" spans="1:10">
      <c r="A19" s="4" t="s">
        <v>111</v>
      </c>
      <c r="B19" s="4">
        <v>100</v>
      </c>
      <c r="C19" s="4"/>
      <c r="D19" s="4"/>
      <c r="E19" s="4"/>
      <c r="F19" s="4"/>
      <c r="G19" s="4"/>
      <c r="H19" s="4"/>
      <c r="I19" s="4">
        <f>SUM(I5,I13:I17)</f>
        <v>100</v>
      </c>
      <c r="J19" s="4" t="s">
        <v>112</v>
      </c>
    </row>
    <row r="20" spans="1:10">
      <c r="A20" s="10" t="s">
        <v>113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10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>
      <c r="A24" s="11"/>
      <c r="B24" s="11"/>
      <c r="C24" s="11"/>
      <c r="D24" s="11"/>
      <c r="E24" s="11"/>
      <c r="F24" s="11"/>
      <c r="G24" s="11"/>
      <c r="H24" s="11"/>
      <c r="I24" s="11"/>
      <c r="J24" s="11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J25"/>
  <sheetViews>
    <sheetView workbookViewId="0">
      <selection activeCell="A20" sqref="$A2:$XFD20"/>
    </sheetView>
  </sheetViews>
  <sheetFormatPr defaultColWidth="9" defaultRowHeight="14.25"/>
  <cols>
    <col min="1" max="1" width="11.5" customWidth="1"/>
    <col min="2" max="2" width="21.2583333333333" customWidth="1"/>
    <col min="3" max="3" width="32.375" customWidth="1"/>
    <col min="5" max="5" width="13.375" customWidth="1"/>
    <col min="7" max="7" width="15.125" customWidth="1"/>
    <col min="10" max="10" width="14.125" customWidth="1"/>
  </cols>
  <sheetData>
    <row r="1" ht="27" spans="1:10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</row>
    <row r="2" s="12" customFormat="1" ht="26" customHeight="1" spans="1:10">
      <c r="A2" s="4" t="s">
        <v>80</v>
      </c>
      <c r="B2" s="4" t="s">
        <v>129</v>
      </c>
      <c r="C2" s="4"/>
      <c r="D2" s="4"/>
      <c r="E2" s="4"/>
      <c r="F2" s="4"/>
      <c r="G2" s="4"/>
      <c r="H2" s="4"/>
      <c r="I2" s="4"/>
      <c r="J2" s="4"/>
    </row>
    <row r="3" s="12" customFormat="1" ht="26" customHeight="1" spans="1:10">
      <c r="A3" s="4" t="s">
        <v>82</v>
      </c>
      <c r="B3" s="4" t="s">
        <v>30</v>
      </c>
      <c r="C3" s="4"/>
      <c r="D3" s="4"/>
      <c r="E3" s="5" t="s">
        <v>83</v>
      </c>
      <c r="F3" s="4" t="s">
        <v>30</v>
      </c>
      <c r="G3" s="4"/>
      <c r="H3" s="4"/>
      <c r="I3" s="4"/>
      <c r="J3" s="4"/>
    </row>
    <row r="4" s="12" customFormat="1" ht="37" customHeight="1" spans="1:10">
      <c r="A4" s="4" t="s">
        <v>84</v>
      </c>
      <c r="B4" s="4"/>
      <c r="C4" s="5" t="s">
        <v>33</v>
      </c>
      <c r="D4" s="5" t="s">
        <v>85</v>
      </c>
      <c r="E4" s="5" t="s">
        <v>86</v>
      </c>
      <c r="F4" s="4" t="s">
        <v>87</v>
      </c>
      <c r="G4" s="4"/>
      <c r="H4" s="4" t="s">
        <v>88</v>
      </c>
      <c r="I4" s="4" t="s">
        <v>89</v>
      </c>
      <c r="J4" s="4"/>
    </row>
    <row r="5" s="12" customFormat="1" ht="31" customHeight="1" spans="1:10">
      <c r="A5" s="4"/>
      <c r="B5" s="4" t="s">
        <v>40</v>
      </c>
      <c r="C5" s="4">
        <v>100</v>
      </c>
      <c r="D5" s="4">
        <v>1.09</v>
      </c>
      <c r="E5" s="4">
        <v>1.09</v>
      </c>
      <c r="F5" s="4">
        <v>10</v>
      </c>
      <c r="G5" s="4"/>
      <c r="H5" s="6">
        <f>E5/D5</f>
        <v>1</v>
      </c>
      <c r="I5" s="4">
        <v>10</v>
      </c>
      <c r="J5" s="4"/>
    </row>
    <row r="6" s="12" customFormat="1" ht="31" customHeight="1" spans="1:10">
      <c r="A6" s="4"/>
      <c r="B6" s="13" t="s">
        <v>43</v>
      </c>
      <c r="C6" s="4">
        <v>100</v>
      </c>
      <c r="D6" s="4">
        <v>1.09</v>
      </c>
      <c r="E6" s="4">
        <v>1.09</v>
      </c>
      <c r="F6" s="4" t="s">
        <v>90</v>
      </c>
      <c r="G6" s="4"/>
      <c r="H6" s="4" t="s">
        <v>90</v>
      </c>
      <c r="I6" s="4" t="s">
        <v>90</v>
      </c>
      <c r="J6" s="4"/>
    </row>
    <row r="7" s="12" customFormat="1" ht="31" customHeight="1" spans="1:10">
      <c r="A7" s="4"/>
      <c r="B7" s="4" t="s">
        <v>91</v>
      </c>
      <c r="C7" s="4"/>
      <c r="D7" s="4"/>
      <c r="E7" s="4"/>
      <c r="F7" s="4" t="s">
        <v>90</v>
      </c>
      <c r="G7" s="4"/>
      <c r="H7" s="4" t="s">
        <v>90</v>
      </c>
      <c r="I7" s="4" t="s">
        <v>90</v>
      </c>
      <c r="J7" s="4"/>
    </row>
    <row r="8" s="12" customFormat="1" ht="31" customHeight="1" spans="1:10">
      <c r="A8" s="4"/>
      <c r="B8" s="4" t="s">
        <v>92</v>
      </c>
      <c r="C8" s="4"/>
      <c r="D8" s="4"/>
      <c r="E8" s="4"/>
      <c r="F8" s="4" t="s">
        <v>90</v>
      </c>
      <c r="G8" s="4"/>
      <c r="H8" s="4" t="s">
        <v>90</v>
      </c>
      <c r="I8" s="4" t="s">
        <v>90</v>
      </c>
      <c r="J8" s="4"/>
    </row>
    <row r="9" s="12" customFormat="1" ht="29" customHeight="1" spans="1:10">
      <c r="A9" s="7" t="s">
        <v>93</v>
      </c>
      <c r="B9" s="7"/>
      <c r="C9" s="7"/>
      <c r="D9" s="7"/>
      <c r="E9" s="7"/>
      <c r="F9" s="7"/>
      <c r="G9" s="7" t="s">
        <v>94</v>
      </c>
      <c r="H9" s="7"/>
      <c r="I9" s="7"/>
      <c r="J9" s="7"/>
    </row>
    <row r="10" s="12" customFormat="1" ht="71" customHeight="1" spans="1:10">
      <c r="A10" s="7" t="s">
        <v>95</v>
      </c>
      <c r="B10" s="7" t="s">
        <v>130</v>
      </c>
      <c r="C10" s="7"/>
      <c r="D10" s="7"/>
      <c r="E10" s="7"/>
      <c r="F10" s="7"/>
      <c r="G10" s="7" t="s">
        <v>131</v>
      </c>
      <c r="H10" s="7"/>
      <c r="I10" s="7"/>
      <c r="J10" s="7"/>
    </row>
    <row r="11" s="12" customFormat="1" ht="30" customHeight="1" spans="1:10">
      <c r="A11" s="7" t="s">
        <v>49</v>
      </c>
      <c r="B11" s="7"/>
      <c r="C11" s="7"/>
      <c r="D11" s="7" t="s">
        <v>98</v>
      </c>
      <c r="E11" s="7"/>
      <c r="F11" s="7"/>
      <c r="G11" s="7" t="s">
        <v>99</v>
      </c>
      <c r="H11" s="7"/>
      <c r="I11" s="7"/>
      <c r="J11" s="7"/>
    </row>
    <row r="12" s="2" customFormat="1" ht="48" customHeight="1" spans="1:10">
      <c r="A12" s="4" t="s">
        <v>55</v>
      </c>
      <c r="B12" s="4" t="s">
        <v>56</v>
      </c>
      <c r="C12" s="5" t="s">
        <v>57</v>
      </c>
      <c r="D12" s="5" t="s">
        <v>50</v>
      </c>
      <c r="E12" s="4" t="s">
        <v>51</v>
      </c>
      <c r="F12" s="8" t="s">
        <v>52</v>
      </c>
      <c r="G12" s="8" t="s">
        <v>53</v>
      </c>
      <c r="H12" s="7" t="s">
        <v>87</v>
      </c>
      <c r="I12" s="7" t="s">
        <v>89</v>
      </c>
      <c r="J12" s="7" t="s">
        <v>54</v>
      </c>
    </row>
    <row r="13" s="12" customFormat="1" ht="31" customHeight="1" spans="1:10">
      <c r="A13" s="4" t="s">
        <v>58</v>
      </c>
      <c r="B13" s="4" t="s">
        <v>59</v>
      </c>
      <c r="C13" s="4" t="s">
        <v>132</v>
      </c>
      <c r="D13" s="4" t="s">
        <v>61</v>
      </c>
      <c r="E13" s="14">
        <v>5</v>
      </c>
      <c r="F13" s="15" t="s">
        <v>133</v>
      </c>
      <c r="G13" s="15">
        <v>8</v>
      </c>
      <c r="H13" s="16">
        <v>10</v>
      </c>
      <c r="I13" s="16">
        <v>10</v>
      </c>
      <c r="J13" s="7" t="s">
        <v>26</v>
      </c>
    </row>
    <row r="14" s="12" customFormat="1" ht="31" customHeight="1" spans="1:10">
      <c r="A14" s="4"/>
      <c r="B14" s="4" t="s">
        <v>59</v>
      </c>
      <c r="C14" s="4" t="s">
        <v>134</v>
      </c>
      <c r="D14" s="4" t="s">
        <v>61</v>
      </c>
      <c r="E14" s="14">
        <v>100</v>
      </c>
      <c r="F14" s="15" t="s">
        <v>135</v>
      </c>
      <c r="G14" s="16">
        <v>120</v>
      </c>
      <c r="H14" s="16">
        <v>20</v>
      </c>
      <c r="I14" s="16">
        <v>20</v>
      </c>
      <c r="J14" s="7" t="s">
        <v>26</v>
      </c>
    </row>
    <row r="15" s="12" customFormat="1" ht="31" customHeight="1" spans="1:10">
      <c r="A15" s="4"/>
      <c r="B15" s="4" t="s">
        <v>118</v>
      </c>
      <c r="C15" s="4" t="s">
        <v>136</v>
      </c>
      <c r="D15" s="4" t="s">
        <v>61</v>
      </c>
      <c r="E15" s="4">
        <v>95</v>
      </c>
      <c r="F15" s="15" t="s">
        <v>73</v>
      </c>
      <c r="G15" s="17">
        <v>98</v>
      </c>
      <c r="H15" s="16">
        <v>10</v>
      </c>
      <c r="I15" s="16">
        <v>10</v>
      </c>
      <c r="J15" s="7" t="s">
        <v>26</v>
      </c>
    </row>
    <row r="16" s="12" customFormat="1" ht="31" customHeight="1" spans="1:10">
      <c r="A16" s="4"/>
      <c r="B16" s="4" t="s">
        <v>66</v>
      </c>
      <c r="C16" s="4" t="s">
        <v>67</v>
      </c>
      <c r="D16" s="4" t="s">
        <v>68</v>
      </c>
      <c r="E16" s="4">
        <v>1</v>
      </c>
      <c r="F16" s="7" t="s">
        <v>69</v>
      </c>
      <c r="G16" s="18">
        <v>45443</v>
      </c>
      <c r="H16" s="7">
        <v>10</v>
      </c>
      <c r="I16" s="7">
        <v>10</v>
      </c>
      <c r="J16" s="7" t="s">
        <v>26</v>
      </c>
    </row>
    <row r="17" s="12" customFormat="1" ht="39" customHeight="1" spans="1:10">
      <c r="A17" s="4" t="s">
        <v>70</v>
      </c>
      <c r="B17" s="4" t="s">
        <v>71</v>
      </c>
      <c r="C17" s="4" t="s">
        <v>137</v>
      </c>
      <c r="D17" s="4" t="s">
        <v>61</v>
      </c>
      <c r="E17" s="19">
        <v>80</v>
      </c>
      <c r="F17" s="15" t="s">
        <v>73</v>
      </c>
      <c r="G17" s="16">
        <v>90</v>
      </c>
      <c r="H17" s="16">
        <v>30</v>
      </c>
      <c r="I17" s="16">
        <v>30</v>
      </c>
      <c r="J17" s="7" t="s">
        <v>26</v>
      </c>
    </row>
    <row r="18" s="12" customFormat="1" ht="41" customHeight="1" spans="1:10">
      <c r="A18" s="4" t="s">
        <v>74</v>
      </c>
      <c r="B18" s="5" t="s">
        <v>75</v>
      </c>
      <c r="C18" s="4" t="s">
        <v>138</v>
      </c>
      <c r="D18" s="4" t="s">
        <v>61</v>
      </c>
      <c r="E18" s="20" t="s">
        <v>139</v>
      </c>
      <c r="F18" s="20" t="s">
        <v>73</v>
      </c>
      <c r="G18" s="20" t="s">
        <v>140</v>
      </c>
      <c r="H18" s="16">
        <v>10</v>
      </c>
      <c r="I18" s="16">
        <v>10</v>
      </c>
      <c r="J18" s="7" t="s">
        <v>26</v>
      </c>
    </row>
    <row r="19" s="12" customFormat="1" ht="31" customHeight="1" spans="1:10">
      <c r="A19" s="4" t="s">
        <v>110</v>
      </c>
      <c r="B19" s="4"/>
      <c r="C19" s="4" t="s">
        <v>26</v>
      </c>
      <c r="D19" s="4"/>
      <c r="E19" s="4"/>
      <c r="F19" s="4"/>
      <c r="G19" s="4"/>
      <c r="H19" s="4"/>
      <c r="I19" s="4"/>
      <c r="J19" s="4"/>
    </row>
    <row r="20" s="12" customFormat="1" ht="24" customHeight="1" spans="1:10">
      <c r="A20" s="4" t="s">
        <v>111</v>
      </c>
      <c r="B20" s="4">
        <v>100</v>
      </c>
      <c r="C20" s="4"/>
      <c r="D20" s="4"/>
      <c r="E20" s="4"/>
      <c r="F20" s="4"/>
      <c r="G20" s="4"/>
      <c r="H20" s="4"/>
      <c r="I20" s="4">
        <f>SUM(I5,I13:I18)</f>
        <v>100</v>
      </c>
      <c r="J20" s="4" t="s">
        <v>112</v>
      </c>
    </row>
    <row r="21" spans="1:10">
      <c r="A21" s="10" t="s">
        <v>113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10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>
      <c r="A25" s="11"/>
      <c r="B25" s="11"/>
      <c r="C25" s="11"/>
      <c r="D25" s="11"/>
      <c r="E25" s="11"/>
      <c r="F25" s="11"/>
      <c r="G25" s="11"/>
      <c r="H25" s="11"/>
      <c r="I25" s="11"/>
      <c r="J25" s="11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6"/>
    <mergeCell ref="A21:J2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J24"/>
  <sheetViews>
    <sheetView tabSelected="1" topLeftCell="A2" workbookViewId="0">
      <selection activeCell="D7" sqref="D7"/>
    </sheetView>
  </sheetViews>
  <sheetFormatPr defaultColWidth="9" defaultRowHeight="14.25"/>
  <cols>
    <col min="1" max="1" width="11.5" customWidth="1"/>
    <col min="2" max="2" width="21.2583333333333" customWidth="1"/>
    <col min="3" max="3" width="34" customWidth="1"/>
    <col min="5" max="5" width="13.375" customWidth="1"/>
    <col min="7" max="7" width="21.875" customWidth="1"/>
    <col min="10" max="10" width="14.125" customWidth="1"/>
  </cols>
  <sheetData>
    <row r="1" ht="27" spans="1:10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80</v>
      </c>
      <c r="B2" s="4" t="s">
        <v>141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82</v>
      </c>
      <c r="B3" s="4" t="s">
        <v>30</v>
      </c>
      <c r="C3" s="4"/>
      <c r="D3" s="4"/>
      <c r="E3" s="5" t="s">
        <v>83</v>
      </c>
      <c r="F3" s="4" t="s">
        <v>30</v>
      </c>
      <c r="G3" s="4"/>
      <c r="H3" s="4"/>
      <c r="I3" s="4"/>
      <c r="J3" s="4"/>
    </row>
    <row r="4" s="1" customFormat="1" ht="54" customHeight="1" spans="1:10">
      <c r="A4" s="4" t="s">
        <v>84</v>
      </c>
      <c r="B4" s="4"/>
      <c r="C4" s="5" t="s">
        <v>33</v>
      </c>
      <c r="D4" s="5" t="s">
        <v>85</v>
      </c>
      <c r="E4" s="5" t="s">
        <v>86</v>
      </c>
      <c r="F4" s="4" t="s">
        <v>87</v>
      </c>
      <c r="G4" s="4"/>
      <c r="H4" s="4" t="s">
        <v>88</v>
      </c>
      <c r="I4" s="4" t="s">
        <v>89</v>
      </c>
      <c r="J4" s="4"/>
    </row>
    <row r="5" s="1" customFormat="1" ht="31" customHeight="1" spans="1:10">
      <c r="A5" s="4"/>
      <c r="B5" s="4" t="s">
        <v>40</v>
      </c>
      <c r="C5" s="4"/>
      <c r="D5" s="4">
        <v>1.53</v>
      </c>
      <c r="E5" s="4">
        <v>1.53</v>
      </c>
      <c r="F5" s="4">
        <v>10</v>
      </c>
      <c r="G5" s="4"/>
      <c r="H5" s="6">
        <f>E5/D5</f>
        <v>1</v>
      </c>
      <c r="I5" s="4">
        <v>10</v>
      </c>
      <c r="J5" s="4"/>
    </row>
    <row r="6" s="1" customFormat="1" ht="31" customHeight="1" spans="1:10">
      <c r="A6" s="4"/>
      <c r="B6" s="4" t="s">
        <v>43</v>
      </c>
      <c r="C6" s="4"/>
      <c r="D6" s="4"/>
      <c r="E6" s="4"/>
      <c r="F6" s="4" t="s">
        <v>90</v>
      </c>
      <c r="G6" s="4"/>
      <c r="H6" s="4" t="s">
        <v>90</v>
      </c>
      <c r="I6" s="4" t="s">
        <v>90</v>
      </c>
      <c r="J6" s="4"/>
    </row>
    <row r="7" s="1" customFormat="1" ht="31" customHeight="1" spans="1:10">
      <c r="A7" s="4"/>
      <c r="B7" s="4" t="s">
        <v>91</v>
      </c>
      <c r="C7" s="4"/>
      <c r="D7" s="4"/>
      <c r="E7" s="4"/>
      <c r="F7" s="4" t="s">
        <v>90</v>
      </c>
      <c r="G7" s="4"/>
      <c r="H7" s="4" t="s">
        <v>90</v>
      </c>
      <c r="I7" s="4" t="s">
        <v>90</v>
      </c>
      <c r="J7" s="4"/>
    </row>
    <row r="8" s="1" customFormat="1" ht="31" customHeight="1" spans="1:10">
      <c r="A8" s="4"/>
      <c r="B8" s="4" t="s">
        <v>92</v>
      </c>
      <c r="C8" s="4"/>
      <c r="D8" s="4">
        <v>1.53</v>
      </c>
      <c r="E8" s="4">
        <v>1.53</v>
      </c>
      <c r="F8" s="4" t="s">
        <v>90</v>
      </c>
      <c r="G8" s="4"/>
      <c r="H8" s="4" t="s">
        <v>90</v>
      </c>
      <c r="I8" s="4" t="s">
        <v>90</v>
      </c>
      <c r="J8" s="4"/>
    </row>
    <row r="9" s="1" customFormat="1" ht="29" customHeight="1" spans="1:10">
      <c r="A9" s="7" t="s">
        <v>93</v>
      </c>
      <c r="B9" s="7"/>
      <c r="C9" s="7"/>
      <c r="D9" s="7"/>
      <c r="E9" s="7"/>
      <c r="F9" s="7"/>
      <c r="G9" s="7" t="s">
        <v>94</v>
      </c>
      <c r="H9" s="7"/>
      <c r="I9" s="7"/>
      <c r="J9" s="7"/>
    </row>
    <row r="10" s="1" customFormat="1" ht="71" customHeight="1" spans="1:10">
      <c r="A10" s="7" t="s">
        <v>95</v>
      </c>
      <c r="B10" s="7" t="s">
        <v>142</v>
      </c>
      <c r="C10" s="7"/>
      <c r="D10" s="7"/>
      <c r="E10" s="7"/>
      <c r="F10" s="7"/>
      <c r="G10" s="7" t="s">
        <v>143</v>
      </c>
      <c r="H10" s="7"/>
      <c r="I10" s="7"/>
      <c r="J10" s="7"/>
    </row>
    <row r="11" s="1" customFormat="1" ht="30" customHeight="1" spans="1:10">
      <c r="A11" s="7" t="s">
        <v>49</v>
      </c>
      <c r="B11" s="7"/>
      <c r="C11" s="7"/>
      <c r="D11" s="7" t="s">
        <v>98</v>
      </c>
      <c r="E11" s="7"/>
      <c r="F11" s="7"/>
      <c r="G11" s="7" t="s">
        <v>99</v>
      </c>
      <c r="H11" s="7"/>
      <c r="I11" s="7"/>
      <c r="J11" s="7"/>
    </row>
    <row r="12" s="2" customFormat="1" ht="48" customHeight="1" spans="1:10">
      <c r="A12" s="4" t="s">
        <v>55</v>
      </c>
      <c r="B12" s="4" t="s">
        <v>56</v>
      </c>
      <c r="C12" s="5" t="s">
        <v>57</v>
      </c>
      <c r="D12" s="5" t="s">
        <v>50</v>
      </c>
      <c r="E12" s="4" t="s">
        <v>51</v>
      </c>
      <c r="F12" s="8" t="s">
        <v>52</v>
      </c>
      <c r="G12" s="8" t="s">
        <v>53</v>
      </c>
      <c r="H12" s="7" t="s">
        <v>87</v>
      </c>
      <c r="I12" s="7" t="s">
        <v>89</v>
      </c>
      <c r="J12" s="7" t="s">
        <v>54</v>
      </c>
    </row>
    <row r="13" s="1" customFormat="1" ht="31" customHeight="1" spans="1:10">
      <c r="A13" s="4" t="s">
        <v>58</v>
      </c>
      <c r="B13" s="4" t="s">
        <v>59</v>
      </c>
      <c r="C13" s="4" t="s">
        <v>144</v>
      </c>
      <c r="D13" s="4" t="s">
        <v>61</v>
      </c>
      <c r="E13" s="4">
        <v>9</v>
      </c>
      <c r="F13" s="7" t="s">
        <v>62</v>
      </c>
      <c r="G13" s="7">
        <v>10</v>
      </c>
      <c r="H13" s="7">
        <v>20</v>
      </c>
      <c r="I13" s="7">
        <v>20</v>
      </c>
      <c r="J13" s="7" t="s">
        <v>26</v>
      </c>
    </row>
    <row r="14" s="1" customFormat="1" ht="31" customHeight="1" spans="1:10">
      <c r="A14" s="4"/>
      <c r="B14" s="4" t="s">
        <v>59</v>
      </c>
      <c r="C14" s="4" t="s">
        <v>65</v>
      </c>
      <c r="D14" s="4" t="s">
        <v>61</v>
      </c>
      <c r="E14" s="4">
        <v>4</v>
      </c>
      <c r="F14" s="7" t="s">
        <v>62</v>
      </c>
      <c r="G14" s="7">
        <v>8</v>
      </c>
      <c r="H14" s="7">
        <v>20</v>
      </c>
      <c r="I14" s="7">
        <v>20</v>
      </c>
      <c r="J14" s="7" t="s">
        <v>26</v>
      </c>
    </row>
    <row r="15" s="1" customFormat="1" ht="31" customHeight="1" spans="1:10">
      <c r="A15" s="4"/>
      <c r="B15" s="4" t="s">
        <v>66</v>
      </c>
      <c r="C15" s="4" t="s">
        <v>145</v>
      </c>
      <c r="D15" s="4" t="s">
        <v>101</v>
      </c>
      <c r="E15" s="4">
        <v>1</v>
      </c>
      <c r="F15" s="7" t="s">
        <v>69</v>
      </c>
      <c r="G15" s="9" t="s">
        <v>146</v>
      </c>
      <c r="H15" s="7">
        <v>10</v>
      </c>
      <c r="I15" s="7">
        <v>10</v>
      </c>
      <c r="J15" s="7" t="s">
        <v>26</v>
      </c>
    </row>
    <row r="16" s="1" customFormat="1" ht="31" customHeight="1" spans="1:10">
      <c r="A16" s="4" t="s">
        <v>70</v>
      </c>
      <c r="B16" s="4" t="s">
        <v>71</v>
      </c>
      <c r="C16" s="4" t="s">
        <v>147</v>
      </c>
      <c r="D16" s="4" t="s">
        <v>61</v>
      </c>
      <c r="E16" s="4">
        <v>90</v>
      </c>
      <c r="F16" s="7" t="s">
        <v>73</v>
      </c>
      <c r="G16" s="7">
        <v>100</v>
      </c>
      <c r="H16" s="7">
        <v>30</v>
      </c>
      <c r="I16" s="7">
        <v>30</v>
      </c>
      <c r="J16" s="7" t="s">
        <v>26</v>
      </c>
    </row>
    <row r="17" s="1" customFormat="1" ht="41" customHeight="1" spans="1:10">
      <c r="A17" s="4" t="s">
        <v>74</v>
      </c>
      <c r="B17" s="5" t="s">
        <v>75</v>
      </c>
      <c r="C17" s="4" t="s">
        <v>148</v>
      </c>
      <c r="D17" s="4" t="s">
        <v>61</v>
      </c>
      <c r="E17" s="4">
        <v>95</v>
      </c>
      <c r="F17" s="4" t="s">
        <v>73</v>
      </c>
      <c r="G17" s="4">
        <v>100</v>
      </c>
      <c r="H17" s="4">
        <v>10</v>
      </c>
      <c r="I17" s="4">
        <v>10</v>
      </c>
      <c r="J17" s="7" t="s">
        <v>26</v>
      </c>
    </row>
    <row r="18" s="1" customFormat="1" ht="31" customHeight="1" spans="1:10">
      <c r="A18" s="4" t="s">
        <v>110</v>
      </c>
      <c r="B18" s="4"/>
      <c r="C18" s="4" t="s">
        <v>26</v>
      </c>
      <c r="D18" s="4"/>
      <c r="E18" s="4"/>
      <c r="F18" s="4"/>
      <c r="G18" s="4"/>
      <c r="H18" s="4"/>
      <c r="I18" s="4"/>
      <c r="J18" s="4"/>
    </row>
    <row r="19" s="1" customFormat="1" ht="24" customHeight="1" spans="1:10">
      <c r="A19" s="4" t="s">
        <v>111</v>
      </c>
      <c r="B19" s="4">
        <v>100</v>
      </c>
      <c r="C19" s="4"/>
      <c r="D19" s="4"/>
      <c r="E19" s="4"/>
      <c r="F19" s="4"/>
      <c r="G19" s="4"/>
      <c r="H19" s="4"/>
      <c r="I19" s="4">
        <f>SUM(I5,I13:I17)</f>
        <v>100</v>
      </c>
      <c r="J19" s="4" t="s">
        <v>112</v>
      </c>
    </row>
    <row r="20" spans="1:10">
      <c r="A20" s="10" t="s">
        <v>113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10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>
      <c r="A24" s="11"/>
      <c r="B24" s="11"/>
      <c r="C24" s="11"/>
      <c r="D24" s="11"/>
      <c r="E24" s="11"/>
      <c r="F24" s="11"/>
      <c r="G24" s="11"/>
      <c r="H24" s="11"/>
      <c r="I24" s="11"/>
      <c r="J24" s="11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2024年度部门整体支出绩效自评情况</vt:lpstr>
      <vt:lpstr>2024年度部门整体支出绩效自评表</vt:lpstr>
      <vt:lpstr>2024年查办案件工作经费项目支出绩效自评表1</vt:lpstr>
      <vt:lpstr>2024年项目县委巡察工作经费支出绩效自评表2</vt:lpstr>
      <vt:lpstr>2024年项目公用房及业务技术用房修缮资支出绩效自评表 3</vt:lpstr>
      <vt:lpstr>2024年项目纪检监察机关培训经费支出绩效自评表4</vt:lpstr>
      <vt:lpstr>2024年项目自有资金支出绩效自评表5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LENOVO1</cp:lastModifiedBy>
  <dcterms:created xsi:type="dcterms:W3CDTF">2015-06-05T18:19:00Z</dcterms:created>
  <dcterms:modified xsi:type="dcterms:W3CDTF">2025-09-18T01:21:08Z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2052-12.1.0.18276</vt:lpwstr>
  </property>
</Properties>
</file>