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56" windowHeight="10067"/>
  </bookViews>
  <sheets>
    <sheet name="2023年度部门整体支出绩效自评情况" sheetId="1" r:id="rId1"/>
    <sheet name="2023年度部门整体支出绩效自评表" sheetId="2" r:id="rId2"/>
    <sheet name="项目支出绩效自评表 （乡村流通工程补助资金）" sheetId="3" r:id="rId3"/>
    <sheet name="项目支出绩效自评表（2022年代表建议办理专项资金）" sheetId="4" r:id="rId4"/>
  </sheets>
  <calcPr calcId="144525" concurrentCalc="0"/>
</workbook>
</file>

<file path=xl/sharedStrings.xml><?xml version="1.0" encoding="utf-8"?>
<sst xmlns="http://schemas.openxmlformats.org/spreadsheetml/2006/main" count="181">
  <si>
    <t>2023年度部门整体支出绩效自评情况</t>
  </si>
  <si>
    <t>编制单位：梁河县供销合作社联合社</t>
  </si>
  <si>
    <t>公开13表</t>
  </si>
  <si>
    <t>一、部门基本情况</t>
  </si>
  <si>
    <t>（一）部门概况</t>
  </si>
  <si>
    <t>梁河县供销合作社联合社2023年末实有人员编制6人，属参公管理事业人员，年末在职人员7人，其中机关工勤人员2人，参公管理事业人员5人，设3个内设机构：办公室、会统股、经济发展股。主要职能：
1.宣传贯彻党中央、国务院和上级党委政府有关农村经济工作和社会发展的方针、政策；
2.负责县以下农村流通体系的组织、规划、协调、服务和建设工作；
3.发展农民合作经济组织；
4.管理社有资产，行使本级社有资产出资人代表职能;
5.承办县委、县政府交办的其他事项等</t>
  </si>
  <si>
    <t>（二）部门绩效目标的设立情况</t>
  </si>
  <si>
    <t>持续深化供销合作社综合改革，健全农业社会化服务体系，提高为农服务水平；扎实牵头负责全县消费帮扶工作，助力乡村振兴，保障为农服务需求。</t>
  </si>
  <si>
    <t>（三）部门整体收支情况</t>
  </si>
  <si>
    <t>我社结合本年度重点工作，设定了2023年度部门整体支出产出指标和效益指标，并将指标细化至三级指标，指标内涵明确具体、可操作性强。紧紧围绕年度重点工作内容，真抓实干，厉行节约，很好地完成了各项指标任务，取得了良好的社会反响。2023年度总收入144.5万元，其中：财政拨款收入144.5万元。2023年度总支出144.5万元，其中基本支出133.75万元，项目支出10.76万元。</t>
  </si>
  <si>
    <t>（四）部门预算管理制度建设情况</t>
  </si>
  <si>
    <t>已建立了部门预算管理制度，在项资金管理支出方面，严格执行预算管理制度，切实降低运行成本。</t>
  </si>
  <si>
    <t>（五）严控“三公”经费支出情况</t>
  </si>
  <si>
    <t>无“三公”经费支出情况</t>
  </si>
  <si>
    <t>二、绩效自评工作情况</t>
  </si>
  <si>
    <t>（一）绩效自评的目的</t>
  </si>
  <si>
    <t>通过绩效评价，找出资金预算和使用中存在问题，促使单位在项目资金的安排使用上更加合理，成本更加结余，并未下年的预算安排提供依据。</t>
  </si>
  <si>
    <t>（二）自评组织过程</t>
  </si>
  <si>
    <t>1.前期准备</t>
  </si>
  <si>
    <t>相关股室成立绩效自评领导小组,学习绩效评价相关知识</t>
  </si>
  <si>
    <t>2.组织实施</t>
  </si>
  <si>
    <t>由梁河县供销合作社联合社经济发展股负责选点、调研工作，在实地调研过程中，注重基层社的经营状况及带动效果和服务范围等，完成调研选定的扶持点报班子会讨论通过。经班子会议决定补助扶持的专业化合作社和综合服务社项目工建设完成后，由我社相关责任人组成验收小组进行检查验收后支付补助款</t>
  </si>
  <si>
    <t>三、评价情况分析及综合评价结论</t>
  </si>
  <si>
    <t>本次自评工作本着真实客观原则，确保自评工作实事求是，数据准确，结果客观</t>
  </si>
  <si>
    <t>四、存在的问题和整改情况</t>
  </si>
  <si>
    <t>1、预算精准性有待进一步提高。由于预算编制具有不可预见性，年初安排预算时，对各项公用支出的分配安排缺乏统一的硬性标准，导致部分资金使用时需要进行指标调剂。
2、预算绩效管理意识有待进一步加强，预算绩效管理的工作方法方式有待创新。预算绩效管理工作贯穿全年，与各个业务科室息息相关，由于对预算绩效管理的全面性和重要性缺乏深入的了解，统揽全局的意识有所欠缺，导致预算绩效管理工作在推动过程中能够很好地完成各项工作任务，但工作质量难以实现质的飞跃。
3、财务业务水平有待进一步提高。由于财务工作内容变化较大，各项制度、政策更新快，加之财务人员忙于琐碎的日常工作，对各项新知识、新业务的学习时间、精力有限，导致财务人员预算绩效管理工作水平一般，在将预算绩效管理转化成工作成果，更好地指导各项工作的开展方面有所欠缺。</t>
  </si>
  <si>
    <t>五、绩效自评结果应用</t>
  </si>
  <si>
    <t>对照绩效自评结果，总结经验，发现问题，提出改进的方向和具体措施，促进工作的开展。逐步建立绩效评价与部门预算相结合的结果应用机制，实行绩效评价结果在部门预算编制和执行中的应用，促进财政资金的合理分配与有效使用，并未下年的预算安排提供依据</t>
  </si>
  <si>
    <t>六、主要经验及做法</t>
  </si>
  <si>
    <t>明确绩效自评工作领导小组职责，重视绩效跟踪检查工作，对发现的问题及时进行协调和整改，确保绩效目标政策运行，达到预期目的。</t>
  </si>
  <si>
    <t>七、其他需说明的情况</t>
  </si>
  <si>
    <t>无</t>
  </si>
  <si>
    <t>备注：涉密部门和涉密信息按保密规定不公开。</t>
  </si>
  <si>
    <t>2023年度部门整体支出绩效自评表</t>
  </si>
  <si>
    <t>公开14表
金额单位：万元</t>
  </si>
  <si>
    <t>部门名称</t>
  </si>
  <si>
    <t>梁河县供销合作社联合社</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</si>
  <si>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</si>
  <si>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</si>
  <si>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</si>
  <si>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</si>
  <si>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</si>
  <si>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</si>
  <si>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</si>
  <si>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</si>
  <si>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</si>
  <si>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</si>
  <si>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</si>
  <si>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</si>
  <si>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</si>
  <si>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t>
  </si>
  <si>
    <t>上年结转</t>
  </si>
  <si>
    <t>部门年度目标</t>
  </si>
  <si>
    <t>持续深化供销合作社综合改革，积极发展社有企业，完善创新供销合作社联合治理机制，加强服务指导，推动农民专业合作社发展。召开合作社联合社代表大会1次，完成农民专业合作社4个、基层社社员培训90人次，改造升级薄弱基层社1个，完成土地全托管面积1200亩，完成农业社会化服务面积15800亩次，农民专业合作社基层社从业人员达1800人。</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</si>
  <si>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</si>
  <si>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</si>
  <si>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</si>
  <si>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</si>
  <si>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</si>
  <si>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</si>
  <si>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</si>
  <si>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</si>
  <si>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</si>
  <si>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</si>
  <si>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</si>
  <si>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工资福利</t>
  </si>
  <si>
    <t>=</t>
  </si>
  <si>
    <t>109.45</t>
  </si>
  <si>
    <t>万元</t>
  </si>
  <si>
    <t>高质量发展基层社</t>
  </si>
  <si>
    <t>个</t>
  </si>
  <si>
    <t>完成土地全托管面积</t>
  </si>
  <si>
    <t>≥</t>
  </si>
  <si>
    <t>亩</t>
  </si>
  <si>
    <t>完成教育培训</t>
  </si>
  <si>
    <t>人次</t>
  </si>
  <si>
    <t>农业社会化服务面积</t>
  </si>
  <si>
    <t>亩次</t>
  </si>
  <si>
    <t>发展种植食用菌产量</t>
  </si>
  <si>
    <t>吨</t>
  </si>
  <si>
    <t>农民专业合作社基层社从业人员数</t>
  </si>
  <si>
    <t>人</t>
  </si>
  <si>
    <t>质量指标</t>
  </si>
  <si>
    <t>资金使用效率</t>
  </si>
  <si>
    <t>%</t>
  </si>
  <si>
    <t>培训人员合格率</t>
  </si>
  <si>
    <t>参训率</t>
  </si>
  <si>
    <t>召开代表大会</t>
  </si>
  <si>
    <t>次</t>
  </si>
  <si>
    <t>1</t>
  </si>
  <si>
    <t>效益指标</t>
  </si>
  <si>
    <t>经济效益
指标</t>
  </si>
  <si>
    <t>加强资金合理使用</t>
  </si>
  <si>
    <t>按标准控制</t>
  </si>
  <si>
    <t>社会效益
指标</t>
  </si>
  <si>
    <t>服务三农</t>
  </si>
  <si>
    <t>推动供销综合改革</t>
  </si>
  <si>
    <t>生态效益
指标</t>
  </si>
  <si>
    <t>无明显细生态效益</t>
  </si>
  <si>
    <t>可持续影响
指标</t>
  </si>
  <si>
    <t>推进供销社综合改革</t>
  </si>
  <si>
    <t>满意度指标</t>
  </si>
  <si>
    <t>服务对象满意度指标等</t>
  </si>
  <si>
    <t>社会公众对部门满意度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</si>
  <si>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</si>
  <si>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</si>
  <si>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</si>
  <si>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</si>
  <si>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</si>
  <si>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乡村流通工程补助资金</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</si>
  <si>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</si>
  <si>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</si>
  <si>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</si>
  <si>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</si>
  <si>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</si>
  <si>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</si>
  <si>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</si>
  <si>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</si>
  <si>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</si>
  <si>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</si>
  <si>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</si>
  <si>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</si>
  <si>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</si>
  <si>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</si>
  <si>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</si>
  <si>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持续深化供销合作社综合改革，积极发展社有企业，完善创新供销合作社联合治理机制，加强服务指导，推动农民专业合作社发展。召开合作社联合社代表大会1次，完成农民专业合作社4个、基层社社员培训136人次，改造升级薄弱基层社1个，完成土地全托管面积1800亩，完成农业社会化服务面积15923亩次；农民专业合作社基层社从业人员达2100人。</t>
  </si>
  <si>
    <t>项目支出绩效指标表</t>
  </si>
  <si>
    <t>绩效指标</t>
  </si>
  <si>
    <t>年度指标值</t>
  </si>
  <si>
    <t>规范发展农民专业合作社、综合服务社</t>
  </si>
  <si>
    <t>4</t>
  </si>
  <si>
    <t>8360</t>
  </si>
  <si>
    <t>9046</t>
  </si>
  <si>
    <t>农民专业合作社、基层社社员培训</t>
  </si>
  <si>
    <t>90</t>
  </si>
  <si>
    <t>136</t>
  </si>
  <si>
    <t>支持挂钩村发展产业、实施乡村振兴</t>
  </si>
  <si>
    <t>改造升级薄弱基层社</t>
  </si>
  <si>
    <t>下乡开展实地调研</t>
  </si>
  <si>
    <t>10</t>
  </si>
  <si>
    <t>18</t>
  </si>
  <si>
    <t>15800</t>
  </si>
  <si>
    <t>15923</t>
  </si>
  <si>
    <t>土地全托管面积</t>
  </si>
  <si>
    <t>1800</t>
  </si>
  <si>
    <t>培训合格率</t>
  </si>
  <si>
    <t>100</t>
  </si>
  <si>
    <t>时效指标</t>
  </si>
  <si>
    <t>完成时间</t>
  </si>
  <si>
    <t>及时</t>
  </si>
  <si>
    <t>年</t>
  </si>
  <si>
    <t>成本指标</t>
  </si>
  <si>
    <t>支持发展农民专业合作社、综合服务社、基层社</t>
  </si>
  <si>
    <t>＜</t>
  </si>
  <si>
    <t>财政已拨款部分完成支付</t>
  </si>
  <si>
    <t>经济效益指标</t>
  </si>
  <si>
    <t>农民专业合作社食用菌总产值</t>
  </si>
  <si>
    <t>社会效益指标</t>
  </si>
  <si>
    <t>可持续影响指标</t>
  </si>
  <si>
    <t>持续推进供销社综合改革</t>
  </si>
  <si>
    <t>服务对象满意度指标</t>
  </si>
  <si>
    <t>系统内农民专业合作社满意度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</si>
  <si>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</si>
  <si>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</si>
  <si>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</si>
  <si>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</si>
  <si>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</si>
  <si>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</si>
  <si>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</si>
  <si>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2022年代表建议办理专项资金</t>
  </si>
  <si>
    <t>九保阿昌族乡人民政府</t>
  </si>
  <si>
    <t>解决勐宋村碾米加工厂资金缺口</t>
  </si>
  <si>
    <t>已及时拨付款项，解决勐宋村碾米加工厂资金缺口</t>
  </si>
  <si>
    <t>解决碾米加工厂缺口资金个数</t>
  </si>
  <si>
    <t>＝</t>
  </si>
  <si>
    <t>2023年12月前</t>
  </si>
  <si>
    <t>拨付碾米加工厂缺口资金3万元</t>
  </si>
  <si>
    <t>带动农民收入</t>
  </si>
  <si>
    <t>农民满意度</t>
  </si>
  <si>
    <t>95</t>
  </si>
  <si>
    <t>98</t>
  </si>
</sst>
</file>

<file path=xl/styles.xml><?xml version="1.0" encoding="utf-8"?>
<styleSheet xmlns="http://schemas.openxmlformats.org/spreadsheetml/2006/main">
  <numFmts count="9">
    <numFmt numFmtId="176" formatCode="0.00_ "/>
    <numFmt numFmtId="177" formatCode="#,##0.00_);[Red]\(#,##0.00\)"/>
    <numFmt numFmtId="44" formatCode="_ &quot;￥&quot;* #,##0.00_ ;_ &quot;￥&quot;* \-#,##0.00_ ;_ &quot;￥&quot;* &quot;-&quot;??_ ;_ @_ "/>
    <numFmt numFmtId="42" formatCode="_ &quot;￥&quot;* #,##0_ ;_ &quot;￥&quot;* \-#,##0_ ;_ &quot;￥&quot;* &quot;-&quot;_ ;_ @_ "/>
    <numFmt numFmtId="178" formatCode="_ * #,##0.00_ ;_ * \-#,##0.00_ ;_ * &quot;&quot;??_ ;_ @_ "/>
    <numFmt numFmtId="41" formatCode="_ * #,##0_ ;_ * \-#,##0_ ;_ * &quot;-&quot;_ ;_ @_ "/>
    <numFmt numFmtId="179" formatCode="0.00_);[Red]\(0.00\)"/>
    <numFmt numFmtId="43" formatCode="_ * #,##0.00_ ;_ * \-#,##0.00_ ;_ * &quot;-&quot;??_ ;_ @_ "/>
    <numFmt numFmtId="180" formatCode="0_ "/>
  </numFmts>
  <fonts count="38">
    <font>
      <sz val="11"/>
      <color theme="1"/>
      <name val="宋体"/>
      <charset val="134"/>
      <scheme val="minor"/>
    </font>
    <font>
      <sz val="10"/>
      <name val="宋体"/>
      <charset val="134"/>
      <scheme val="minor"/>
    </font>
    <font>
      <b/>
      <sz val="12"/>
      <name val="宋体"/>
      <charset val="134"/>
      <scheme val="minor"/>
    </font>
    <font>
      <sz val="10"/>
      <name val="宋体"/>
      <charset val="134"/>
    </font>
    <font>
      <sz val="10"/>
      <color indexed="8"/>
      <name val="宋体"/>
      <charset val="134"/>
      <scheme val="minor"/>
    </font>
    <font>
      <sz val="11"/>
      <name val="宋体"/>
      <charset val="134"/>
      <scheme val="minor"/>
    </font>
    <font>
      <sz val="8"/>
      <name val="宋体"/>
      <charset val="134"/>
      <scheme val="minor"/>
    </font>
    <font>
      <b/>
      <sz val="18"/>
      <name val="宋体"/>
      <charset val="134"/>
      <scheme val="minor"/>
    </font>
    <font>
      <sz val="12"/>
      <name val="宋体"/>
      <charset val="134"/>
      <scheme val="minor"/>
    </font>
    <font>
      <sz val="9"/>
      <name val="宋体"/>
      <charset val="1"/>
    </font>
    <font>
      <sz val="8"/>
      <color theme="1"/>
      <name val="宋体"/>
      <charset val="134"/>
      <scheme val="minor"/>
    </font>
    <font>
      <b/>
      <sz val="18"/>
      <color theme="1"/>
      <name val="宋体"/>
      <charset val="134"/>
      <scheme val="minor"/>
    </font>
    <font>
      <sz val="9"/>
      <color theme="1"/>
      <name val="宋体"/>
      <charset val="134"/>
      <scheme val="minor"/>
    </font>
    <font>
      <sz val="10"/>
      <name val="宋体"/>
      <charset val="1"/>
    </font>
    <font>
      <b/>
      <sz val="18"/>
      <name val="宋体"/>
      <charset val="134"/>
    </font>
    <font>
      <sz val="10"/>
      <color indexed="8"/>
      <name val="宋体"/>
      <charset val="134"/>
    </font>
    <font>
      <b/>
      <sz val="10"/>
      <color indexed="8"/>
      <name val="宋体"/>
      <charset val="134"/>
    </font>
    <font>
      <u/>
      <sz val="11"/>
      <color rgb="FF800080"/>
      <name val="宋体"/>
      <charset val="0"/>
      <scheme val="minor"/>
    </font>
    <font>
      <b/>
      <sz val="11"/>
      <color rgb="FFFFFFFF"/>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b/>
      <sz val="11"/>
      <color theme="1"/>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sz val="11"/>
      <color indexed="8"/>
      <name val="宋体"/>
      <charset val="134"/>
    </font>
    <font>
      <i/>
      <sz val="11"/>
      <color rgb="FF7F7F7F"/>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sz val="9"/>
      <name val="宋体"/>
      <charset val="134"/>
    </font>
    <font>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A5A5A5"/>
        <bgColor indexed="64"/>
      </patternFill>
    </fill>
    <fill>
      <patternFill patternType="solid">
        <fgColor theme="5"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C6EFCE"/>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7"/>
        <bgColor indexed="64"/>
      </patternFill>
    </fill>
    <fill>
      <patternFill patternType="solid">
        <fgColor theme="4" tint="0.599993896298105"/>
        <bgColor indexed="64"/>
      </patternFill>
    </fill>
    <fill>
      <patternFill patternType="solid">
        <fgColor rgb="FFFFEB9C"/>
        <bgColor indexed="64"/>
      </patternFill>
    </fill>
    <fill>
      <patternFill patternType="solid">
        <fgColor theme="7"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21" fillId="10" borderId="0" applyNumberFormat="0" applyBorder="0" applyAlignment="0" applyProtection="0">
      <alignment vertical="center"/>
    </xf>
    <xf numFmtId="0" fontId="23" fillId="11"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7"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19" fillId="14"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5" borderId="20" applyNumberFormat="0" applyFont="0" applyAlignment="0" applyProtection="0">
      <alignment vertical="center"/>
    </xf>
    <xf numFmtId="0" fontId="19" fillId="4"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21" applyNumberFormat="0" applyFill="0" applyAlignment="0" applyProtection="0">
      <alignment vertical="center"/>
    </xf>
    <xf numFmtId="0" fontId="33" fillId="0" borderId="21" applyNumberFormat="0" applyFill="0" applyAlignment="0" applyProtection="0">
      <alignment vertical="center"/>
    </xf>
    <xf numFmtId="0" fontId="19" fillId="20" borderId="0" applyNumberFormat="0" applyBorder="0" applyAlignment="0" applyProtection="0">
      <alignment vertical="center"/>
    </xf>
    <xf numFmtId="0" fontId="27" fillId="0" borderId="23" applyNumberFormat="0" applyFill="0" applyAlignment="0" applyProtection="0">
      <alignment vertical="center"/>
    </xf>
    <xf numFmtId="0" fontId="19" fillId="9" borderId="0" applyNumberFormat="0" applyBorder="0" applyAlignment="0" applyProtection="0">
      <alignment vertical="center"/>
    </xf>
    <xf numFmtId="0" fontId="34" fillId="13" borderId="22" applyNumberFormat="0" applyAlignment="0" applyProtection="0">
      <alignment vertical="center"/>
    </xf>
    <xf numFmtId="0" fontId="25" fillId="13" borderId="19" applyNumberFormat="0" applyAlignment="0" applyProtection="0">
      <alignment vertical="center"/>
    </xf>
    <xf numFmtId="0" fontId="18" fillId="3" borderId="17" applyNumberFormat="0" applyAlignment="0" applyProtection="0">
      <alignment vertical="center"/>
    </xf>
    <xf numFmtId="0" fontId="21" fillId="22" borderId="0" applyNumberFormat="0" applyBorder="0" applyAlignment="0" applyProtection="0">
      <alignment vertical="center"/>
    </xf>
    <xf numFmtId="0" fontId="19" fillId="8" borderId="0" applyNumberFormat="0" applyBorder="0" applyAlignment="0" applyProtection="0">
      <alignment vertical="center"/>
    </xf>
    <xf numFmtId="0" fontId="36" fillId="0" borderId="24" applyNumberFormat="0" applyFill="0" applyAlignment="0" applyProtection="0">
      <alignment vertical="center"/>
    </xf>
    <xf numFmtId="0" fontId="22" fillId="0" borderId="18" applyNumberFormat="0" applyFill="0" applyAlignment="0" applyProtection="0">
      <alignment vertical="center"/>
    </xf>
    <xf numFmtId="0" fontId="24" fillId="12" borderId="0" applyNumberFormat="0" applyBorder="0" applyAlignment="0" applyProtection="0">
      <alignment vertical="center"/>
    </xf>
    <xf numFmtId="0" fontId="37" fillId="27" borderId="0" applyNumberFormat="0" applyBorder="0" applyAlignment="0" applyProtection="0">
      <alignment vertical="center"/>
    </xf>
    <xf numFmtId="0" fontId="21" fillId="18" borderId="0" applyNumberFormat="0" applyBorder="0" applyAlignment="0" applyProtection="0">
      <alignment vertical="center"/>
    </xf>
    <xf numFmtId="0" fontId="19" fillId="24" borderId="0" applyNumberFormat="0" applyBorder="0" applyAlignment="0" applyProtection="0">
      <alignment vertical="center"/>
    </xf>
    <xf numFmtId="0" fontId="21" fillId="30" borderId="0" applyNumberFormat="0" applyBorder="0" applyAlignment="0" applyProtection="0">
      <alignment vertical="center"/>
    </xf>
    <xf numFmtId="0" fontId="21" fillId="26" borderId="0" applyNumberFormat="0" applyBorder="0" applyAlignment="0" applyProtection="0">
      <alignment vertical="center"/>
    </xf>
    <xf numFmtId="0" fontId="21" fillId="23" borderId="0" applyNumberFormat="0" applyBorder="0" applyAlignment="0" applyProtection="0">
      <alignment vertical="center"/>
    </xf>
    <xf numFmtId="0" fontId="21" fillId="6" borderId="0" applyNumberFormat="0" applyBorder="0" applyAlignment="0" applyProtection="0">
      <alignment vertical="center"/>
    </xf>
    <xf numFmtId="0" fontId="19" fillId="29" borderId="0" applyNumberFormat="0" applyBorder="0" applyAlignment="0" applyProtection="0">
      <alignment vertical="center"/>
    </xf>
    <xf numFmtId="0" fontId="19" fillId="25" borderId="0" applyNumberFormat="0" applyBorder="0" applyAlignment="0" applyProtection="0">
      <alignment vertical="center"/>
    </xf>
    <xf numFmtId="0" fontId="21" fillId="19" borderId="0" applyNumberFormat="0" applyBorder="0" applyAlignment="0" applyProtection="0">
      <alignment vertical="center"/>
    </xf>
    <xf numFmtId="0" fontId="21" fillId="28" borderId="0" applyNumberFormat="0" applyBorder="0" applyAlignment="0" applyProtection="0">
      <alignment vertical="center"/>
    </xf>
    <xf numFmtId="0" fontId="19" fillId="21" borderId="0" applyNumberFormat="0" applyBorder="0" applyAlignment="0" applyProtection="0">
      <alignment vertical="center"/>
    </xf>
    <xf numFmtId="0" fontId="21" fillId="31" borderId="0" applyNumberFormat="0" applyBorder="0" applyAlignment="0" applyProtection="0">
      <alignment vertical="center"/>
    </xf>
    <xf numFmtId="0" fontId="19" fillId="16" borderId="0" applyNumberFormat="0" applyBorder="0" applyAlignment="0" applyProtection="0">
      <alignment vertical="center"/>
    </xf>
    <xf numFmtId="0" fontId="19" fillId="32" borderId="0" applyNumberFormat="0" applyBorder="0" applyAlignment="0" applyProtection="0">
      <alignment vertical="center"/>
    </xf>
    <xf numFmtId="0" fontId="21" fillId="17" borderId="0" applyNumberFormat="0" applyBorder="0" applyAlignment="0" applyProtection="0">
      <alignment vertical="center"/>
    </xf>
    <xf numFmtId="0" fontId="19" fillId="33" borderId="0" applyNumberFormat="0" applyBorder="0" applyAlignment="0" applyProtection="0">
      <alignment vertical="center"/>
    </xf>
    <xf numFmtId="0" fontId="29" fillId="0" borderId="0"/>
    <xf numFmtId="0" fontId="29" fillId="0" borderId="0">
      <alignment vertical="center"/>
    </xf>
    <xf numFmtId="0" fontId="35" fillId="0" borderId="0">
      <alignment vertical="top"/>
      <protection locked="0"/>
    </xf>
  </cellStyleXfs>
  <cellXfs count="110">
    <xf numFmtId="0" fontId="0" fillId="0" borderId="0" xfId="0">
      <alignment vertical="center"/>
    </xf>
    <xf numFmtId="0" fontId="1" fillId="0" borderId="0" xfId="0" applyFont="1">
      <alignment vertical="center"/>
    </xf>
    <xf numFmtId="0" fontId="2" fillId="0" borderId="0" xfId="49" applyFont="1" applyFill="1" applyAlignment="1">
      <alignment horizontal="center" vertical="center" wrapText="1"/>
    </xf>
    <xf numFmtId="0" fontId="1" fillId="0" borderId="0" xfId="49" applyNumberFormat="1" applyFont="1" applyFill="1" applyAlignment="1">
      <alignment horizontal="left" wrapText="1"/>
    </xf>
    <xf numFmtId="0" fontId="1" fillId="0" borderId="0" xfId="49" applyFont="1" applyFill="1" applyAlignment="1">
      <alignment horizontal="center" vertical="center" wrapText="1"/>
    </xf>
    <xf numFmtId="0" fontId="1" fillId="0" borderId="1" xfId="49" applyFont="1" applyFill="1" applyBorder="1" applyAlignment="1">
      <alignment horizontal="center" vertical="center" wrapText="1"/>
    </xf>
    <xf numFmtId="49" fontId="1" fillId="0" borderId="2" xfId="49" applyNumberFormat="1" applyFont="1" applyFill="1" applyBorder="1" applyAlignment="1">
      <alignment horizontal="center" vertical="center" wrapText="1"/>
    </xf>
    <xf numFmtId="49" fontId="1" fillId="0" borderId="3" xfId="49" applyNumberFormat="1" applyFont="1" applyFill="1" applyBorder="1" applyAlignment="1">
      <alignment horizontal="center" vertical="center" wrapText="1"/>
    </xf>
    <xf numFmtId="49" fontId="1" fillId="0" borderId="1" xfId="49" applyNumberFormat="1" applyFont="1" applyFill="1" applyBorder="1" applyAlignment="1">
      <alignment horizontal="center" vertical="center" wrapText="1"/>
    </xf>
    <xf numFmtId="0" fontId="1" fillId="0" borderId="1" xfId="49" applyFont="1" applyFill="1" applyBorder="1" applyAlignment="1">
      <alignment vertical="center" wrapText="1"/>
    </xf>
    <xf numFmtId="177" fontId="1" fillId="0" borderId="1" xfId="49" applyNumberFormat="1" applyFont="1" applyFill="1" applyBorder="1" applyAlignment="1">
      <alignment horizontal="center" vertical="center" wrapText="1"/>
    </xf>
    <xf numFmtId="177" fontId="1" fillId="0" borderId="1" xfId="49" applyNumberFormat="1" applyFont="1" applyFill="1" applyBorder="1" applyAlignment="1">
      <alignment horizontal="right" vertical="center" wrapText="1"/>
    </xf>
    <xf numFmtId="176" fontId="1" fillId="0" borderId="1" xfId="0" applyNumberFormat="1" applyFont="1" applyBorder="1" applyAlignment="1">
      <alignment horizontal="center" vertical="center"/>
    </xf>
    <xf numFmtId="180" fontId="1" fillId="0" borderId="1" xfId="49" applyNumberFormat="1" applyFont="1" applyFill="1" applyBorder="1" applyAlignment="1">
      <alignment horizontal="center" vertical="center" wrapText="1"/>
    </xf>
    <xf numFmtId="0" fontId="1" fillId="0" borderId="1" xfId="49" applyFont="1" applyFill="1" applyBorder="1" applyAlignment="1">
      <alignment horizontal="left" vertical="center" wrapText="1"/>
    </xf>
    <xf numFmtId="179" fontId="1" fillId="0" borderId="1" xfId="49" applyNumberFormat="1" applyFont="1" applyFill="1" applyBorder="1" applyAlignment="1">
      <alignment horizontal="center" vertical="center" wrapText="1"/>
    </xf>
    <xf numFmtId="0" fontId="1" fillId="0" borderId="4" xfId="49" applyFont="1" applyFill="1" applyBorder="1" applyAlignment="1">
      <alignment horizontal="center" vertical="center" wrapText="1"/>
    </xf>
    <xf numFmtId="0" fontId="1" fillId="0" borderId="5" xfId="49" applyFont="1" applyFill="1" applyBorder="1" applyAlignment="1">
      <alignment horizontal="center" vertical="center" wrapText="1"/>
    </xf>
    <xf numFmtId="49" fontId="3" fillId="0" borderId="1" xfId="5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0" fontId="1" fillId="2" borderId="1" xfId="49" applyFont="1" applyFill="1" applyBorder="1" applyAlignment="1">
      <alignment horizontal="center" vertical="center" wrapText="1"/>
    </xf>
    <xf numFmtId="0" fontId="1" fillId="0" borderId="6" xfId="49" applyFont="1" applyFill="1" applyBorder="1" applyAlignment="1">
      <alignment horizontal="center" vertical="center" wrapText="1"/>
    </xf>
    <xf numFmtId="0" fontId="1" fillId="0" borderId="7" xfId="49" applyFont="1" applyFill="1" applyBorder="1" applyAlignment="1">
      <alignment horizontal="center" vertical="center" wrapText="1"/>
    </xf>
    <xf numFmtId="49" fontId="1" fillId="0" borderId="5" xfId="49" applyNumberFormat="1" applyFont="1" applyFill="1" applyBorder="1" applyAlignment="1">
      <alignment horizontal="center" vertical="center" wrapText="1"/>
    </xf>
    <xf numFmtId="0" fontId="1" fillId="0" borderId="1" xfId="49" applyNumberFormat="1" applyFont="1" applyFill="1" applyBorder="1" applyAlignment="1">
      <alignment horizontal="center" vertical="center" wrapText="1"/>
    </xf>
    <xf numFmtId="0" fontId="1" fillId="0" borderId="2" xfId="49" applyFont="1" applyFill="1" applyBorder="1" applyAlignment="1">
      <alignment horizontal="center" vertical="center" wrapText="1"/>
    </xf>
    <xf numFmtId="0" fontId="1" fillId="0" borderId="3" xfId="49" applyFont="1" applyFill="1" applyBorder="1" applyAlignment="1">
      <alignment horizontal="center" vertical="center" wrapText="1"/>
    </xf>
    <xf numFmtId="0" fontId="1" fillId="0" borderId="8" xfId="49" applyFont="1" applyFill="1" applyBorder="1" applyAlignment="1">
      <alignment horizontal="center" vertical="center" wrapText="1"/>
    </xf>
    <xf numFmtId="0" fontId="1" fillId="0" borderId="9" xfId="49" applyFont="1" applyFill="1" applyBorder="1" applyAlignment="1">
      <alignment horizontal="center" vertical="center" wrapText="1"/>
    </xf>
    <xf numFmtId="0" fontId="1" fillId="0" borderId="10" xfId="49" applyFont="1" applyFill="1" applyBorder="1" applyAlignment="1">
      <alignment horizontal="center" vertical="center" wrapText="1"/>
    </xf>
    <xf numFmtId="0" fontId="1" fillId="0" borderId="11" xfId="49" applyFont="1" applyFill="1" applyBorder="1" applyAlignment="1">
      <alignment horizontal="center" vertical="center" wrapText="1"/>
    </xf>
    <xf numFmtId="0" fontId="1" fillId="0" borderId="12" xfId="49" applyFont="1" applyFill="1" applyBorder="1" applyAlignment="1">
      <alignment horizontal="center" vertical="center" wrapText="1"/>
    </xf>
    <xf numFmtId="0" fontId="4" fillId="0" borderId="1" xfId="49" applyFont="1" applyFill="1" applyBorder="1" applyAlignment="1">
      <alignment horizontal="left" vertical="center" wrapText="1"/>
    </xf>
    <xf numFmtId="0" fontId="1" fillId="0" borderId="0" xfId="49" applyFont="1" applyAlignment="1">
      <alignment horizontal="left" vertical="center" wrapText="1"/>
    </xf>
    <xf numFmtId="0" fontId="3" fillId="0" borderId="0" xfId="0" applyFont="1" applyFill="1" applyBorder="1" applyAlignment="1">
      <alignment horizontal="right" vertical="center"/>
    </xf>
    <xf numFmtId="0" fontId="1" fillId="0" borderId="0" xfId="0" applyFont="1" applyFill="1" applyAlignment="1">
      <alignment horizontal="right" vertical="center" wrapText="1"/>
    </xf>
    <xf numFmtId="49" fontId="1" fillId="0" borderId="13" xfId="49"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179" fontId="1" fillId="0" borderId="2" xfId="49" applyNumberFormat="1" applyFont="1" applyFill="1" applyBorder="1" applyAlignment="1">
      <alignment horizontal="center" vertical="center" wrapText="1"/>
    </xf>
    <xf numFmtId="179" fontId="1" fillId="0" borderId="13" xfId="49" applyNumberFormat="1"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14" xfId="49" applyFont="1" applyFill="1" applyBorder="1" applyAlignment="1">
      <alignment horizontal="center" vertical="center" wrapText="1"/>
    </xf>
    <xf numFmtId="0" fontId="1" fillId="0" borderId="15" xfId="49" applyFont="1" applyFill="1" applyBorder="1" applyAlignment="1">
      <alignment horizontal="center" vertical="center" wrapText="1"/>
    </xf>
    <xf numFmtId="178" fontId="3" fillId="0" borderId="1" xfId="0" applyNumberFormat="1" applyFont="1" applyFill="1" applyBorder="1" applyAlignment="1">
      <alignment horizontal="center" vertical="center"/>
    </xf>
    <xf numFmtId="0" fontId="1" fillId="0" borderId="13" xfId="49" applyFont="1" applyFill="1" applyBorder="1" applyAlignment="1">
      <alignment horizontal="center" vertical="center" wrapText="1"/>
    </xf>
    <xf numFmtId="0" fontId="5" fillId="0" borderId="0" xfId="0" applyFont="1">
      <alignment vertical="center"/>
    </xf>
    <xf numFmtId="0" fontId="6" fillId="0" borderId="0" xfId="49" applyNumberFormat="1" applyFont="1" applyFill="1" applyAlignment="1">
      <alignment horizontal="left" wrapText="1"/>
    </xf>
    <xf numFmtId="0" fontId="7" fillId="0" borderId="0" xfId="49" applyFont="1" applyFill="1" applyAlignment="1">
      <alignment horizontal="center" vertical="center" wrapText="1"/>
    </xf>
    <xf numFmtId="49" fontId="1" fillId="0" borderId="1" xfId="49" applyNumberFormat="1" applyFont="1" applyFill="1" applyBorder="1" applyAlignment="1">
      <alignment horizontal="left" vertical="center" wrapText="1"/>
    </xf>
    <xf numFmtId="179" fontId="1" fillId="0" borderId="1" xfId="49" applyNumberFormat="1" applyFont="1" applyFill="1" applyBorder="1" applyAlignment="1">
      <alignment horizontal="left" vertical="center" wrapText="1"/>
    </xf>
    <xf numFmtId="0" fontId="8" fillId="0" borderId="1" xfId="49" applyFont="1" applyFill="1" applyBorder="1" applyAlignment="1">
      <alignment horizontal="center" vertical="center" wrapText="1"/>
    </xf>
    <xf numFmtId="49" fontId="1" fillId="0" borderId="9" xfId="49" applyNumberFormat="1" applyFont="1" applyFill="1" applyBorder="1" applyAlignment="1">
      <alignment horizontal="center" vertical="center" wrapText="1"/>
    </xf>
    <xf numFmtId="0" fontId="9" fillId="0" borderId="16" xfId="51" applyFont="1" applyFill="1" applyBorder="1" applyAlignment="1" applyProtection="1">
      <alignment horizontal="left" vertical="center" wrapText="1"/>
    </xf>
    <xf numFmtId="49" fontId="1" fillId="0" borderId="15" xfId="49" applyNumberFormat="1" applyFont="1" applyFill="1" applyBorder="1" applyAlignment="1">
      <alignment horizontal="center" vertical="center" wrapText="1"/>
    </xf>
    <xf numFmtId="0" fontId="1" fillId="0" borderId="1" xfId="49" applyNumberFormat="1" applyFont="1" applyFill="1" applyBorder="1" applyAlignment="1" applyProtection="1">
      <alignment horizontal="center" vertical="center" wrapText="1"/>
    </xf>
    <xf numFmtId="9" fontId="1" fillId="2" borderId="1" xfId="49" applyNumberFormat="1" applyFont="1" applyFill="1" applyBorder="1" applyAlignment="1">
      <alignment horizontal="center" vertical="center" wrapText="1"/>
    </xf>
    <xf numFmtId="31" fontId="1" fillId="2" borderId="1" xfId="49" applyNumberFormat="1" applyFont="1" applyFill="1" applyBorder="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0" fillId="0" borderId="0" xfId="0" applyFont="1" applyFill="1" applyAlignment="1">
      <alignment horizontal="right"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0" borderId="0" xfId="0" applyAlignment="1">
      <alignment horizontal="center" vertical="center"/>
    </xf>
    <xf numFmtId="0" fontId="11" fillId="0" borderId="0" xfId="0" applyFont="1" applyBorder="1" applyAlignment="1">
      <alignment horizontal="center" vertical="center"/>
    </xf>
    <xf numFmtId="0" fontId="12"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 fillId="0" borderId="1" xfId="0" applyFont="1" applyBorder="1">
      <alignmen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center" vertical="center" wrapText="1"/>
    </xf>
    <xf numFmtId="180" fontId="1" fillId="0" borderId="1" xfId="0" applyNumberFormat="1" applyFont="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5" xfId="0" applyFont="1" applyBorder="1" applyAlignment="1">
      <alignment horizontal="center" vertical="center"/>
    </xf>
    <xf numFmtId="49" fontId="3" fillId="0" borderId="5" xfId="50" applyNumberFormat="1" applyFont="1" applyFill="1" applyBorder="1" applyAlignment="1">
      <alignment horizontal="center" vertical="center"/>
    </xf>
    <xf numFmtId="49" fontId="3" fillId="0" borderId="5" xfId="50" applyNumberFormat="1" applyFont="1" applyFill="1" applyBorder="1" applyAlignment="1">
      <alignment horizontal="center" vertical="center" wrapText="1"/>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3" fillId="0" borderId="1" xfId="5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9" fontId="1" fillId="0" borderId="1" xfId="0" applyNumberFormat="1" applyFont="1" applyFill="1" applyBorder="1" applyAlignment="1">
      <alignment horizontal="center" vertical="center" wrapText="1"/>
    </xf>
    <xf numFmtId="0" fontId="1" fillId="0" borderId="4" xfId="0" applyFont="1" applyBorder="1" applyAlignment="1">
      <alignment horizontal="center" vertical="center"/>
    </xf>
    <xf numFmtId="0" fontId="13" fillId="0" borderId="16" xfId="51" applyFont="1" applyFill="1" applyBorder="1" applyAlignment="1" applyProtection="1">
      <alignment horizontal="left" vertical="center" wrapText="1"/>
    </xf>
    <xf numFmtId="0" fontId="12" fillId="0" borderId="0" xfId="0" applyFont="1" applyBorder="1" applyAlignment="1">
      <alignment horizontal="right" vertical="center" wrapText="1"/>
    </xf>
    <xf numFmtId="0" fontId="1" fillId="0" borderId="13" xfId="0" applyFont="1" applyBorder="1" applyAlignment="1">
      <alignment horizontal="left"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3" xfId="0" applyFont="1" applyBorder="1" applyAlignment="1">
      <alignment horizontal="left" vertical="center" wrapText="1"/>
    </xf>
    <xf numFmtId="0" fontId="1" fillId="0" borderId="13" xfId="0" applyFont="1" applyBorder="1" applyAlignment="1">
      <alignment horizontal="center" vertical="center"/>
    </xf>
    <xf numFmtId="0" fontId="14" fillId="0" borderId="0" xfId="0" applyFont="1" applyFill="1" applyBorder="1" applyAlignment="1">
      <alignment horizontal="center" vertical="center"/>
    </xf>
    <xf numFmtId="0" fontId="15" fillId="0" borderId="11" xfId="0" applyFont="1" applyFill="1" applyBorder="1" applyAlignment="1">
      <alignment horizontal="left" vertical="center"/>
    </xf>
    <xf numFmtId="0" fontId="16"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15" fillId="0" borderId="5"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13" xfId="0" applyFont="1" applyFill="1" applyBorder="1" applyAlignment="1">
      <alignment horizontal="center" vertical="center"/>
    </xf>
    <xf numFmtId="49" fontId="15" fillId="0" borderId="1" xfId="0" applyNumberFormat="1" applyFont="1" applyFill="1" applyBorder="1" applyAlignment="1">
      <alignment horizontal="left" vertical="center" wrapText="1"/>
    </xf>
    <xf numFmtId="0" fontId="15" fillId="0" borderId="6" xfId="0" applyFont="1" applyFill="1" applyBorder="1" applyAlignment="1">
      <alignment horizontal="center" vertical="center"/>
    </xf>
    <xf numFmtId="0" fontId="15" fillId="0" borderId="4" xfId="0" applyFont="1" applyFill="1" applyBorder="1" applyAlignment="1">
      <alignment horizontal="center" vertical="center"/>
    </xf>
    <xf numFmtId="49" fontId="3" fillId="0" borderId="1" xfId="0" applyNumberFormat="1" applyFont="1" applyFill="1" applyBorder="1" applyAlignment="1">
      <alignment horizontal="left" vertical="center" wrapText="1"/>
    </xf>
    <xf numFmtId="0" fontId="15" fillId="0" borderId="1" xfId="0" applyFont="1" applyFill="1" applyBorder="1" applyAlignment="1">
      <alignment horizontal="center" vertical="center"/>
    </xf>
    <xf numFmtId="0" fontId="15" fillId="0" borderId="3" xfId="0" applyFont="1" applyFill="1" applyBorder="1" applyAlignment="1">
      <alignment horizontal="center" vertical="center"/>
    </xf>
    <xf numFmtId="0" fontId="3" fillId="0" borderId="1" xfId="0" applyFont="1" applyFill="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Normal" xfId="51"/>
  </cellStyles>
  <tableStyles count="0" defaultTableStyle="TableStyleMedium2"/>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0"/>
  <sheetViews>
    <sheetView tabSelected="1" topLeftCell="A3" workbookViewId="0">
      <selection activeCell="G5" sqref="G5"/>
    </sheetView>
  </sheetViews>
  <sheetFormatPr defaultColWidth="9" defaultRowHeight="14.4" outlineLevelCol="3"/>
  <cols>
    <col min="1" max="1" width="17.1296296296296" customWidth="1"/>
    <col min="2" max="2" width="23.25" customWidth="1"/>
    <col min="3" max="3" width="15.5" customWidth="1"/>
    <col min="4" max="4" width="96.25" customWidth="1"/>
  </cols>
  <sheetData>
    <row r="1" ht="22.2" spans="1:4">
      <c r="A1" s="96" t="s">
        <v>0</v>
      </c>
      <c r="B1" s="96"/>
      <c r="C1" s="96"/>
      <c r="D1" s="96"/>
    </row>
    <row r="2" ht="20" customHeight="1" spans="1:4">
      <c r="A2" s="97" t="s">
        <v>1</v>
      </c>
      <c r="B2" s="97"/>
      <c r="C2" s="98"/>
      <c r="D2" s="99" t="s">
        <v>2</v>
      </c>
    </row>
    <row r="3" ht="84" spans="1:4">
      <c r="A3" s="100" t="s">
        <v>3</v>
      </c>
      <c r="B3" s="101" t="s">
        <v>4</v>
      </c>
      <c r="C3" s="102"/>
      <c r="D3" s="103" t="s">
        <v>5</v>
      </c>
    </row>
    <row r="4" ht="24" spans="1:4">
      <c r="A4" s="104"/>
      <c r="B4" s="101" t="s">
        <v>6</v>
      </c>
      <c r="C4" s="102"/>
      <c r="D4" s="103" t="s">
        <v>7</v>
      </c>
    </row>
    <row r="5" ht="86" customHeight="1" spans="1:4">
      <c r="A5" s="104"/>
      <c r="B5" s="101" t="s">
        <v>8</v>
      </c>
      <c r="C5" s="102"/>
      <c r="D5" s="103" t="s">
        <v>9</v>
      </c>
    </row>
    <row r="6" ht="27" customHeight="1" spans="1:4">
      <c r="A6" s="104"/>
      <c r="B6" s="101" t="s">
        <v>10</v>
      </c>
      <c r="C6" s="102"/>
      <c r="D6" s="103" t="s">
        <v>11</v>
      </c>
    </row>
    <row r="7" ht="27" customHeight="1" spans="1:4">
      <c r="A7" s="105"/>
      <c r="B7" s="101" t="s">
        <v>12</v>
      </c>
      <c r="C7" s="102"/>
      <c r="D7" s="106" t="s">
        <v>13</v>
      </c>
    </row>
    <row r="8" ht="24" spans="1:4">
      <c r="A8" s="100" t="s">
        <v>14</v>
      </c>
      <c r="B8" s="101" t="s">
        <v>15</v>
      </c>
      <c r="C8" s="102"/>
      <c r="D8" s="103" t="s">
        <v>16</v>
      </c>
    </row>
    <row r="9" spans="1:4">
      <c r="A9" s="104"/>
      <c r="B9" s="100" t="s">
        <v>17</v>
      </c>
      <c r="C9" s="107" t="s">
        <v>18</v>
      </c>
      <c r="D9" s="103" t="s">
        <v>19</v>
      </c>
    </row>
    <row r="10" ht="36" spans="1:4">
      <c r="A10" s="105"/>
      <c r="B10" s="105"/>
      <c r="C10" s="107" t="s">
        <v>20</v>
      </c>
      <c r="D10" s="103" t="s">
        <v>21</v>
      </c>
    </row>
    <row r="11" spans="1:4">
      <c r="A11" s="101" t="s">
        <v>22</v>
      </c>
      <c r="B11" s="108"/>
      <c r="C11" s="102"/>
      <c r="D11" s="106" t="s">
        <v>23</v>
      </c>
    </row>
    <row r="12" ht="96" spans="1:4">
      <c r="A12" s="101" t="s">
        <v>24</v>
      </c>
      <c r="B12" s="108"/>
      <c r="C12" s="102"/>
      <c r="D12" s="103" t="s">
        <v>25</v>
      </c>
    </row>
    <row r="13" ht="36" spans="1:4">
      <c r="A13" s="101" t="s">
        <v>26</v>
      </c>
      <c r="B13" s="108"/>
      <c r="C13" s="102"/>
      <c r="D13" s="103" t="s">
        <v>27</v>
      </c>
    </row>
    <row r="14" ht="24" spans="1:4">
      <c r="A14" s="101" t="s">
        <v>28</v>
      </c>
      <c r="B14" s="108"/>
      <c r="C14" s="102"/>
      <c r="D14" s="103" t="s">
        <v>29</v>
      </c>
    </row>
    <row r="15" spans="1:4">
      <c r="A15" s="101" t="s">
        <v>30</v>
      </c>
      <c r="B15" s="108"/>
      <c r="C15" s="102"/>
      <c r="D15" s="103" t="s">
        <v>31</v>
      </c>
    </row>
    <row r="16" ht="25" customHeight="1" spans="1:4">
      <c r="A16" s="109" t="s">
        <v>32</v>
      </c>
      <c r="B16" s="109"/>
      <c r="C16" s="109"/>
      <c r="D16" s="109"/>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31"/>
  <sheetViews>
    <sheetView topLeftCell="A10" workbookViewId="0">
      <selection activeCell="B21" sqref="B21:B23"/>
    </sheetView>
  </sheetViews>
  <sheetFormatPr defaultColWidth="9" defaultRowHeight="14.4"/>
  <cols>
    <col min="1" max="1" width="18.8796296296296" customWidth="1"/>
    <col min="2" max="2" width="13.25" customWidth="1"/>
    <col min="3" max="3" width="15.3796296296296" style="66" customWidth="1"/>
    <col min="4" max="4" width="12.75" customWidth="1"/>
    <col min="5" max="5" width="18.3796296296296" customWidth="1"/>
    <col min="6" max="6" width="10.25" customWidth="1"/>
    <col min="7" max="7" width="17.75" customWidth="1"/>
    <col min="8" max="8" width="10.75" customWidth="1"/>
    <col min="9" max="9" width="15.1296296296296" customWidth="1"/>
  </cols>
  <sheetData>
    <row r="1" ht="23" customHeight="1" spans="1:9">
      <c r="A1" s="67" t="s">
        <v>33</v>
      </c>
      <c r="B1" s="67"/>
      <c r="C1" s="67"/>
      <c r="D1" s="67"/>
      <c r="E1" s="67"/>
      <c r="F1" s="67"/>
      <c r="G1" s="67"/>
      <c r="H1" s="67"/>
      <c r="I1" s="67"/>
    </row>
    <row r="2" ht="24" customHeight="1" spans="1:9">
      <c r="A2" s="68" t="s">
        <v>1</v>
      </c>
      <c r="B2" s="69"/>
      <c r="C2" s="70"/>
      <c r="D2" s="69"/>
      <c r="E2" s="69"/>
      <c r="F2" s="69"/>
      <c r="G2" s="69"/>
      <c r="H2" s="69"/>
      <c r="I2" s="89" t="s">
        <v>34</v>
      </c>
    </row>
    <row r="3" s="1" customFormat="1" ht="20" customHeight="1" spans="1:9">
      <c r="A3" s="71" t="s">
        <v>35</v>
      </c>
      <c r="B3" s="72" t="s">
        <v>36</v>
      </c>
      <c r="C3" s="73"/>
      <c r="D3" s="73"/>
      <c r="E3" s="73"/>
      <c r="F3" s="73"/>
      <c r="G3" s="73"/>
      <c r="H3" s="73"/>
      <c r="I3" s="90"/>
    </row>
    <row r="4" s="1" customFormat="1" ht="32" customHeight="1" spans="1:9">
      <c r="A4" s="61" t="s">
        <v>37</v>
      </c>
      <c r="B4" s="74" t="s">
        <v>38</v>
      </c>
      <c r="C4" s="74"/>
      <c r="D4" s="61" t="s">
        <v>39</v>
      </c>
      <c r="E4" s="74" t="s">
        <v>40</v>
      </c>
      <c r="F4" s="61" t="s">
        <v>41</v>
      </c>
      <c r="G4" s="61" t="s">
        <v>42</v>
      </c>
      <c r="H4" s="61" t="s">
        <v>43</v>
      </c>
      <c r="I4" s="61" t="s">
        <v>44</v>
      </c>
    </row>
    <row r="5" s="1" customFormat="1" ht="25" customHeight="1" spans="1:9">
      <c r="A5" s="61"/>
      <c r="B5" s="61" t="s">
        <v>45</v>
      </c>
      <c r="C5" s="61"/>
      <c r="D5" s="61">
        <v>145.02</v>
      </c>
      <c r="E5" s="61">
        <f>F5-D5</f>
        <v>-0.510000000000019</v>
      </c>
      <c r="F5" s="61">
        <v>144.51</v>
      </c>
      <c r="G5" s="61">
        <f>G6+G7</f>
        <v>144.51</v>
      </c>
      <c r="H5" s="75">
        <f>IF(AND(F5&lt;&gt;0,G5&lt;&gt;0),G5/F5*100,"")</f>
        <v>100</v>
      </c>
      <c r="I5" s="91" t="s">
        <v>31</v>
      </c>
    </row>
    <row r="6" s="1" customFormat="1" ht="25" customHeight="1" spans="1:9">
      <c r="A6" s="61"/>
      <c r="B6" s="61" t="s">
        <v>46</v>
      </c>
      <c r="C6" s="61" t="s">
        <v>45</v>
      </c>
      <c r="D6" s="61">
        <v>133.02</v>
      </c>
      <c r="E6" s="61">
        <f>F6-D6</f>
        <v>0.72999999999999</v>
      </c>
      <c r="F6" s="61">
        <v>133.75</v>
      </c>
      <c r="G6" s="61">
        <v>133.75</v>
      </c>
      <c r="H6" s="75">
        <f t="shared" ref="H5:H10" si="0">IF(AND(F6&lt;&gt;0,G6&lt;&gt;0),G6/F6*100,"")</f>
        <v>100</v>
      </c>
      <c r="I6" s="92"/>
    </row>
    <row r="7" s="1" customFormat="1" ht="25" customHeight="1" spans="1:9">
      <c r="A7" s="61"/>
      <c r="B7" s="61" t="s">
        <v>47</v>
      </c>
      <c r="C7" s="61" t="s">
        <v>45</v>
      </c>
      <c r="D7" s="61">
        <v>12</v>
      </c>
      <c r="E7" s="61">
        <v>-1.24</v>
      </c>
      <c r="F7" s="61">
        <v>10.76</v>
      </c>
      <c r="G7" s="61">
        <v>10.76</v>
      </c>
      <c r="H7" s="75">
        <f t="shared" si="0"/>
        <v>100</v>
      </c>
      <c r="I7" s="92"/>
    </row>
    <row r="8" s="1" customFormat="1" ht="25" customHeight="1" spans="1:9">
      <c r="A8" s="61"/>
      <c r="B8" s="61"/>
      <c r="C8" s="61" t="s">
        <v>48</v>
      </c>
      <c r="D8" s="61">
        <v>12</v>
      </c>
      <c r="E8" s="61">
        <v>-1.24</v>
      </c>
      <c r="F8" s="61">
        <v>10.76</v>
      </c>
      <c r="G8" s="61">
        <v>10.76</v>
      </c>
      <c r="H8" s="75">
        <f t="shared" si="0"/>
        <v>100</v>
      </c>
      <c r="I8" s="92"/>
    </row>
    <row r="9" s="1" customFormat="1" ht="25" customHeight="1" spans="1:9">
      <c r="A9" s="61"/>
      <c r="B9" s="61"/>
      <c r="C9" s="61" t="s">
        <v>49</v>
      </c>
      <c r="D9" s="61" t="s">
        <v>50</v>
      </c>
      <c r="E9" s="61" t="s">
        <v>50</v>
      </c>
      <c r="F9" s="61" t="s">
        <v>50</v>
      </c>
      <c r="G9" s="61" t="s">
        <v>50</v>
      </c>
      <c r="H9" s="61" t="s">
        <v>50</v>
      </c>
      <c r="I9" s="92"/>
    </row>
    <row r="10" s="1" customFormat="1" ht="25" customHeight="1" spans="1:9">
      <c r="A10" s="61"/>
      <c r="B10" s="61"/>
      <c r="C10" s="61" t="s">
        <v>51</v>
      </c>
      <c r="D10" s="61" t="s">
        <v>50</v>
      </c>
      <c r="E10" s="61" t="s">
        <v>50</v>
      </c>
      <c r="F10" s="61" t="s">
        <v>50</v>
      </c>
      <c r="G10" s="61" t="s">
        <v>50</v>
      </c>
      <c r="H10" s="61" t="s">
        <v>50</v>
      </c>
      <c r="I10" s="93"/>
    </row>
    <row r="11" s="1" customFormat="1" ht="67" customHeight="1" spans="1:9">
      <c r="A11" s="61" t="s">
        <v>52</v>
      </c>
      <c r="B11" s="76" t="s">
        <v>53</v>
      </c>
      <c r="C11" s="77"/>
      <c r="D11" s="77"/>
      <c r="E11" s="77"/>
      <c r="F11" s="77"/>
      <c r="G11" s="77"/>
      <c r="H11" s="77"/>
      <c r="I11" s="94"/>
    </row>
    <row r="12" s="1" customFormat="1" ht="25" customHeight="1" spans="1:9">
      <c r="A12" s="61" t="s">
        <v>54</v>
      </c>
      <c r="B12" s="61"/>
      <c r="C12" s="61"/>
      <c r="D12" s="61"/>
      <c r="E12" s="61"/>
      <c r="F12" s="61"/>
      <c r="G12" s="61"/>
      <c r="H12" s="61"/>
      <c r="I12" s="61"/>
    </row>
    <row r="13" s="60" customFormat="1" ht="25" customHeight="1" spans="1:9">
      <c r="A13" s="61" t="s">
        <v>55</v>
      </c>
      <c r="B13" s="61" t="s">
        <v>56</v>
      </c>
      <c r="C13" s="61" t="s">
        <v>57</v>
      </c>
      <c r="D13" s="61" t="s">
        <v>58</v>
      </c>
      <c r="E13" s="61" t="s">
        <v>59</v>
      </c>
      <c r="F13" s="61" t="s">
        <v>60</v>
      </c>
      <c r="G13" s="61" t="s">
        <v>61</v>
      </c>
      <c r="H13" s="74" t="s">
        <v>62</v>
      </c>
      <c r="I13" s="74"/>
    </row>
    <row r="14" s="1" customFormat="1" ht="25" customHeight="1" spans="1:9">
      <c r="A14" s="78" t="s">
        <v>63</v>
      </c>
      <c r="B14" s="17" t="s">
        <v>64</v>
      </c>
      <c r="C14" s="18" t="s">
        <v>65</v>
      </c>
      <c r="D14" s="79" t="s">
        <v>66</v>
      </c>
      <c r="E14" s="20" t="s">
        <v>67</v>
      </c>
      <c r="F14" s="80" t="s">
        <v>68</v>
      </c>
      <c r="G14" s="20" t="s">
        <v>67</v>
      </c>
      <c r="H14" s="81" t="s">
        <v>31</v>
      </c>
      <c r="I14" s="95"/>
    </row>
    <row r="15" s="1" customFormat="1" ht="25" customHeight="1" spans="1:9">
      <c r="A15" s="82"/>
      <c r="B15" s="22"/>
      <c r="C15" s="14" t="s">
        <v>69</v>
      </c>
      <c r="D15" s="79" t="s">
        <v>66</v>
      </c>
      <c r="E15" s="83">
        <v>1</v>
      </c>
      <c r="F15" s="84" t="s">
        <v>70</v>
      </c>
      <c r="G15" s="85">
        <v>1</v>
      </c>
      <c r="H15" s="81" t="s">
        <v>31</v>
      </c>
      <c r="I15" s="95"/>
    </row>
    <row r="16" s="1" customFormat="1" ht="25" customHeight="1" spans="1:9">
      <c r="A16" s="82"/>
      <c r="B16" s="22"/>
      <c r="C16" s="14" t="s">
        <v>71</v>
      </c>
      <c r="D16" s="79" t="s">
        <v>72</v>
      </c>
      <c r="E16" s="83">
        <v>1200</v>
      </c>
      <c r="F16" s="84" t="s">
        <v>73</v>
      </c>
      <c r="G16" s="85">
        <v>1800</v>
      </c>
      <c r="H16" s="81" t="s">
        <v>31</v>
      </c>
      <c r="I16" s="95"/>
    </row>
    <row r="17" s="1" customFormat="1" ht="25" customHeight="1" spans="1:9">
      <c r="A17" s="82"/>
      <c r="B17" s="22"/>
      <c r="C17" s="14" t="s">
        <v>74</v>
      </c>
      <c r="D17" s="79" t="s">
        <v>72</v>
      </c>
      <c r="E17" s="83">
        <v>90</v>
      </c>
      <c r="F17" s="84" t="s">
        <v>75</v>
      </c>
      <c r="G17" s="85">
        <v>136</v>
      </c>
      <c r="H17" s="81" t="s">
        <v>31</v>
      </c>
      <c r="I17" s="95"/>
    </row>
    <row r="18" s="1" customFormat="1" ht="25" customHeight="1" spans="1:9">
      <c r="A18" s="82"/>
      <c r="B18" s="22"/>
      <c r="C18" s="14" t="s">
        <v>76</v>
      </c>
      <c r="D18" s="79" t="s">
        <v>72</v>
      </c>
      <c r="E18" s="83">
        <v>15800</v>
      </c>
      <c r="F18" s="84" t="s">
        <v>77</v>
      </c>
      <c r="G18" s="83">
        <v>15923</v>
      </c>
      <c r="H18" s="81" t="s">
        <v>31</v>
      </c>
      <c r="I18" s="95"/>
    </row>
    <row r="19" s="1" customFormat="1" ht="25" customHeight="1" spans="1:9">
      <c r="A19" s="82"/>
      <c r="B19" s="22"/>
      <c r="C19" s="14" t="s">
        <v>78</v>
      </c>
      <c r="D19" s="79" t="s">
        <v>72</v>
      </c>
      <c r="E19" s="83">
        <v>8360</v>
      </c>
      <c r="F19" s="84" t="s">
        <v>79</v>
      </c>
      <c r="G19" s="85">
        <v>9046</v>
      </c>
      <c r="H19" s="81" t="s">
        <v>31</v>
      </c>
      <c r="I19" s="95"/>
    </row>
    <row r="20" s="1" customFormat="1" ht="25" customHeight="1" spans="1:9">
      <c r="A20" s="82"/>
      <c r="B20" s="22"/>
      <c r="C20" s="14" t="s">
        <v>80</v>
      </c>
      <c r="D20" s="79" t="s">
        <v>72</v>
      </c>
      <c r="E20" s="83">
        <v>1800</v>
      </c>
      <c r="F20" s="84" t="s">
        <v>81</v>
      </c>
      <c r="G20" s="85">
        <v>2100</v>
      </c>
      <c r="H20" s="81" t="s">
        <v>31</v>
      </c>
      <c r="I20" s="95"/>
    </row>
    <row r="21" s="1" customFormat="1" ht="25" customHeight="1" spans="1:9">
      <c r="A21" s="82"/>
      <c r="B21" s="17" t="s">
        <v>82</v>
      </c>
      <c r="C21" s="14" t="s">
        <v>83</v>
      </c>
      <c r="D21" s="79" t="s">
        <v>66</v>
      </c>
      <c r="E21" s="86">
        <v>1</v>
      </c>
      <c r="F21" s="84" t="s">
        <v>84</v>
      </c>
      <c r="G21" s="86">
        <v>1</v>
      </c>
      <c r="H21" s="81" t="s">
        <v>31</v>
      </c>
      <c r="I21" s="95"/>
    </row>
    <row r="22" s="1" customFormat="1" ht="24" customHeight="1" spans="1:9">
      <c r="A22" s="82"/>
      <c r="B22" s="22"/>
      <c r="C22" s="14" t="s">
        <v>85</v>
      </c>
      <c r="D22" s="79" t="s">
        <v>66</v>
      </c>
      <c r="E22" s="86">
        <v>1</v>
      </c>
      <c r="F22" s="84" t="s">
        <v>84</v>
      </c>
      <c r="G22" s="86">
        <v>1</v>
      </c>
      <c r="H22" s="81" t="s">
        <v>31</v>
      </c>
      <c r="I22" s="95"/>
    </row>
    <row r="23" s="1" customFormat="1" ht="24" customHeight="1" spans="1:9">
      <c r="A23" s="82"/>
      <c r="B23" s="22"/>
      <c r="C23" s="14" t="s">
        <v>86</v>
      </c>
      <c r="D23" s="79" t="s">
        <v>66</v>
      </c>
      <c r="E23" s="86">
        <v>1</v>
      </c>
      <c r="F23" s="84" t="s">
        <v>84</v>
      </c>
      <c r="G23" s="86">
        <v>1</v>
      </c>
      <c r="H23" s="81" t="s">
        <v>31</v>
      </c>
      <c r="I23" s="95"/>
    </row>
    <row r="24" s="1" customFormat="1" ht="24" customHeight="1" spans="1:9">
      <c r="A24" s="87"/>
      <c r="B24" s="54" t="s">
        <v>64</v>
      </c>
      <c r="C24" s="88" t="s">
        <v>87</v>
      </c>
      <c r="D24" s="79" t="s">
        <v>66</v>
      </c>
      <c r="E24" s="21">
        <v>1</v>
      </c>
      <c r="F24" s="20" t="s">
        <v>88</v>
      </c>
      <c r="G24" s="20" t="s">
        <v>89</v>
      </c>
      <c r="H24" s="81" t="s">
        <v>31</v>
      </c>
      <c r="I24" s="95"/>
    </row>
    <row r="25" s="1" customFormat="1" ht="25" customHeight="1" spans="1:9">
      <c r="A25" s="78" t="s">
        <v>90</v>
      </c>
      <c r="B25" s="5" t="s">
        <v>91</v>
      </c>
      <c r="C25" s="14" t="s">
        <v>92</v>
      </c>
      <c r="D25" s="79" t="s">
        <v>66</v>
      </c>
      <c r="E25" s="84" t="s">
        <v>93</v>
      </c>
      <c r="F25" s="84" t="s">
        <v>84</v>
      </c>
      <c r="G25" s="86">
        <v>1</v>
      </c>
      <c r="H25" s="81" t="s">
        <v>31</v>
      </c>
      <c r="I25" s="95"/>
    </row>
    <row r="26" s="1" customFormat="1" ht="25" customHeight="1" spans="1:9">
      <c r="A26" s="82"/>
      <c r="B26" s="5" t="s">
        <v>94</v>
      </c>
      <c r="C26" s="14" t="s">
        <v>95</v>
      </c>
      <c r="D26" s="79" t="s">
        <v>66</v>
      </c>
      <c r="E26" s="84" t="s">
        <v>96</v>
      </c>
      <c r="F26" s="84" t="s">
        <v>84</v>
      </c>
      <c r="G26" s="86">
        <v>1</v>
      </c>
      <c r="H26" s="81" t="s">
        <v>31</v>
      </c>
      <c r="I26" s="95"/>
    </row>
    <row r="27" s="1" customFormat="1" ht="25" customHeight="1" spans="1:9">
      <c r="A27" s="82"/>
      <c r="B27" s="5" t="s">
        <v>97</v>
      </c>
      <c r="C27" s="14" t="s">
        <v>98</v>
      </c>
      <c r="D27" s="79" t="s">
        <v>66</v>
      </c>
      <c r="E27" s="5" t="s">
        <v>98</v>
      </c>
      <c r="F27" s="5" t="s">
        <v>98</v>
      </c>
      <c r="G27" s="5" t="s">
        <v>98</v>
      </c>
      <c r="H27" s="81" t="s">
        <v>31</v>
      </c>
      <c r="I27" s="95"/>
    </row>
    <row r="28" s="1" customFormat="1" ht="25" customHeight="1" spans="1:9">
      <c r="A28" s="87"/>
      <c r="B28" s="8" t="s">
        <v>99</v>
      </c>
      <c r="C28" s="14" t="s">
        <v>100</v>
      </c>
      <c r="D28" s="79" t="s">
        <v>66</v>
      </c>
      <c r="E28" s="84">
        <v>100</v>
      </c>
      <c r="F28" s="84" t="s">
        <v>84</v>
      </c>
      <c r="G28" s="86">
        <v>1</v>
      </c>
      <c r="H28" s="81" t="s">
        <v>31</v>
      </c>
      <c r="I28" s="95"/>
    </row>
    <row r="29" s="1" customFormat="1" ht="25" customHeight="1" spans="1:9">
      <c r="A29" s="61" t="s">
        <v>101</v>
      </c>
      <c r="B29" s="24" t="s">
        <v>102</v>
      </c>
      <c r="C29" s="14" t="s">
        <v>103</v>
      </c>
      <c r="D29" s="79" t="s">
        <v>72</v>
      </c>
      <c r="E29" s="84">
        <v>90</v>
      </c>
      <c r="F29" s="84" t="s">
        <v>84</v>
      </c>
      <c r="G29" s="86">
        <v>0.95</v>
      </c>
      <c r="H29" s="81" t="s">
        <v>31</v>
      </c>
      <c r="I29" s="95"/>
    </row>
    <row r="30" s="1" customFormat="1" ht="20" customHeight="1" spans="1:9">
      <c r="A30" s="72" t="s">
        <v>104</v>
      </c>
      <c r="B30" s="73"/>
      <c r="C30" s="73"/>
      <c r="D30" s="73"/>
      <c r="E30" s="73"/>
      <c r="F30" s="73"/>
      <c r="G30" s="73"/>
      <c r="H30" s="73"/>
      <c r="I30" s="90"/>
    </row>
    <row r="31" s="1" customFormat="1" ht="20" customHeight="1" spans="1:9">
      <c r="A31" s="72" t="s">
        <v>105</v>
      </c>
      <c r="B31" s="73"/>
      <c r="C31" s="73"/>
      <c r="D31" s="73"/>
      <c r="E31" s="73"/>
      <c r="F31" s="73"/>
      <c r="G31" s="73"/>
      <c r="H31" s="73"/>
      <c r="I31" s="90"/>
    </row>
  </sheetData>
  <mergeCells count="32">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A30:I30"/>
    <mergeCell ref="A31:I31"/>
    <mergeCell ref="A4:A10"/>
    <mergeCell ref="A14:A24"/>
    <mergeCell ref="A25:A28"/>
    <mergeCell ref="B7:B10"/>
    <mergeCell ref="B14:B20"/>
    <mergeCell ref="B21:B23"/>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7"/>
  <sheetViews>
    <sheetView workbookViewId="0">
      <selection activeCell="C15" sqref="$A15:$XFD26"/>
    </sheetView>
  </sheetViews>
  <sheetFormatPr defaultColWidth="9" defaultRowHeight="14.4"/>
  <cols>
    <col min="1" max="2" width="16.1296296296296" customWidth="1"/>
    <col min="3" max="3" width="25" customWidth="1"/>
    <col min="4" max="11" width="16.1296296296296" customWidth="1"/>
  </cols>
  <sheetData>
    <row r="1" ht="18" customHeight="1" spans="1:11">
      <c r="A1" s="2" t="s">
        <v>106</v>
      </c>
      <c r="B1" s="2"/>
      <c r="C1" s="2"/>
      <c r="D1" s="2"/>
      <c r="E1" s="2"/>
      <c r="F1" s="2"/>
      <c r="G1" s="2"/>
      <c r="H1" s="2"/>
      <c r="I1" s="2"/>
      <c r="J1" s="2"/>
      <c r="K1" s="2"/>
    </row>
    <row r="2" ht="22.2" spans="1:11">
      <c r="A2" s="49" t="s">
        <v>1</v>
      </c>
      <c r="B2" s="49"/>
      <c r="C2" s="49"/>
      <c r="D2" s="50"/>
      <c r="E2" s="50"/>
      <c r="F2" s="50"/>
      <c r="G2" s="50"/>
      <c r="H2" s="50"/>
      <c r="I2" s="50"/>
      <c r="J2" s="35"/>
      <c r="K2" s="62" t="s">
        <v>107</v>
      </c>
    </row>
    <row r="3" s="48" customFormat="1" ht="25" customHeight="1" spans="1:11">
      <c r="A3" s="5" t="s">
        <v>108</v>
      </c>
      <c r="B3" s="5"/>
      <c r="C3" s="6" t="s">
        <v>109</v>
      </c>
      <c r="D3" s="7"/>
      <c r="E3" s="7"/>
      <c r="F3" s="7"/>
      <c r="G3" s="7"/>
      <c r="H3" s="7"/>
      <c r="I3" s="7"/>
      <c r="J3" s="7"/>
      <c r="K3" s="37"/>
    </row>
    <row r="4" s="48" customFormat="1" ht="25" customHeight="1" spans="1:11">
      <c r="A4" s="5" t="s">
        <v>110</v>
      </c>
      <c r="B4" s="5"/>
      <c r="C4" s="8" t="s">
        <v>36</v>
      </c>
      <c r="D4" s="8"/>
      <c r="E4" s="8"/>
      <c r="F4" s="5" t="s">
        <v>111</v>
      </c>
      <c r="G4" s="6" t="s">
        <v>36</v>
      </c>
      <c r="H4" s="7"/>
      <c r="I4" s="7"/>
      <c r="J4" s="7"/>
      <c r="K4" s="37"/>
    </row>
    <row r="5" s="48" customFormat="1" ht="25" customHeight="1" spans="1:11">
      <c r="A5" s="5" t="s">
        <v>112</v>
      </c>
      <c r="B5" s="5"/>
      <c r="C5" s="5"/>
      <c r="D5" s="5" t="s">
        <v>39</v>
      </c>
      <c r="E5" s="5" t="s">
        <v>113</v>
      </c>
      <c r="F5" s="5" t="s">
        <v>114</v>
      </c>
      <c r="G5" s="5" t="s">
        <v>115</v>
      </c>
      <c r="H5" s="5" t="s">
        <v>116</v>
      </c>
      <c r="I5" s="5" t="s">
        <v>117</v>
      </c>
      <c r="J5" s="5"/>
      <c r="K5" s="38" t="s">
        <v>118</v>
      </c>
    </row>
    <row r="6" s="48" customFormat="1" ht="25" customHeight="1" spans="1:11">
      <c r="A6" s="5"/>
      <c r="B6" s="5"/>
      <c r="C6" s="9" t="s">
        <v>45</v>
      </c>
      <c r="D6" s="10">
        <v>12</v>
      </c>
      <c r="E6" s="10">
        <v>7.762767</v>
      </c>
      <c r="F6" s="10">
        <v>7.762767</v>
      </c>
      <c r="G6" s="10">
        <v>10</v>
      </c>
      <c r="H6" s="12">
        <f>IF(AND(E6&lt;&gt;0,F6&lt;&gt;0),F6/E6*100,"")</f>
        <v>100</v>
      </c>
      <c r="I6" s="15">
        <v>10</v>
      </c>
      <c r="J6" s="15"/>
      <c r="K6" s="63" t="s">
        <v>31</v>
      </c>
    </row>
    <row r="7" s="48" customFormat="1" ht="25" customHeight="1" spans="1:11">
      <c r="A7" s="5"/>
      <c r="B7" s="5"/>
      <c r="C7" s="9" t="s">
        <v>119</v>
      </c>
      <c r="D7" s="10">
        <v>12</v>
      </c>
      <c r="E7" s="10">
        <v>7.762767</v>
      </c>
      <c r="F7" s="10">
        <v>7.762767</v>
      </c>
      <c r="G7" s="10">
        <v>10</v>
      </c>
      <c r="H7" s="12">
        <f>IF(AND(E7&lt;&gt;0,F7&lt;&gt;0),F7/E7*100,"")</f>
        <v>100</v>
      </c>
      <c r="I7" s="15">
        <v>10</v>
      </c>
      <c r="J7" s="15"/>
      <c r="K7" s="64"/>
    </row>
    <row r="8" s="48" customFormat="1" ht="25" customHeight="1" spans="1:11">
      <c r="A8" s="5"/>
      <c r="B8" s="5"/>
      <c r="C8" s="14" t="s">
        <v>120</v>
      </c>
      <c r="D8" s="15" t="s">
        <v>50</v>
      </c>
      <c r="E8" s="15" t="s">
        <v>50</v>
      </c>
      <c r="F8" s="15" t="s">
        <v>50</v>
      </c>
      <c r="G8" s="15" t="s">
        <v>50</v>
      </c>
      <c r="H8" s="15" t="s">
        <v>50</v>
      </c>
      <c r="I8" s="41" t="s">
        <v>50</v>
      </c>
      <c r="J8" s="42"/>
      <c r="K8" s="64"/>
    </row>
    <row r="9" s="48" customFormat="1" ht="25" customHeight="1" spans="1:11">
      <c r="A9" s="5"/>
      <c r="B9" s="5"/>
      <c r="C9" s="14" t="s">
        <v>121</v>
      </c>
      <c r="D9" s="15" t="s">
        <v>50</v>
      </c>
      <c r="E9" s="15" t="s">
        <v>50</v>
      </c>
      <c r="F9" s="15" t="s">
        <v>50</v>
      </c>
      <c r="G9" s="15" t="s">
        <v>50</v>
      </c>
      <c r="H9" s="15" t="s">
        <v>50</v>
      </c>
      <c r="I9" s="41" t="s">
        <v>50</v>
      </c>
      <c r="J9" s="42"/>
      <c r="K9" s="65"/>
    </row>
    <row r="10" s="48" customFormat="1" ht="25" customHeight="1" spans="1:11">
      <c r="A10" s="5" t="s">
        <v>122</v>
      </c>
      <c r="B10" s="5" t="s">
        <v>123</v>
      </c>
      <c r="C10" s="5"/>
      <c r="D10" s="5"/>
      <c r="E10" s="5"/>
      <c r="F10" s="5"/>
      <c r="G10" s="15" t="s">
        <v>124</v>
      </c>
      <c r="H10" s="15"/>
      <c r="I10" s="15"/>
      <c r="J10" s="15"/>
      <c r="K10" s="15"/>
    </row>
    <row r="11" s="48" customFormat="1" ht="75" customHeight="1" spans="1:11">
      <c r="A11" s="5"/>
      <c r="B11" s="51" t="s">
        <v>53</v>
      </c>
      <c r="C11" s="51"/>
      <c r="D11" s="51"/>
      <c r="E11" s="51"/>
      <c r="F11" s="51"/>
      <c r="G11" s="52" t="s">
        <v>125</v>
      </c>
      <c r="H11" s="52"/>
      <c r="I11" s="52"/>
      <c r="J11" s="52"/>
      <c r="K11" s="52"/>
    </row>
    <row r="12" s="48" customFormat="1" ht="25" customHeight="1" spans="1:11">
      <c r="A12" s="53" t="s">
        <v>126</v>
      </c>
      <c r="B12" s="53"/>
      <c r="C12" s="53"/>
      <c r="D12" s="53"/>
      <c r="E12" s="53"/>
      <c r="F12" s="53"/>
      <c r="G12" s="53"/>
      <c r="H12" s="53"/>
      <c r="I12" s="53"/>
      <c r="J12" s="53"/>
      <c r="K12" s="53"/>
    </row>
    <row r="13" s="48" customFormat="1" ht="25" customHeight="1" spans="1:11">
      <c r="A13" s="16" t="s">
        <v>127</v>
      </c>
      <c r="B13" s="16"/>
      <c r="C13" s="16"/>
      <c r="D13" s="16" t="s">
        <v>128</v>
      </c>
      <c r="E13" s="16"/>
      <c r="F13" s="16"/>
      <c r="G13" s="16" t="s">
        <v>61</v>
      </c>
      <c r="H13" s="16" t="s">
        <v>115</v>
      </c>
      <c r="I13" s="16" t="s">
        <v>117</v>
      </c>
      <c r="J13" s="44" t="s">
        <v>62</v>
      </c>
      <c r="K13" s="45"/>
    </row>
    <row r="14" s="48" customFormat="1" ht="25" customHeight="1" spans="1:11">
      <c r="A14" s="5" t="s">
        <v>55</v>
      </c>
      <c r="B14" s="5" t="s">
        <v>56</v>
      </c>
      <c r="C14" s="5" t="s">
        <v>57</v>
      </c>
      <c r="D14" s="5" t="s">
        <v>58</v>
      </c>
      <c r="E14" s="5" t="s">
        <v>59</v>
      </c>
      <c r="F14" s="5" t="s">
        <v>60</v>
      </c>
      <c r="G14" s="5"/>
      <c r="H14" s="5"/>
      <c r="I14" s="5"/>
      <c r="J14" s="30"/>
      <c r="K14" s="32"/>
    </row>
    <row r="15" s="48" customFormat="1" ht="32" customHeight="1" spans="1:11">
      <c r="A15" s="5" t="s">
        <v>63</v>
      </c>
      <c r="B15" s="54" t="s">
        <v>64</v>
      </c>
      <c r="C15" s="55" t="s">
        <v>129</v>
      </c>
      <c r="D15" s="20" t="s">
        <v>72</v>
      </c>
      <c r="E15" s="20" t="s">
        <v>130</v>
      </c>
      <c r="F15" s="20" t="s">
        <v>70</v>
      </c>
      <c r="G15" s="20" t="s">
        <v>130</v>
      </c>
      <c r="H15" s="21">
        <v>4</v>
      </c>
      <c r="I15" s="21">
        <v>4</v>
      </c>
      <c r="J15" s="5" t="s">
        <v>31</v>
      </c>
      <c r="K15" s="5"/>
    </row>
    <row r="16" s="48" customFormat="1" ht="32" customHeight="1" spans="1:11">
      <c r="A16" s="5"/>
      <c r="B16" s="56"/>
      <c r="C16" s="55" t="s">
        <v>78</v>
      </c>
      <c r="D16" s="20" t="s">
        <v>72</v>
      </c>
      <c r="E16" s="20" t="s">
        <v>131</v>
      </c>
      <c r="F16" s="20" t="s">
        <v>79</v>
      </c>
      <c r="G16" s="20" t="s">
        <v>132</v>
      </c>
      <c r="H16" s="21">
        <v>4</v>
      </c>
      <c r="I16" s="21">
        <v>4</v>
      </c>
      <c r="J16" s="5" t="s">
        <v>31</v>
      </c>
      <c r="K16" s="5"/>
    </row>
    <row r="17" s="48" customFormat="1" ht="32" customHeight="1" spans="1:11">
      <c r="A17" s="5"/>
      <c r="B17" s="56"/>
      <c r="C17" s="55" t="s">
        <v>133</v>
      </c>
      <c r="D17" s="20" t="s">
        <v>72</v>
      </c>
      <c r="E17" s="20" t="s">
        <v>134</v>
      </c>
      <c r="F17" s="20" t="s">
        <v>75</v>
      </c>
      <c r="G17" s="20" t="s">
        <v>135</v>
      </c>
      <c r="H17" s="21">
        <v>4</v>
      </c>
      <c r="I17" s="21">
        <v>4</v>
      </c>
      <c r="J17" s="5" t="s">
        <v>31</v>
      </c>
      <c r="K17" s="5"/>
    </row>
    <row r="18" s="48" customFormat="1" ht="32" customHeight="1" spans="1:11">
      <c r="A18" s="5"/>
      <c r="B18" s="56"/>
      <c r="C18" s="55" t="s">
        <v>136</v>
      </c>
      <c r="D18" s="20" t="s">
        <v>66</v>
      </c>
      <c r="E18" s="20" t="s">
        <v>89</v>
      </c>
      <c r="F18" s="20" t="s">
        <v>70</v>
      </c>
      <c r="G18" s="20" t="s">
        <v>89</v>
      </c>
      <c r="H18" s="21">
        <v>4</v>
      </c>
      <c r="I18" s="21">
        <v>4</v>
      </c>
      <c r="J18" s="5" t="s">
        <v>31</v>
      </c>
      <c r="K18" s="5"/>
    </row>
    <row r="19" s="48" customFormat="1" ht="27" customHeight="1" spans="1:11">
      <c r="A19" s="5"/>
      <c r="B19" s="56"/>
      <c r="C19" s="55" t="s">
        <v>137</v>
      </c>
      <c r="D19" s="20" t="s">
        <v>66</v>
      </c>
      <c r="E19" s="20" t="s">
        <v>89</v>
      </c>
      <c r="F19" s="20" t="s">
        <v>70</v>
      </c>
      <c r="G19" s="20" t="s">
        <v>89</v>
      </c>
      <c r="H19" s="21">
        <v>4</v>
      </c>
      <c r="I19" s="21">
        <v>4</v>
      </c>
      <c r="J19" s="5" t="s">
        <v>31</v>
      </c>
      <c r="K19" s="5"/>
    </row>
    <row r="20" s="48" customFormat="1" ht="27" customHeight="1" spans="1:11">
      <c r="A20" s="5"/>
      <c r="B20" s="56"/>
      <c r="C20" s="55" t="s">
        <v>138</v>
      </c>
      <c r="D20" s="20" t="s">
        <v>72</v>
      </c>
      <c r="E20" s="20" t="s">
        <v>139</v>
      </c>
      <c r="F20" s="20" t="s">
        <v>88</v>
      </c>
      <c r="G20" s="20" t="s">
        <v>140</v>
      </c>
      <c r="H20" s="21">
        <v>4</v>
      </c>
      <c r="I20" s="21">
        <v>4</v>
      </c>
      <c r="J20" s="5" t="s">
        <v>31</v>
      </c>
      <c r="K20" s="5"/>
    </row>
    <row r="21" s="48" customFormat="1" ht="27" customHeight="1" spans="1:11">
      <c r="A21" s="5"/>
      <c r="B21" s="56"/>
      <c r="C21" s="55" t="s">
        <v>76</v>
      </c>
      <c r="D21" s="20" t="s">
        <v>72</v>
      </c>
      <c r="E21" s="20" t="s">
        <v>141</v>
      </c>
      <c r="F21" s="20" t="s">
        <v>77</v>
      </c>
      <c r="G21" s="20" t="s">
        <v>142</v>
      </c>
      <c r="H21" s="21">
        <v>4</v>
      </c>
      <c r="I21" s="21">
        <v>4</v>
      </c>
      <c r="J21" s="5" t="s">
        <v>31</v>
      </c>
      <c r="K21" s="5"/>
    </row>
    <row r="22" s="48" customFormat="1" ht="27" customHeight="1" spans="1:11">
      <c r="A22" s="5"/>
      <c r="B22" s="56"/>
      <c r="C22" s="55" t="s">
        <v>87</v>
      </c>
      <c r="D22" s="57" t="s">
        <v>66</v>
      </c>
      <c r="E22" s="21">
        <v>1</v>
      </c>
      <c r="F22" s="20" t="s">
        <v>70</v>
      </c>
      <c r="G22" s="20" t="s">
        <v>89</v>
      </c>
      <c r="H22" s="21">
        <v>4</v>
      </c>
      <c r="I22" s="21">
        <v>4</v>
      </c>
      <c r="J22" s="5" t="s">
        <v>31</v>
      </c>
      <c r="K22" s="5"/>
    </row>
    <row r="23" s="48" customFormat="1" ht="27" customHeight="1" spans="1:11">
      <c r="A23" s="5"/>
      <c r="B23" s="56"/>
      <c r="C23" s="55" t="s">
        <v>143</v>
      </c>
      <c r="D23" s="20" t="s">
        <v>72</v>
      </c>
      <c r="E23" s="21">
        <v>1200</v>
      </c>
      <c r="F23" s="58" t="s">
        <v>73</v>
      </c>
      <c r="G23" s="20" t="s">
        <v>144</v>
      </c>
      <c r="H23" s="21">
        <v>4</v>
      </c>
      <c r="I23" s="21">
        <v>4</v>
      </c>
      <c r="J23" s="5" t="s">
        <v>31</v>
      </c>
      <c r="K23" s="5"/>
    </row>
    <row r="24" s="48" customFormat="1" ht="27" customHeight="1" spans="1:11">
      <c r="A24" s="5"/>
      <c r="B24" s="54" t="s">
        <v>82</v>
      </c>
      <c r="C24" s="55" t="s">
        <v>145</v>
      </c>
      <c r="D24" s="57" t="s">
        <v>66</v>
      </c>
      <c r="E24" s="21" t="s">
        <v>146</v>
      </c>
      <c r="F24" s="58" t="s">
        <v>84</v>
      </c>
      <c r="G24" s="58">
        <v>1</v>
      </c>
      <c r="H24" s="21">
        <v>4</v>
      </c>
      <c r="I24" s="21">
        <v>4</v>
      </c>
      <c r="J24" s="5" t="s">
        <v>31</v>
      </c>
      <c r="K24" s="5"/>
    </row>
    <row r="25" s="48" customFormat="1" ht="27" customHeight="1" spans="1:11">
      <c r="A25" s="5"/>
      <c r="B25" s="54" t="s">
        <v>147</v>
      </c>
      <c r="C25" s="55" t="s">
        <v>148</v>
      </c>
      <c r="D25" s="5" t="s">
        <v>66</v>
      </c>
      <c r="E25" s="59" t="s">
        <v>149</v>
      </c>
      <c r="F25" s="21" t="s">
        <v>150</v>
      </c>
      <c r="G25" s="21" t="s">
        <v>149</v>
      </c>
      <c r="H25" s="21">
        <v>4</v>
      </c>
      <c r="I25" s="21">
        <v>4</v>
      </c>
      <c r="J25" s="5" t="s">
        <v>31</v>
      </c>
      <c r="K25" s="5"/>
    </row>
    <row r="26" s="48" customFormat="1" ht="47" customHeight="1" spans="1:11">
      <c r="A26" s="5"/>
      <c r="B26" s="54" t="s">
        <v>151</v>
      </c>
      <c r="C26" s="55" t="s">
        <v>152</v>
      </c>
      <c r="D26" s="5" t="s">
        <v>153</v>
      </c>
      <c r="E26" s="5">
        <v>12</v>
      </c>
      <c r="F26" s="5" t="s">
        <v>68</v>
      </c>
      <c r="G26" s="5">
        <v>7.76</v>
      </c>
      <c r="H26" s="21">
        <v>6</v>
      </c>
      <c r="I26" s="21">
        <v>3</v>
      </c>
      <c r="J26" s="5" t="s">
        <v>154</v>
      </c>
      <c r="K26" s="5"/>
    </row>
    <row r="27" s="48" customFormat="1" ht="32" customHeight="1" spans="1:11">
      <c r="A27" s="5" t="s">
        <v>90</v>
      </c>
      <c r="B27" s="54" t="s">
        <v>155</v>
      </c>
      <c r="C27" s="55" t="s">
        <v>156</v>
      </c>
      <c r="D27" s="5" t="s">
        <v>72</v>
      </c>
      <c r="E27" s="21">
        <v>25400</v>
      </c>
      <c r="F27" s="21" t="s">
        <v>68</v>
      </c>
      <c r="G27" s="21">
        <v>27090</v>
      </c>
      <c r="H27" s="21">
        <v>10</v>
      </c>
      <c r="I27" s="21">
        <v>10</v>
      </c>
      <c r="J27" s="5" t="s">
        <v>31</v>
      </c>
      <c r="K27" s="5"/>
    </row>
    <row r="28" s="48" customFormat="1" ht="32" customHeight="1" spans="1:11">
      <c r="A28" s="5"/>
      <c r="B28" s="54" t="s">
        <v>157</v>
      </c>
      <c r="C28" s="55" t="s">
        <v>80</v>
      </c>
      <c r="D28" s="5" t="s">
        <v>72</v>
      </c>
      <c r="E28" s="5">
        <v>1800</v>
      </c>
      <c r="F28" s="5" t="s">
        <v>81</v>
      </c>
      <c r="G28" s="5">
        <v>2100</v>
      </c>
      <c r="H28" s="21">
        <v>10</v>
      </c>
      <c r="I28" s="21">
        <v>10</v>
      </c>
      <c r="J28" s="5" t="s">
        <v>31</v>
      </c>
      <c r="K28" s="5"/>
    </row>
    <row r="29" s="48" customFormat="1" ht="32" customHeight="1" spans="1:11">
      <c r="A29" s="5"/>
      <c r="B29" s="37" t="s">
        <v>158</v>
      </c>
      <c r="C29" s="55" t="s">
        <v>159</v>
      </c>
      <c r="D29" s="5" t="s">
        <v>66</v>
      </c>
      <c r="E29" s="60">
        <v>100</v>
      </c>
      <c r="F29" s="58" t="s">
        <v>84</v>
      </c>
      <c r="G29" s="21">
        <v>100</v>
      </c>
      <c r="H29" s="61">
        <v>10</v>
      </c>
      <c r="I29" s="60">
        <v>10</v>
      </c>
      <c r="J29" s="5" t="s">
        <v>31</v>
      </c>
      <c r="K29" s="5"/>
    </row>
    <row r="30" s="48" customFormat="1" ht="32" customHeight="1" spans="1:11">
      <c r="A30" s="23" t="s">
        <v>101</v>
      </c>
      <c r="B30" s="24" t="s">
        <v>160</v>
      </c>
      <c r="C30" s="55" t="s">
        <v>161</v>
      </c>
      <c r="D30" s="5" t="s">
        <v>72</v>
      </c>
      <c r="E30" s="21" t="s">
        <v>134</v>
      </c>
      <c r="F30" s="5" t="s">
        <v>84</v>
      </c>
      <c r="G30" s="5">
        <v>95</v>
      </c>
      <c r="H30" s="21">
        <v>10</v>
      </c>
      <c r="I30" s="21">
        <v>10</v>
      </c>
      <c r="J30" s="5" t="s">
        <v>31</v>
      </c>
      <c r="K30" s="5"/>
    </row>
    <row r="31" s="48" customFormat="1" ht="32" customHeight="1" spans="1:11">
      <c r="A31" s="5" t="s">
        <v>162</v>
      </c>
      <c r="B31" s="5"/>
      <c r="C31" s="5"/>
      <c r="D31" s="26" t="s">
        <v>31</v>
      </c>
      <c r="E31" s="27"/>
      <c r="F31" s="27"/>
      <c r="G31" s="27"/>
      <c r="H31" s="27"/>
      <c r="I31" s="27"/>
      <c r="J31" s="27"/>
      <c r="K31" s="47"/>
    </row>
    <row r="32" s="48" customFormat="1" ht="25" customHeight="1" spans="1:11">
      <c r="A32" s="23" t="s">
        <v>163</v>
      </c>
      <c r="B32" s="28"/>
      <c r="C32" s="28"/>
      <c r="D32" s="28"/>
      <c r="E32" s="28"/>
      <c r="F32" s="28"/>
      <c r="G32" s="29"/>
      <c r="H32" s="5" t="s">
        <v>164</v>
      </c>
      <c r="I32" s="5" t="s">
        <v>165</v>
      </c>
      <c r="J32" s="26" t="s">
        <v>166</v>
      </c>
      <c r="K32" s="47"/>
    </row>
    <row r="33" s="48" customFormat="1" ht="25" customHeight="1" spans="1:11">
      <c r="A33" s="30"/>
      <c r="B33" s="31"/>
      <c r="C33" s="31"/>
      <c r="D33" s="31"/>
      <c r="E33" s="31"/>
      <c r="F33" s="31"/>
      <c r="G33" s="32"/>
      <c r="H33" s="5">
        <v>100</v>
      </c>
      <c r="I33" s="5">
        <v>97</v>
      </c>
      <c r="J33" s="26" t="s">
        <v>167</v>
      </c>
      <c r="K33" s="47"/>
    </row>
    <row r="34" s="48" customFormat="1" ht="69" customHeight="1" spans="1:11">
      <c r="A34" s="14" t="s">
        <v>168</v>
      </c>
      <c r="B34" s="14"/>
      <c r="C34" s="14"/>
      <c r="D34" s="14"/>
      <c r="E34" s="14"/>
      <c r="F34" s="14"/>
      <c r="G34" s="14"/>
      <c r="H34" s="14"/>
      <c r="I34" s="14"/>
      <c r="J34" s="14"/>
      <c r="K34" s="14"/>
    </row>
    <row r="35" s="48" customFormat="1" spans="1:11">
      <c r="A35" s="14" t="s">
        <v>104</v>
      </c>
      <c r="B35" s="14"/>
      <c r="C35" s="14"/>
      <c r="D35" s="14"/>
      <c r="E35" s="14"/>
      <c r="F35" s="14"/>
      <c r="G35" s="14"/>
      <c r="H35" s="14"/>
      <c r="I35" s="14"/>
      <c r="J35" s="14"/>
      <c r="K35" s="14"/>
    </row>
    <row r="36" s="48" customFormat="1" spans="1:11">
      <c r="A36" s="14" t="s">
        <v>105</v>
      </c>
      <c r="B36" s="14"/>
      <c r="C36" s="14"/>
      <c r="D36" s="14"/>
      <c r="E36" s="14"/>
      <c r="F36" s="14"/>
      <c r="G36" s="14"/>
      <c r="H36" s="14"/>
      <c r="I36" s="14"/>
      <c r="J36" s="14"/>
      <c r="K36" s="14"/>
    </row>
    <row r="37" spans="1:10">
      <c r="A37" s="34"/>
      <c r="B37" s="34"/>
      <c r="C37" s="34"/>
      <c r="D37" s="34"/>
      <c r="E37" s="34"/>
      <c r="F37" s="34"/>
      <c r="G37" s="34"/>
      <c r="H37" s="34"/>
      <c r="I37" s="34"/>
      <c r="J37" s="34"/>
    </row>
  </sheetData>
  <mergeCells count="5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A31:C31"/>
    <mergeCell ref="D31:K31"/>
    <mergeCell ref="J32:K32"/>
    <mergeCell ref="J33:K33"/>
    <mergeCell ref="A34:K34"/>
    <mergeCell ref="A35:K35"/>
    <mergeCell ref="A36:K36"/>
    <mergeCell ref="A37:J37"/>
    <mergeCell ref="A10:A11"/>
    <mergeCell ref="A15:A26"/>
    <mergeCell ref="A27:A29"/>
    <mergeCell ref="B15:B23"/>
    <mergeCell ref="G13:G14"/>
    <mergeCell ref="H13:H14"/>
    <mergeCell ref="I13:I14"/>
    <mergeCell ref="K6:K9"/>
    <mergeCell ref="A5:B9"/>
    <mergeCell ref="J13:K14"/>
    <mergeCell ref="A32:G33"/>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6"/>
  <sheetViews>
    <sheetView topLeftCell="A6" workbookViewId="0">
      <selection activeCell="I15" sqref="I15:I19"/>
    </sheetView>
  </sheetViews>
  <sheetFormatPr defaultColWidth="9" defaultRowHeight="14.4"/>
  <cols>
    <col min="1" max="1" width="9.25" customWidth="1"/>
    <col min="3" max="3" width="16.6296296296296" customWidth="1"/>
    <col min="4" max="6" width="10" customWidth="1"/>
    <col min="10" max="10" width="8.37962962962963" customWidth="1"/>
    <col min="11" max="11" width="10.8796296296296" customWidth="1"/>
  </cols>
  <sheetData>
    <row r="1" ht="18" customHeight="1" spans="1:11">
      <c r="A1" s="2" t="s">
        <v>106</v>
      </c>
      <c r="B1" s="2"/>
      <c r="C1" s="2"/>
      <c r="D1" s="2"/>
      <c r="E1" s="2"/>
      <c r="F1" s="2"/>
      <c r="G1" s="2"/>
      <c r="H1" s="2"/>
      <c r="I1" s="2"/>
      <c r="J1" s="2"/>
      <c r="K1" s="2"/>
    </row>
    <row r="2" s="1" customFormat="1" ht="36" spans="1:11">
      <c r="A2" s="3" t="s">
        <v>1</v>
      </c>
      <c r="B2" s="3"/>
      <c r="C2" s="3"/>
      <c r="D2" s="4"/>
      <c r="E2" s="4"/>
      <c r="F2" s="4"/>
      <c r="G2" s="4"/>
      <c r="H2" s="4"/>
      <c r="I2" s="4"/>
      <c r="J2" s="35"/>
      <c r="K2" s="36" t="s">
        <v>107</v>
      </c>
    </row>
    <row r="3" s="1" customFormat="1" ht="25" customHeight="1" spans="1:11">
      <c r="A3" s="5" t="s">
        <v>108</v>
      </c>
      <c r="B3" s="5"/>
      <c r="C3" s="6" t="s">
        <v>169</v>
      </c>
      <c r="D3" s="7"/>
      <c r="E3" s="7"/>
      <c r="F3" s="7"/>
      <c r="G3" s="7"/>
      <c r="H3" s="7"/>
      <c r="I3" s="7"/>
      <c r="J3" s="7"/>
      <c r="K3" s="37"/>
    </row>
    <row r="4" s="1" customFormat="1" ht="25" customHeight="1" spans="1:11">
      <c r="A4" s="5" t="s">
        <v>110</v>
      </c>
      <c r="B4" s="5"/>
      <c r="C4" s="8" t="s">
        <v>36</v>
      </c>
      <c r="D4" s="8"/>
      <c r="E4" s="8"/>
      <c r="F4" s="5" t="s">
        <v>111</v>
      </c>
      <c r="G4" s="6" t="s">
        <v>170</v>
      </c>
      <c r="H4" s="7"/>
      <c r="I4" s="7"/>
      <c r="J4" s="7"/>
      <c r="K4" s="37"/>
    </row>
    <row r="5" s="1" customFormat="1" ht="25" customHeight="1" spans="1:11">
      <c r="A5" s="5" t="s">
        <v>112</v>
      </c>
      <c r="B5" s="5"/>
      <c r="C5" s="5"/>
      <c r="D5" s="5" t="s">
        <v>39</v>
      </c>
      <c r="E5" s="5" t="s">
        <v>113</v>
      </c>
      <c r="F5" s="5" t="s">
        <v>114</v>
      </c>
      <c r="G5" s="5" t="s">
        <v>115</v>
      </c>
      <c r="H5" s="5" t="s">
        <v>116</v>
      </c>
      <c r="I5" s="5" t="s">
        <v>117</v>
      </c>
      <c r="J5" s="5"/>
      <c r="K5" s="38" t="s">
        <v>118</v>
      </c>
    </row>
    <row r="6" s="1" customFormat="1" ht="25" customHeight="1" spans="1:11">
      <c r="A6" s="5"/>
      <c r="B6" s="5"/>
      <c r="C6" s="9" t="s">
        <v>45</v>
      </c>
      <c r="D6" s="10">
        <v>3</v>
      </c>
      <c r="E6" s="10">
        <v>3</v>
      </c>
      <c r="F6" s="10">
        <v>3</v>
      </c>
      <c r="G6" s="11">
        <v>10</v>
      </c>
      <c r="H6" s="12">
        <f>IF(AND(E6&lt;&gt;0,F6&lt;&gt;0),F6/E6*100,"")</f>
        <v>100</v>
      </c>
      <c r="I6" s="15">
        <v>10</v>
      </c>
      <c r="J6" s="15"/>
      <c r="K6" s="39" t="s">
        <v>31</v>
      </c>
    </row>
    <row r="7" s="1" customFormat="1" ht="25" customHeight="1" spans="1:11">
      <c r="A7" s="5"/>
      <c r="B7" s="5"/>
      <c r="C7" s="9" t="s">
        <v>119</v>
      </c>
      <c r="D7" s="10">
        <v>3</v>
      </c>
      <c r="E7" s="10">
        <v>3</v>
      </c>
      <c r="F7" s="10">
        <v>3</v>
      </c>
      <c r="G7" s="13">
        <v>10</v>
      </c>
      <c r="H7" s="12">
        <f>IF(AND(E7&lt;&gt;0,F7&lt;&gt;0),F7/E7*100,"")</f>
        <v>100</v>
      </c>
      <c r="I7" s="15">
        <v>10</v>
      </c>
      <c r="J7" s="15"/>
      <c r="K7" s="40"/>
    </row>
    <row r="8" s="1" customFormat="1" ht="25" customHeight="1" spans="1:11">
      <c r="A8" s="5"/>
      <c r="B8" s="5"/>
      <c r="C8" s="14" t="s">
        <v>120</v>
      </c>
      <c r="D8" s="15" t="s">
        <v>50</v>
      </c>
      <c r="E8" s="15" t="s">
        <v>50</v>
      </c>
      <c r="F8" s="15" t="s">
        <v>50</v>
      </c>
      <c r="G8" s="15" t="s">
        <v>50</v>
      </c>
      <c r="H8" s="15" t="s">
        <v>50</v>
      </c>
      <c r="I8" s="41" t="s">
        <v>50</v>
      </c>
      <c r="J8" s="42"/>
      <c r="K8" s="40"/>
    </row>
    <row r="9" s="1" customFormat="1" ht="25" customHeight="1" spans="1:11">
      <c r="A9" s="5"/>
      <c r="B9" s="5"/>
      <c r="C9" s="14" t="s">
        <v>121</v>
      </c>
      <c r="D9" s="15" t="s">
        <v>50</v>
      </c>
      <c r="E9" s="15" t="s">
        <v>50</v>
      </c>
      <c r="F9" s="15" t="s">
        <v>50</v>
      </c>
      <c r="G9" s="15" t="s">
        <v>50</v>
      </c>
      <c r="H9" s="15" t="s">
        <v>50</v>
      </c>
      <c r="I9" s="41" t="s">
        <v>50</v>
      </c>
      <c r="J9" s="42"/>
      <c r="K9" s="43"/>
    </row>
    <row r="10" s="1" customFormat="1" ht="25" customHeight="1" spans="1:11">
      <c r="A10" s="5" t="s">
        <v>122</v>
      </c>
      <c r="B10" s="5" t="s">
        <v>123</v>
      </c>
      <c r="C10" s="5"/>
      <c r="D10" s="5"/>
      <c r="E10" s="5"/>
      <c r="F10" s="5"/>
      <c r="G10" s="15" t="s">
        <v>124</v>
      </c>
      <c r="H10" s="15"/>
      <c r="I10" s="15"/>
      <c r="J10" s="15"/>
      <c r="K10" s="15"/>
    </row>
    <row r="11" s="1" customFormat="1" ht="63" customHeight="1" spans="1:11">
      <c r="A11" s="5"/>
      <c r="B11" s="8" t="s">
        <v>171</v>
      </c>
      <c r="C11" s="8"/>
      <c r="D11" s="8"/>
      <c r="E11" s="8"/>
      <c r="F11" s="8"/>
      <c r="G11" s="15" t="s">
        <v>172</v>
      </c>
      <c r="H11" s="15"/>
      <c r="I11" s="15"/>
      <c r="J11" s="15"/>
      <c r="K11" s="15"/>
    </row>
    <row r="12" s="1" customFormat="1" ht="25" customHeight="1" spans="1:11">
      <c r="A12" s="5" t="s">
        <v>126</v>
      </c>
      <c r="B12" s="5"/>
      <c r="C12" s="5"/>
      <c r="D12" s="5"/>
      <c r="E12" s="5"/>
      <c r="F12" s="5"/>
      <c r="G12" s="5"/>
      <c r="H12" s="5"/>
      <c r="I12" s="5"/>
      <c r="J12" s="5"/>
      <c r="K12" s="5"/>
    </row>
    <row r="13" s="1" customFormat="1" ht="25" customHeight="1" spans="1:11">
      <c r="A13" s="16" t="s">
        <v>127</v>
      </c>
      <c r="B13" s="16"/>
      <c r="C13" s="16"/>
      <c r="D13" s="16" t="s">
        <v>128</v>
      </c>
      <c r="E13" s="16"/>
      <c r="F13" s="16"/>
      <c r="G13" s="16" t="s">
        <v>61</v>
      </c>
      <c r="H13" s="16" t="s">
        <v>115</v>
      </c>
      <c r="I13" s="16" t="s">
        <v>117</v>
      </c>
      <c r="J13" s="44" t="s">
        <v>62</v>
      </c>
      <c r="K13" s="45"/>
    </row>
    <row r="14" s="1" customFormat="1" ht="25" customHeight="1" spans="1:11">
      <c r="A14" s="5" t="s">
        <v>55</v>
      </c>
      <c r="B14" s="5" t="s">
        <v>56</v>
      </c>
      <c r="C14" s="5" t="s">
        <v>57</v>
      </c>
      <c r="D14" s="5" t="s">
        <v>58</v>
      </c>
      <c r="E14" s="5" t="s">
        <v>59</v>
      </c>
      <c r="F14" s="5" t="s">
        <v>60</v>
      </c>
      <c r="G14" s="5"/>
      <c r="H14" s="5"/>
      <c r="I14" s="5"/>
      <c r="J14" s="30"/>
      <c r="K14" s="32"/>
    </row>
    <row r="15" s="1" customFormat="1" ht="27" customHeight="1" spans="1:11">
      <c r="A15" s="17" t="s">
        <v>63</v>
      </c>
      <c r="B15" s="17" t="s">
        <v>64</v>
      </c>
      <c r="C15" s="18" t="s">
        <v>173</v>
      </c>
      <c r="D15" s="19" t="s">
        <v>174</v>
      </c>
      <c r="E15" s="20" t="s">
        <v>89</v>
      </c>
      <c r="F15" s="20" t="s">
        <v>70</v>
      </c>
      <c r="G15" s="20" t="s">
        <v>89</v>
      </c>
      <c r="H15" s="21">
        <v>20</v>
      </c>
      <c r="I15" s="46">
        <v>20</v>
      </c>
      <c r="J15" s="5" t="s">
        <v>31</v>
      </c>
      <c r="K15" s="5"/>
    </row>
    <row r="16" s="1" customFormat="1" ht="27" customHeight="1" spans="1:11">
      <c r="A16" s="22"/>
      <c r="B16" s="17" t="s">
        <v>147</v>
      </c>
      <c r="C16" s="14" t="s">
        <v>175</v>
      </c>
      <c r="D16" s="19" t="s">
        <v>174</v>
      </c>
      <c r="E16" s="5" t="s">
        <v>149</v>
      </c>
      <c r="F16" s="21" t="s">
        <v>150</v>
      </c>
      <c r="G16" s="21" t="s">
        <v>149</v>
      </c>
      <c r="H16" s="21">
        <v>20</v>
      </c>
      <c r="I16" s="46">
        <v>20</v>
      </c>
      <c r="J16" s="5" t="s">
        <v>31</v>
      </c>
      <c r="K16" s="5"/>
    </row>
    <row r="17" s="1" customFormat="1" ht="27" customHeight="1" spans="1:11">
      <c r="A17" s="16"/>
      <c r="B17" s="5" t="s">
        <v>151</v>
      </c>
      <c r="C17" s="14" t="s">
        <v>176</v>
      </c>
      <c r="D17" s="19" t="s">
        <v>174</v>
      </c>
      <c r="E17" s="5">
        <v>3</v>
      </c>
      <c r="F17" s="5" t="s">
        <v>68</v>
      </c>
      <c r="G17" s="5">
        <v>3</v>
      </c>
      <c r="H17" s="5">
        <v>10</v>
      </c>
      <c r="I17" s="46">
        <v>10</v>
      </c>
      <c r="J17" s="5" t="s">
        <v>31</v>
      </c>
      <c r="K17" s="5"/>
    </row>
    <row r="18" s="1" customFormat="1" ht="27" customHeight="1" spans="1:11">
      <c r="A18" s="22" t="s">
        <v>90</v>
      </c>
      <c r="B18" s="5" t="s">
        <v>94</v>
      </c>
      <c r="C18" s="14" t="s">
        <v>177</v>
      </c>
      <c r="D18" s="19" t="s">
        <v>72</v>
      </c>
      <c r="E18" s="5">
        <v>200</v>
      </c>
      <c r="F18" s="21" t="s">
        <v>68</v>
      </c>
      <c r="G18" s="21">
        <v>202</v>
      </c>
      <c r="H18" s="21">
        <v>30</v>
      </c>
      <c r="I18" s="46">
        <v>30</v>
      </c>
      <c r="J18" s="5" t="s">
        <v>31</v>
      </c>
      <c r="K18" s="5"/>
    </row>
    <row r="19" s="1" customFormat="1" ht="36" spans="1:11">
      <c r="A19" s="23" t="s">
        <v>101</v>
      </c>
      <c r="B19" s="24" t="s">
        <v>102</v>
      </c>
      <c r="C19" s="14" t="s">
        <v>178</v>
      </c>
      <c r="D19" s="19" t="s">
        <v>72</v>
      </c>
      <c r="E19" s="8" t="s">
        <v>179</v>
      </c>
      <c r="F19" s="8" t="s">
        <v>84</v>
      </c>
      <c r="G19" s="8" t="s">
        <v>180</v>
      </c>
      <c r="H19" s="25">
        <v>10</v>
      </c>
      <c r="I19" s="46">
        <v>8</v>
      </c>
      <c r="J19" s="5" t="s">
        <v>31</v>
      </c>
      <c r="K19" s="5"/>
    </row>
    <row r="20" s="1" customFormat="1" ht="25" customHeight="1" spans="1:11">
      <c r="A20" s="5" t="s">
        <v>162</v>
      </c>
      <c r="B20" s="5"/>
      <c r="C20" s="5"/>
      <c r="D20" s="26" t="s">
        <v>31</v>
      </c>
      <c r="E20" s="27"/>
      <c r="F20" s="27"/>
      <c r="G20" s="27"/>
      <c r="H20" s="27"/>
      <c r="I20" s="27"/>
      <c r="J20" s="27"/>
      <c r="K20" s="47"/>
    </row>
    <row r="21" s="1" customFormat="1" ht="18" customHeight="1" spans="1:11">
      <c r="A21" s="23" t="s">
        <v>163</v>
      </c>
      <c r="B21" s="28"/>
      <c r="C21" s="28"/>
      <c r="D21" s="28"/>
      <c r="E21" s="28"/>
      <c r="F21" s="28"/>
      <c r="G21" s="29"/>
      <c r="H21" s="5" t="s">
        <v>164</v>
      </c>
      <c r="I21" s="5" t="s">
        <v>165</v>
      </c>
      <c r="J21" s="26" t="s">
        <v>166</v>
      </c>
      <c r="K21" s="47"/>
    </row>
    <row r="22" s="1" customFormat="1" ht="25" customHeight="1" spans="1:11">
      <c r="A22" s="30"/>
      <c r="B22" s="31"/>
      <c r="C22" s="31"/>
      <c r="D22" s="31"/>
      <c r="E22" s="31"/>
      <c r="F22" s="31"/>
      <c r="G22" s="32"/>
      <c r="H22" s="5">
        <v>100</v>
      </c>
      <c r="I22" s="5">
        <v>98</v>
      </c>
      <c r="J22" s="26" t="s">
        <v>167</v>
      </c>
      <c r="K22" s="47"/>
    </row>
    <row r="23" ht="69" customHeight="1" spans="1:11">
      <c r="A23" s="33" t="s">
        <v>168</v>
      </c>
      <c r="B23" s="33"/>
      <c r="C23" s="33"/>
      <c r="D23" s="33"/>
      <c r="E23" s="33"/>
      <c r="F23" s="33"/>
      <c r="G23" s="33"/>
      <c r="H23" s="33"/>
      <c r="I23" s="33"/>
      <c r="J23" s="33"/>
      <c r="K23" s="33"/>
    </row>
    <row r="24" spans="1:11">
      <c r="A24" s="14" t="s">
        <v>104</v>
      </c>
      <c r="B24" s="14"/>
      <c r="C24" s="14"/>
      <c r="D24" s="14"/>
      <c r="E24" s="14"/>
      <c r="F24" s="14"/>
      <c r="G24" s="14"/>
      <c r="H24" s="14"/>
      <c r="I24" s="14"/>
      <c r="J24" s="14"/>
      <c r="K24" s="14"/>
    </row>
    <row r="25" spans="1:11">
      <c r="A25" s="14" t="s">
        <v>105</v>
      </c>
      <c r="B25" s="14"/>
      <c r="C25" s="14"/>
      <c r="D25" s="14"/>
      <c r="E25" s="14"/>
      <c r="F25" s="14"/>
      <c r="G25" s="14"/>
      <c r="H25" s="14"/>
      <c r="I25" s="14"/>
      <c r="J25" s="14"/>
      <c r="K25" s="14"/>
    </row>
    <row r="26" spans="1:10">
      <c r="A26" s="34"/>
      <c r="B26" s="34"/>
      <c r="C26" s="34"/>
      <c r="D26" s="34"/>
      <c r="E26" s="34"/>
      <c r="F26" s="34"/>
      <c r="G26" s="34"/>
      <c r="H26" s="34"/>
      <c r="I26" s="34"/>
      <c r="J26" s="34"/>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4</vt:i4>
      </vt:variant>
    </vt:vector>
  </HeadingPairs>
  <TitlesOfParts>
    <vt:vector size="4" baseType="lpstr">
      <vt:lpstr>2023年度部门整体支出绩效自评情况</vt:lpstr>
      <vt:lpstr>2023年度部门整体支出绩效自评表</vt:lpstr>
      <vt:lpstr>项目支出绩效自评表 （乡村流通工程补助资金）</vt:lpstr>
      <vt:lpstr>项目支出绩效自评表（2022年代表建议办理专项资金）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LENOVO1</cp:lastModifiedBy>
  <dcterms:created xsi:type="dcterms:W3CDTF">2024-08-21T06:50:00Z</dcterms:created>
  <dcterms:modified xsi:type="dcterms:W3CDTF">2026-01-06T00:34:28Z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7B5D1B5CB7FA498CAF3BD53E9F0F780F</vt:lpwstr>
  </property>
</Properties>
</file>