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56" windowHeight="1006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<sst xmlns="http://schemas.openxmlformats.org/spreadsheetml/2006/main" count="407">
  <si>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</si>
  <si>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</si>
  <si>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</si>
  <si>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</si>
  <si>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</si>
  <si>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</si>
  <si>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</si>
  <si>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</si>
  <si>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</si>
  <si>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</si>
  <si>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</si>
  <si>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</si>
  <si>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</si>
  <si>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</si>
  <si>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</si>
  <si>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</si>
  <si>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</si>
  <si>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</si>
  <si>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</si>
  <si>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</si>
  <si>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</si>
  <si>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</si>
  <si>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</si>
  <si>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</si>
  <si>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</si>
  <si>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</si>
  <si>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</si>
  <si>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</si>
  <si>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</si>
  <si>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</si>
  <si>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</si>
  <si>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</si>
  <si>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</si>
  <si>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</si>
  <si>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</si>
  <si>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</si>
  <si>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</si>
  <si>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</si>
  <si>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</si>
  <si>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</si>
  <si>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</si>
  <si>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</si>
  <si>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</si>
  <si>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</si>
  <si>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</si>
  <si>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263001</t>
  </si>
  <si>
    <t>中国共产党梁河县委员会机构编制委员会办公室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</si>
  <si>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</si>
  <si>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</si>
  <si>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</si>
  <si>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</si>
  <si>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</si>
  <si>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</si>
  <si>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</si>
  <si>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</si>
  <si>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</si>
  <si>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</si>
  <si>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</si>
  <si>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</si>
  <si>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</si>
  <si>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</si>
  <si>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</si>
  <si>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</si>
  <si>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</si>
  <si>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</si>
  <si>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</si>
  <si>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</si>
  <si>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</si>
  <si>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</si>
  <si>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</si>
  <si>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</si>
  <si>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</si>
  <si>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</si>
  <si>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</si>
  <si>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</si>
  <si>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</si>
  <si>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</si>
  <si>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</si>
  <si>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</si>
  <si>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</si>
  <si>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2013199</t>
  </si>
  <si>
    <t>其他党委办公厅（室）及相关机构事务支出</t>
  </si>
  <si>
    <t>20132</t>
  </si>
  <si>
    <t>组织事务</t>
  </si>
  <si>
    <t>2013299</t>
  </si>
  <si>
    <t>其他组织事务支出</t>
  </si>
  <si>
    <t>20136</t>
  </si>
  <si>
    <t>其他共产党事务支出</t>
  </si>
  <si>
    <t>2013699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</si>
  <si>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</si>
  <si>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</si>
  <si>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</si>
  <si>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</si>
  <si>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</si>
  <si>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</si>
  <si>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</si>
  <si>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</si>
  <si>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</si>
  <si>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</si>
  <si>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</si>
  <si>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</si>
  <si>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</si>
  <si>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</si>
  <si>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</si>
  <si>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</si>
  <si>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</si>
  <si>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</si>
  <si>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</si>
  <si>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</si>
  <si>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</si>
  <si>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</si>
  <si>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</si>
  <si>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</si>
  <si>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</si>
  <si>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</si>
  <si>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</si>
  <si>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</si>
  <si>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</si>
  <si>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</si>
  <si>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</si>
  <si>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</si>
  <si>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</si>
  <si>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</si>
  <si>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</si>
  <si>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</si>
  <si>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</si>
  <si>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</si>
  <si>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</si>
  <si>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</si>
  <si>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</si>
  <si>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</si>
  <si>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</si>
  <si>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</si>
  <si>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</si>
  <si>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</si>
  <si>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</si>
  <si>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</si>
  <si>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</si>
  <si>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</si>
  <si>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</si>
  <si>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</si>
  <si>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</si>
  <si>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</si>
  <si>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</si>
  <si>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</si>
  <si>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</si>
  <si>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</si>
  <si>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</si>
  <si>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</si>
  <si>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</si>
  <si>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</si>
  <si>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</si>
  <si>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</si>
  <si>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</si>
  <si>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</si>
  <si>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</si>
  <si>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</si>
  <si>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</si>
  <si>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</si>
  <si>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</si>
  <si>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</si>
  <si>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</si>
  <si>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</si>
  <si>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</si>
  <si>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</si>
  <si>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</si>
  <si>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</si>
  <si>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</si>
  <si>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</si>
  <si>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</si>
  <si>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</si>
  <si>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</si>
  <si>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</si>
  <si>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</si>
  <si>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</si>
  <si>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</si>
  <si>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</si>
  <si>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</si>
  <si>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</si>
  <si>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</si>
  <si>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</si>
  <si>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</si>
  <si>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</si>
  <si>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</si>
  <si>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</si>
  <si>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</si>
  <si>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</si>
  <si>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</si>
  <si>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</si>
  <si>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533122210000000011170</t>
  </si>
  <si>
    <t>行政人员支出工资</t>
  </si>
  <si>
    <t>30101</t>
  </si>
  <si>
    <t>基本工资</t>
  </si>
  <si>
    <t>30102</t>
  </si>
  <si>
    <t>津贴补贴</t>
  </si>
  <si>
    <t>30103</t>
  </si>
  <si>
    <t>奖金</t>
  </si>
  <si>
    <t>533122231100001447447</t>
  </si>
  <si>
    <t>行政绩效奖励</t>
  </si>
  <si>
    <t>533122251100003735588</t>
  </si>
  <si>
    <t>机关事业单位基本养老保险缴费</t>
  </si>
  <si>
    <t>30108</t>
  </si>
  <si>
    <t>533122210000000011175</t>
  </si>
  <si>
    <t>职工基本医疗保险缴费</t>
  </si>
  <si>
    <t>30110</t>
  </si>
  <si>
    <t>533122241100002288243</t>
  </si>
  <si>
    <t>大病保险费</t>
  </si>
  <si>
    <t>30112</t>
  </si>
  <si>
    <t>其他社会保障缴费</t>
  </si>
  <si>
    <t>533122210000000012592</t>
  </si>
  <si>
    <t>残疾人就业保障金财政分担部分</t>
  </si>
  <si>
    <t>533122251100003735596</t>
  </si>
  <si>
    <t>工伤保险</t>
  </si>
  <si>
    <t>533122210000000011173</t>
  </si>
  <si>
    <t>生育保险</t>
  </si>
  <si>
    <t>533122210000000011174</t>
  </si>
  <si>
    <t>失业保险</t>
  </si>
  <si>
    <t>533122210000000011177</t>
  </si>
  <si>
    <t>30113</t>
  </si>
  <si>
    <t>533122241100002288244</t>
  </si>
  <si>
    <t>基层党组织开展活动经费</t>
  </si>
  <si>
    <t>30211</t>
  </si>
  <si>
    <t>差旅费</t>
  </si>
  <si>
    <t>30201</t>
  </si>
  <si>
    <t>办公费</t>
  </si>
  <si>
    <t>533122210000000014639</t>
  </si>
  <si>
    <t>党报党刊</t>
  </si>
  <si>
    <t>533122210000000011180</t>
  </si>
  <si>
    <t>一般公用经费</t>
  </si>
  <si>
    <t>30229</t>
  </si>
  <si>
    <t>福利费</t>
  </si>
  <si>
    <t>533122221100000534547</t>
  </si>
  <si>
    <t>公用经费安排的工会经费</t>
  </si>
  <si>
    <t>30228</t>
  </si>
  <si>
    <t>工会经费</t>
  </si>
  <si>
    <t>533122210000000011179</t>
  </si>
  <si>
    <t>533122210000000011178</t>
  </si>
  <si>
    <t>公务交通补贴</t>
  </si>
  <si>
    <t>30239</t>
  </si>
  <si>
    <t>其他交通费用</t>
  </si>
  <si>
    <t>533122241100002288245</t>
  </si>
  <si>
    <t>县直单位机关党组织工作经费</t>
  </si>
  <si>
    <t>预算05-1表</t>
  </si>
  <si>
    <t>2025年部门项目支出预算表</t>
  </si>
  <si>
    <t>项目分类</t>
  </si>
  <si>
    <t>项目单位</t>
  </si>
  <si>
    <t>经济科目编码</t>
  </si>
  <si>
    <t>经济科目名称</t>
  </si>
  <si>
    <t>本年拨款</t>
  </si>
  <si>
    <t>其中：本次下达</t>
  </si>
  <si>
    <t>机构编制工作经费</t>
  </si>
  <si>
    <t>事业发展类</t>
  </si>
  <si>
    <t>533122210000000011110</t>
  </si>
  <si>
    <t>30206</t>
  </si>
  <si>
    <t>电费</t>
  </si>
  <si>
    <t>30207</t>
  </si>
  <si>
    <t>邮电费</t>
  </si>
  <si>
    <t>30213</t>
  </si>
  <si>
    <t>维修（护）费</t>
  </si>
  <si>
    <t>30217</t>
  </si>
  <si>
    <t>30299</t>
  </si>
  <si>
    <t>其他商品和服务支出</t>
  </si>
  <si>
    <t>30399</t>
  </si>
  <si>
    <t>其他对个人和家庭的补助</t>
  </si>
  <si>
    <t>31002</t>
  </si>
  <si>
    <t>办公设备购置</t>
  </si>
  <si>
    <t>涉密信息系统国产化专项资金</t>
  </si>
  <si>
    <t>专项业务类</t>
  </si>
  <si>
    <t>533122241100002287522</t>
  </si>
  <si>
    <t>事业单位登记管理工作经费</t>
  </si>
  <si>
    <t>533122210000000011207</t>
  </si>
  <si>
    <t>预算05-2表</t>
  </si>
  <si>
    <t>单位名称、项目名称</t>
  </si>
  <si>
    <t>项目年度绩效目标</t>
  </si>
  <si>
    <t>一级指标</t>
  </si>
  <si>
    <t>二级指标</t>
  </si>
  <si>
    <t>三级指标</t>
  </si>
  <si>
    <t>指标性质</t>
  </si>
  <si>
    <t>指标值</t>
  </si>
  <si>
    <t>指标属性</t>
  </si>
  <si>
    <t>度量单位</t>
  </si>
  <si>
    <t>指标内容</t>
  </si>
  <si>
    <t>根据省委编办《关于做好机构编制部门涉密信息系统安可替代工作的通知》要求，为做好我州州县两级机构编制涉密信息系统安全工作。涉密信息系统安可替代建设是涉密项目，请按照涉密项目管理要求，严格落实有关规定。相关国产化终端及设备的采购经费请及时向本县（市）财政部门申报。</t>
  </si>
  <si>
    <t>产出指标</t>
  </si>
  <si>
    <t>数量指标</t>
  </si>
  <si>
    <t>项目建设</t>
  </si>
  <si>
    <t>&gt;=</t>
  </si>
  <si>
    <t>定量指标</t>
  </si>
  <si>
    <t>批次</t>
  </si>
  <si>
    <t>根据省委编办《关于做好机构编制部门涉密信息系统国产化替代工作的通知》要求，为做好我州州县两级机构编制涉密信息系统安全工作。涉密信息系统国产化替代建设是涉密项目，请按照涉密项目管理要求，严格落实有关规定。相关国产化终端及设备的采购经费请及时向本县（市）财政部门申报。</t>
  </si>
  <si>
    <t>质量指标</t>
  </si>
  <si>
    <t>优化网络结构，提高网络性能，健全信息安全和运行维护保障体系</t>
  </si>
  <si>
    <t>=</t>
  </si>
  <si>
    <t>100</t>
  </si>
  <si>
    <t>定性指标</t>
  </si>
  <si>
    <t>%</t>
  </si>
  <si>
    <t>时效指标</t>
  </si>
  <si>
    <t>资金支付时间</t>
  </si>
  <si>
    <t>2025年12月</t>
  </si>
  <si>
    <t>年</t>
  </si>
  <si>
    <t>项目建设完成后资金支付时间</t>
  </si>
  <si>
    <t>效益指标</t>
  </si>
  <si>
    <t>可持续影响</t>
  </si>
  <si>
    <t>加强涉密信息系统建设，提高设备运行安全性</t>
  </si>
  <si>
    <t>有效提高</t>
  </si>
  <si>
    <t>满意度指标</t>
  </si>
  <si>
    <t>服务对象满意度</t>
  </si>
  <si>
    <t>单位领导及工作人员满意度</t>
  </si>
  <si>
    <t>95</t>
  </si>
  <si>
    <t>1.规范事业单位登记管理，年初按期开展事业单位法人年检和年度报告公示工作，随后开展“双随机、一公开”抽查，抽查比率不低于10%；
2.推进事业单位改革，按照“精简、高效”原则，对职责任务相近、设置重复分散、规模过小、职能弱化的事业单位进行撤并整合，优化设置、精干设置事业机构，提高编制使用效益；
3.严格登记管理，依法做好事业单位登记管理。</t>
  </si>
  <si>
    <t>开展检查（核查）次数</t>
  </si>
  <si>
    <t>次</t>
  </si>
  <si>
    <t>反映检查核查的次数情况。</t>
  </si>
  <si>
    <t>1.规范事业单位登记管理，年初按期开展事业单位法人年检和年度报告公示工作，随后开展“双随机·一公开”抽查，抽查比率不低于10%；
2.推进事业单位改革，按照“精简、高效”原则，对职责任务相近、设置重复分散、规模过小、职能弱化的事业单位进行撤并整合，优化设置、精干设置事业机构，提高编制使用效益；
3.严格登记管理，依法做好事业单位登记管理。</t>
  </si>
  <si>
    <t>检查（核查）任务完成率</t>
  </si>
  <si>
    <t xml:space="preserve">反映检查（抽查）工作的执行情况。
</t>
  </si>
  <si>
    <t>事业单位法人年度报告公示工作</t>
  </si>
  <si>
    <t>&lt;=</t>
  </si>
  <si>
    <t>2025年5月31日</t>
  </si>
  <si>
    <t xml:space="preserve">反映是否按时完成事业单位年检工作。
</t>
  </si>
  <si>
    <t>全县事业单位变更、注销登记受理工作</t>
  </si>
  <si>
    <t>反映当年按时完成事业单位提交法人登记变更和注销等相关登记工作的办理。</t>
  </si>
  <si>
    <t>对事业单位抽查工作中发现的问题督促整改，切实起到监督、规范的作用</t>
  </si>
  <si>
    <t>长期</t>
  </si>
  <si>
    <t>反映检查核查发现问题的整改落实，持续影响情况。</t>
  </si>
  <si>
    <t>事业单位满意度</t>
  </si>
  <si>
    <t>90</t>
  </si>
  <si>
    <t>反映服务对象对事业单位登记管理工作的整体满意情况。</t>
  </si>
  <si>
    <t>1.根据《中国共产党机构编制工作条例》等相关法律法规，进一步严肃机构编制纪律，维护机构编制权威性。
2.坚持控编减编，做到财政供养人员只减不增，严禁超编制情况出现。
3.将全县财政供养人员实名制信息录入系统管理，每月动态更新管理各部门编制、人员信息。
4.审核各单位报送的招考用编计划、配合开展教育卫生系统人才选工作，做好引进及新招录人员编制保障。
5.负责全县机构编制基础数据库和信息化建设，承担机构编制统计工作和实名制管理工作，定期检查维护系统，确保信息系统全年正常运转，并严格遵守保密规定，禁止出现编制信息外泄情况。
6.根据《机构编制监督检查工作办法》《梁河县机构编制评估暂行办法》，深入部门（单位）开展机构编制评估工作，优化编制资源配置。
7.统筹全县机构改革工作，拟定报批全县行政机构改革方案并组织实施；审核报批县委各部门、县政府各部门和乡（镇）的机构改革方案等相关工作。</t>
  </si>
  <si>
    <t>完成报告数量</t>
  </si>
  <si>
    <t>份</t>
  </si>
  <si>
    <t>反映形成的报告（总结）个数。</t>
  </si>
  <si>
    <t>更新系统数据次数</t>
  </si>
  <si>
    <t>反映信息系统相关数据更新调整的情况。</t>
  </si>
  <si>
    <t>信息数据更新率</t>
  </si>
  <si>
    <t>反映信息系统相关数据更新情况。</t>
  </si>
  <si>
    <t>计划完成时间</t>
  </si>
  <si>
    <t>机构编制管理工作常态化推进</t>
  </si>
  <si>
    <t>社会效益</t>
  </si>
  <si>
    <t>充实人才队伍，促进我县经济社会发展提升</t>
  </si>
  <si>
    <t>反映人才引进、招录对我县社会发展的影响。</t>
  </si>
  <si>
    <t>县委编委领导及办领导对系统实名制系统数据准确性满意度</t>
  </si>
  <si>
    <t xml:space="preserve">反映使用对象对信息系统的满意度。
</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</si>
  <si>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</si>
  <si>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</si>
  <si>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</si>
  <si>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</si>
  <si>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</si>
  <si>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</si>
  <si>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</si>
  <si>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</si>
  <si>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</si>
  <si>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</si>
  <si>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</si>
  <si>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</si>
  <si>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</si>
  <si>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</si>
  <si>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</si>
  <si>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</si>
  <si>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</si>
  <si>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</si>
  <si>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办公复印用纸</t>
  </si>
  <si>
    <t>复印纸</t>
  </si>
  <si>
    <t>件</t>
  </si>
  <si>
    <t>办公基础软件</t>
  </si>
  <si>
    <t>基础软件</t>
  </si>
  <si>
    <t>套</t>
  </si>
  <si>
    <t>办公台式电脑</t>
  </si>
  <si>
    <t>台式计算机</t>
  </si>
  <si>
    <t>台</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</si>
  <si>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</si>
  <si>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</si>
  <si>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</si>
  <si>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</si>
  <si>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</si>
  <si>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</si>
  <si>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</si>
  <si>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</si>
  <si>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</si>
  <si>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</si>
  <si>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</si>
  <si>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</si>
  <si>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</si>
  <si>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</si>
  <si>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</si>
  <si>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</si>
  <si>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</si>
  <si>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</si>
  <si>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</si>
  <si>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</si>
  <si>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</si>
  <si>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</si>
  <si>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</si>
  <si>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</si>
  <si>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</si>
  <si>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</si>
  <si>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</si>
  <si>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</si>
  <si>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</si>
  <si>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</si>
  <si>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</si>
  <si>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说明：本单位无上级转移支付补助支出预算。</t>
  </si>
  <si>
    <t>预算12表</t>
  </si>
  <si>
    <t>项目级次</t>
  </si>
  <si>
    <t>311 专项业务类</t>
  </si>
  <si>
    <t>本级</t>
  </si>
  <si>
    <t>313 事业发展类</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</si>
</sst>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i/>
      <sz val="11"/>
      <color rgb="FF7F7F7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8" fillId="6" borderId="0" applyNumberFormat="0" applyBorder="0" applyAlignment="0" applyProtection="0">
      <alignment vertical="center"/>
    </xf>
    <xf numFmtId="0" fontId="25" fillId="3"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8" fillId="5" borderId="0" applyNumberFormat="0" applyBorder="0" applyAlignment="0" applyProtection="0">
      <alignment vertical="center"/>
    </xf>
    <xf numFmtId="0" fontId="29" fillId="8" borderId="0" applyNumberFormat="0" applyBorder="0" applyAlignment="0" applyProtection="0">
      <alignment vertical="center"/>
    </xf>
    <xf numFmtId="43" fontId="22" fillId="0" borderId="0" applyFont="0" applyFill="0" applyBorder="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9" fontId="22" fillId="0" borderId="0" applyFont="0" applyFill="0" applyBorder="0" applyAlignment="0" applyProtection="0">
      <alignment vertical="center"/>
    </xf>
    <xf numFmtId="176" fontId="1" fillId="0" borderId="7">
      <alignment horizontal="right" vertical="center"/>
    </xf>
    <xf numFmtId="0" fontId="21" fillId="0" borderId="0" applyNumberFormat="0" applyFill="0" applyBorder="0" applyAlignment="0" applyProtection="0">
      <alignment vertical="center"/>
    </xf>
    <xf numFmtId="0" fontId="22" fillId="2" borderId="17" applyNumberFormat="0" applyFont="0" applyAlignment="0" applyProtection="0">
      <alignment vertical="center"/>
    </xf>
    <xf numFmtId="0" fontId="30" fillId="12"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21" applyNumberFormat="0" applyFill="0" applyAlignment="0" applyProtection="0">
      <alignment vertical="center"/>
    </xf>
    <xf numFmtId="0" fontId="36" fillId="0" borderId="21" applyNumberFormat="0" applyFill="0" applyAlignment="0" applyProtection="0">
      <alignment vertical="center"/>
    </xf>
    <xf numFmtId="0" fontId="30" fillId="15" borderId="0" applyNumberFormat="0" applyBorder="0" applyAlignment="0" applyProtection="0">
      <alignment vertical="center"/>
    </xf>
    <xf numFmtId="0" fontId="27" fillId="0" borderId="20" applyNumberFormat="0" applyFill="0" applyAlignment="0" applyProtection="0">
      <alignment vertical="center"/>
    </xf>
    <xf numFmtId="0" fontId="30" fillId="17" borderId="0" applyNumberFormat="0" applyBorder="0" applyAlignment="0" applyProtection="0">
      <alignment vertical="center"/>
    </xf>
    <xf numFmtId="0" fontId="35" fillId="13" borderId="22" applyNumberFormat="0" applyAlignment="0" applyProtection="0">
      <alignment vertical="center"/>
    </xf>
    <xf numFmtId="0" fontId="34" fillId="13" borderId="18" applyNumberFormat="0" applyAlignment="0" applyProtection="0">
      <alignment vertical="center"/>
    </xf>
    <xf numFmtId="0" fontId="26" fillId="4" borderId="19" applyNumberFormat="0" applyAlignment="0" applyProtection="0">
      <alignment vertical="center"/>
    </xf>
    <xf numFmtId="0" fontId="28" fillId="7" borderId="0" applyNumberFormat="0" applyBorder="0" applyAlignment="0" applyProtection="0">
      <alignment vertical="center"/>
    </xf>
    <xf numFmtId="0" fontId="30" fillId="14" borderId="0" applyNumberFormat="0" applyBorder="0" applyAlignment="0" applyProtection="0">
      <alignment vertical="center"/>
    </xf>
    <xf numFmtId="0" fontId="23" fillId="0" borderId="16" applyNumberFormat="0" applyFill="0" applyAlignment="0" applyProtection="0">
      <alignment vertical="center"/>
    </xf>
    <xf numFmtId="0" fontId="37" fillId="0" borderId="23" applyNumberFormat="0" applyFill="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10" fontId="1" fillId="0" borderId="7">
      <alignment horizontal="right" vertical="center"/>
    </xf>
    <xf numFmtId="0" fontId="28" fillId="22" borderId="0" applyNumberFormat="0" applyBorder="0" applyAlignment="0" applyProtection="0">
      <alignment vertical="center"/>
    </xf>
    <xf numFmtId="0" fontId="30" fillId="11" borderId="0" applyNumberFormat="0" applyBorder="0" applyAlignment="0" applyProtection="0">
      <alignment vertical="center"/>
    </xf>
    <xf numFmtId="0" fontId="28" fillId="18" borderId="0" applyNumberFormat="0" applyBorder="0" applyAlignment="0" applyProtection="0">
      <alignment vertical="center"/>
    </xf>
    <xf numFmtId="0" fontId="28" fillId="20"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0" fillId="9" borderId="0" applyNumberFormat="0" applyBorder="0" applyAlignment="0" applyProtection="0">
      <alignment vertical="center"/>
    </xf>
    <xf numFmtId="0" fontId="30" fillId="26" borderId="0" applyNumberFormat="0" applyBorder="0" applyAlignment="0" applyProtection="0">
      <alignment vertical="center"/>
    </xf>
    <xf numFmtId="0" fontId="28" fillId="28" borderId="0" applyNumberFormat="0" applyBorder="0" applyAlignment="0" applyProtection="0">
      <alignment vertical="center"/>
    </xf>
    <xf numFmtId="0" fontId="28" fillId="16" borderId="0" applyNumberFormat="0" applyBorder="0" applyAlignment="0" applyProtection="0">
      <alignment vertical="center"/>
    </xf>
    <xf numFmtId="0" fontId="30" fillId="27" borderId="0" applyNumberFormat="0" applyBorder="0" applyAlignment="0" applyProtection="0">
      <alignment vertical="center"/>
    </xf>
    <xf numFmtId="0" fontId="28" fillId="25"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8" fillId="32" borderId="0" applyNumberFormat="0" applyBorder="0" applyAlignment="0" applyProtection="0">
      <alignment vertical="center"/>
    </xf>
    <xf numFmtId="0" fontId="30" fillId="31"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I10" sqref="I10"/>
    </sheetView>
  </sheetViews>
  <sheetFormatPr defaultColWidth="10.287037037037" defaultRowHeight="15" customHeight="1" outlineLevelCol="3"/>
  <cols>
    <col min="1" max="4" width="33.287037037037"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"单位名称："&amp;"中国共产党梁河县委员会机构编制委员会办公室"</f>
        <v>单位名称：中国共产党梁河县委员会机构编制委员会办公室</v>
      </c>
      <c r="B3" s="198"/>
      <c r="C3" s="201"/>
      <c r="D3" s="199" t="s">
        <v>1</v>
      </c>
    </row>
    <row r="4" ht="18.75" customHeight="1" spans="1:4">
      <c r="A4" s="202" t="s">
        <v>2</v>
      </c>
      <c r="B4" s="202"/>
      <c r="C4" s="202" t="s">
        <v>3</v>
      </c>
      <c r="D4" s="203"/>
    </row>
    <row r="5" ht="18.75" customHeight="1" spans="1:4">
      <c r="A5" s="156" t="s">
        <v>4</v>
      </c>
      <c r="B5" s="156" t="s">
        <v>5</v>
      </c>
      <c r="C5" s="156" t="s">
        <v>6</v>
      </c>
      <c r="D5" s="156" t="s">
        <v>5</v>
      </c>
    </row>
    <row r="6" ht="18.75" customHeight="1" spans="1:4">
      <c r="A6" s="155" t="s">
        <v>7</v>
      </c>
      <c r="B6" s="157">
        <v>1510292.79</v>
      </c>
      <c r="C6" s="155" t="str">
        <f>"一"&amp;"、"&amp;"一般公共服务支出"</f>
        <v>一、一般公共服务支出</v>
      </c>
      <c r="D6" s="157">
        <v>1239809.1</v>
      </c>
    </row>
    <row r="7" ht="18.75" customHeight="1" spans="1:4">
      <c r="A7" s="155" t="s">
        <v>8</v>
      </c>
      <c r="B7" s="157"/>
      <c r="C7" s="155" t="str">
        <f>"二"&amp;"、"&amp;"社会保障和就业支出"</f>
        <v>二、社会保障和就业支出</v>
      </c>
      <c r="D7" s="157">
        <v>119733.24</v>
      </c>
    </row>
    <row r="8" ht="18.75" customHeight="1" spans="1:4">
      <c r="A8" s="155" t="s">
        <v>9</v>
      </c>
      <c r="B8" s="157"/>
      <c r="C8" s="155" t="str">
        <f>"三"&amp;"、"&amp;"卫生健康支出"</f>
        <v>三、卫生健康支出</v>
      </c>
      <c r="D8" s="157">
        <v>61944.21</v>
      </c>
    </row>
    <row r="9" ht="18.75" customHeight="1" spans="1:4">
      <c r="A9" s="155" t="s">
        <v>10</v>
      </c>
      <c r="B9" s="157"/>
      <c r="C9" s="155" t="str">
        <f>"四"&amp;"、"&amp;"住房保障支出"</f>
        <v>四、住房保障支出</v>
      </c>
      <c r="D9" s="157">
        <v>88806.24</v>
      </c>
    </row>
    <row r="10" ht="18.75" customHeight="1" spans="1:4">
      <c r="A10" s="155" t="s">
        <v>11</v>
      </c>
      <c r="B10" s="157"/>
      <c r="C10" s="155"/>
      <c r="D10" s="157"/>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1510292.79</v>
      </c>
      <c r="C32" s="155" t="s">
        <v>18</v>
      </c>
      <c r="D32" s="157">
        <v>1510292.79</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1510292.79</v>
      </c>
      <c r="C36" s="155" t="s">
        <v>25</v>
      </c>
      <c r="D36" s="157">
        <v>1510292.79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5">
        <v>1</v>
      </c>
      <c r="B1" s="126">
        <v>0</v>
      </c>
      <c r="C1" s="125">
        <v>1</v>
      </c>
      <c r="D1" s="93"/>
      <c r="E1" s="93"/>
      <c r="F1" s="127" t="s">
        <v>343</v>
      </c>
    </row>
    <row r="2" ht="26.25" customHeight="1" spans="1:6">
      <c r="A2" s="128" t="str">
        <f>"2025"&amp;"年政府性基金预算支出预算表"</f>
        <v>2025年政府性基金预算支出预算表</v>
      </c>
      <c r="B2" s="128" t="s">
        <v>344</v>
      </c>
      <c r="C2" s="129"/>
      <c r="D2" s="130"/>
      <c r="E2" s="130"/>
      <c r="F2" s="130"/>
    </row>
    <row r="3" ht="13.5" customHeight="1" spans="1:6">
      <c r="A3" s="131" t="str">
        <f>"单位名称："&amp;"中国共产党梁河县委员会机构编制委员会办公室"</f>
        <v>单位名称：中国共产党梁河县委员会机构编制委员会办公室</v>
      </c>
      <c r="B3" s="131" t="s">
        <v>345</v>
      </c>
      <c r="C3" s="132"/>
      <c r="D3" s="93"/>
      <c r="E3" s="93"/>
      <c r="F3" s="127" t="s">
        <v>1</v>
      </c>
    </row>
    <row r="4" ht="19.5" customHeight="1" spans="1:6">
      <c r="A4" s="133" t="s">
        <v>166</v>
      </c>
      <c r="B4" s="134" t="s">
        <v>48</v>
      </c>
      <c r="C4" s="133" t="s">
        <v>49</v>
      </c>
      <c r="D4" s="12" t="s">
        <v>346</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347</v>
      </c>
      <c r="B9" s="141" t="s">
        <v>347</v>
      </c>
      <c r="C9" s="142" t="s">
        <v>347</v>
      </c>
      <c r="D9" s="87"/>
      <c r="E9" s="138"/>
      <c r="F9" s="138"/>
    </row>
    <row r="10" ht="18.75" customHeight="1" spans="1:6">
      <c r="A10" s="143" t="s">
        <v>348</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3"/>
  <sheetViews>
    <sheetView showZeros="0"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349</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"单位名称："&amp;"中国共产党梁河县委员会机构编制委员会办公室"</f>
        <v>单位名称：中国共产党梁河县委员会机构编制委员会办公室</v>
      </c>
      <c r="B3" s="32"/>
      <c r="C3" s="32"/>
      <c r="D3" s="32"/>
      <c r="E3" s="32"/>
      <c r="F3" s="32"/>
      <c r="G3" s="32"/>
      <c r="H3" s="32"/>
      <c r="I3" s="32"/>
      <c r="J3" s="32"/>
      <c r="K3" s="1"/>
      <c r="L3" s="1"/>
      <c r="M3" s="1"/>
      <c r="N3" s="1"/>
      <c r="O3" s="117"/>
      <c r="P3" s="117"/>
      <c r="Q3" s="124" t="s">
        <v>27</v>
      </c>
    </row>
    <row r="4" ht="15.75" customHeight="1" spans="1:17">
      <c r="A4" s="11" t="s">
        <v>350</v>
      </c>
      <c r="B4" s="104" t="s">
        <v>351</v>
      </c>
      <c r="C4" s="104" t="s">
        <v>352</v>
      </c>
      <c r="D4" s="104" t="s">
        <v>353</v>
      </c>
      <c r="E4" s="104" t="s">
        <v>354</v>
      </c>
      <c r="F4" s="104" t="s">
        <v>355</v>
      </c>
      <c r="G4" s="48" t="s">
        <v>173</v>
      </c>
      <c r="H4" s="48"/>
      <c r="I4" s="48"/>
      <c r="J4" s="48"/>
      <c r="K4" s="118"/>
      <c r="L4" s="48"/>
      <c r="M4" s="48"/>
      <c r="N4" s="48"/>
      <c r="O4" s="76"/>
      <c r="P4" s="118"/>
      <c r="Q4" s="49"/>
    </row>
    <row r="5" ht="17.25" customHeight="1" spans="1:17">
      <c r="A5" s="16"/>
      <c r="B5" s="105"/>
      <c r="C5" s="105"/>
      <c r="D5" s="105"/>
      <c r="E5" s="105"/>
      <c r="F5" s="105"/>
      <c r="G5" s="105" t="s">
        <v>30</v>
      </c>
      <c r="H5" s="105" t="s">
        <v>34</v>
      </c>
      <c r="I5" s="105" t="s">
        <v>356</v>
      </c>
      <c r="J5" s="105" t="s">
        <v>357</v>
      </c>
      <c r="K5" s="119" t="s">
        <v>358</v>
      </c>
      <c r="L5" s="120" t="s">
        <v>359</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360</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11270</v>
      </c>
      <c r="G8" s="23">
        <v>11270</v>
      </c>
      <c r="H8" s="23">
        <v>11270</v>
      </c>
      <c r="I8" s="23"/>
      <c r="J8" s="23"/>
      <c r="K8" s="23"/>
      <c r="L8" s="23"/>
      <c r="M8" s="23"/>
      <c r="N8" s="23"/>
      <c r="O8" s="23"/>
      <c r="P8" s="23"/>
      <c r="Q8" s="23"/>
    </row>
    <row r="9" ht="52.5" customHeight="1" spans="1:17">
      <c r="A9" s="112" t="s">
        <v>46</v>
      </c>
      <c r="B9" s="109"/>
      <c r="C9" s="109"/>
      <c r="D9" s="110"/>
      <c r="E9" s="111"/>
      <c r="F9" s="23">
        <v>11270</v>
      </c>
      <c r="G9" s="23">
        <v>11270</v>
      </c>
      <c r="H9" s="23">
        <v>11270</v>
      </c>
      <c r="I9" s="23"/>
      <c r="J9" s="23"/>
      <c r="K9" s="23"/>
      <c r="L9" s="23"/>
      <c r="M9" s="23"/>
      <c r="N9" s="23"/>
      <c r="O9" s="23"/>
      <c r="P9" s="23"/>
      <c r="Q9" s="23"/>
    </row>
    <row r="10" ht="52.5" customHeight="1" spans="1:17">
      <c r="A10" s="108" t="str">
        <f t="shared" ref="A10:A12" si="0">"     "&amp;"机构编制工作经费"</f>
        <v>     机构编制工作经费</v>
      </c>
      <c r="B10" s="109" t="s">
        <v>361</v>
      </c>
      <c r="C10" s="109" t="s">
        <v>362</v>
      </c>
      <c r="D10" s="110" t="s">
        <v>363</v>
      </c>
      <c r="E10" s="111">
        <v>22</v>
      </c>
      <c r="F10" s="23">
        <v>3630</v>
      </c>
      <c r="G10" s="23">
        <v>3630</v>
      </c>
      <c r="H10" s="23">
        <v>3630</v>
      </c>
      <c r="I10" s="23"/>
      <c r="J10" s="23"/>
      <c r="K10" s="23"/>
      <c r="L10" s="23"/>
      <c r="M10" s="23"/>
      <c r="N10" s="23"/>
      <c r="O10" s="23"/>
      <c r="P10" s="23"/>
      <c r="Q10" s="23"/>
    </row>
    <row r="11" ht="52.5" customHeight="1" spans="1:17">
      <c r="A11" s="108" t="str">
        <f t="shared" si="0"/>
        <v>     机构编制工作经费</v>
      </c>
      <c r="B11" s="109" t="s">
        <v>364</v>
      </c>
      <c r="C11" s="109" t="s">
        <v>365</v>
      </c>
      <c r="D11" s="110" t="s">
        <v>366</v>
      </c>
      <c r="E11" s="111">
        <v>1</v>
      </c>
      <c r="F11" s="23">
        <v>2140</v>
      </c>
      <c r="G11" s="23">
        <v>2140</v>
      </c>
      <c r="H11" s="23">
        <v>2140</v>
      </c>
      <c r="I11" s="23"/>
      <c r="J11" s="23"/>
      <c r="K11" s="23"/>
      <c r="L11" s="23"/>
      <c r="M11" s="23"/>
      <c r="N11" s="23"/>
      <c r="O11" s="23"/>
      <c r="P11" s="23"/>
      <c r="Q11" s="23"/>
    </row>
    <row r="12" ht="52.5" customHeight="1" spans="1:17">
      <c r="A12" s="108" t="str">
        <f t="shared" si="0"/>
        <v>     机构编制工作经费</v>
      </c>
      <c r="B12" s="109" t="s">
        <v>367</v>
      </c>
      <c r="C12" s="109" t="s">
        <v>368</v>
      </c>
      <c r="D12" s="110" t="s">
        <v>369</v>
      </c>
      <c r="E12" s="111">
        <v>1</v>
      </c>
      <c r="F12" s="23">
        <v>5500</v>
      </c>
      <c r="G12" s="23">
        <v>5500</v>
      </c>
      <c r="H12" s="23">
        <v>5500</v>
      </c>
      <c r="I12" s="23"/>
      <c r="J12" s="23"/>
      <c r="K12" s="23"/>
      <c r="L12" s="23"/>
      <c r="M12" s="23"/>
      <c r="N12" s="23"/>
      <c r="O12" s="23"/>
      <c r="P12" s="23"/>
      <c r="Q12" s="23"/>
    </row>
    <row r="13" ht="30" customHeight="1" spans="1:17">
      <c r="A13" s="113" t="s">
        <v>347</v>
      </c>
      <c r="B13" s="114"/>
      <c r="C13" s="114"/>
      <c r="D13" s="114"/>
      <c r="E13" s="111"/>
      <c r="F13" s="23">
        <v>11270</v>
      </c>
      <c r="G13" s="23">
        <v>11270</v>
      </c>
      <c r="H13" s="23">
        <v>11270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99"/>
      <c r="N1" s="99" t="s">
        <v>370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"单位名称："&amp;"中国共产党梁河县委员会机构编制委员会办公室"</f>
        <v>单位名称：中国共产党梁河县委员会机构编制委员会办公室</v>
      </c>
      <c r="B3" s="32"/>
      <c r="C3" s="32"/>
      <c r="D3" s="32"/>
      <c r="E3" s="32"/>
      <c r="F3" s="32"/>
      <c r="G3" s="32"/>
      <c r="H3" s="95"/>
      <c r="I3" s="1"/>
      <c r="J3" s="1"/>
      <c r="K3" s="95"/>
      <c r="L3" s="1"/>
      <c r="M3" s="100"/>
      <c r="N3" s="101" t="s">
        <v>27</v>
      </c>
    </row>
    <row r="4" ht="15.75" customHeight="1" spans="1:14">
      <c r="A4" s="11" t="s">
        <v>350</v>
      </c>
      <c r="B4" s="11" t="s">
        <v>371</v>
      </c>
      <c r="C4" s="11" t="s">
        <v>372</v>
      </c>
      <c r="D4" s="12" t="s">
        <v>173</v>
      </c>
      <c r="E4" s="13"/>
      <c r="F4" s="13"/>
      <c r="G4" s="13"/>
      <c r="H4" s="13"/>
      <c r="I4" s="13"/>
      <c r="J4" s="13"/>
      <c r="K4" s="13"/>
      <c r="L4" s="13"/>
      <c r="M4" s="13"/>
      <c r="N4" s="14"/>
    </row>
    <row r="5" ht="17.25" customHeight="1" spans="1:14">
      <c r="A5" s="16"/>
      <c r="B5" s="16"/>
      <c r="C5" s="16"/>
      <c r="D5" s="78" t="s">
        <v>30</v>
      </c>
      <c r="E5" s="11" t="s">
        <v>34</v>
      </c>
      <c r="F5" s="11" t="s">
        <v>356</v>
      </c>
      <c r="G5" s="11" t="s">
        <v>357</v>
      </c>
      <c r="H5" s="11" t="s">
        <v>358</v>
      </c>
      <c r="I5" s="12" t="s">
        <v>359</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373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8"/>
      <c r="B1" s="68"/>
      <c r="C1" s="68"/>
      <c r="D1" s="69"/>
      <c r="E1" s="69"/>
      <c r="F1" s="69"/>
      <c r="G1" s="69"/>
      <c r="H1" s="69"/>
      <c r="I1" s="69"/>
      <c r="J1" s="69"/>
      <c r="K1" s="69"/>
      <c r="L1" s="69"/>
      <c r="M1" s="92" t="s">
        <v>374</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"单位名称："&amp;"中国共产党梁河县委员会机构编制委员会办公室"</f>
        <v>单位名称：中国共产党梁河县委员会机构编制委员会办公室</v>
      </c>
      <c r="B4" s="72"/>
      <c r="C4" s="72"/>
      <c r="D4" s="9"/>
      <c r="E4" s="9"/>
      <c r="F4" s="9"/>
      <c r="G4" s="9"/>
      <c r="H4" s="9"/>
      <c r="I4" s="9"/>
      <c r="J4" s="9"/>
      <c r="K4" s="9"/>
      <c r="L4" s="9"/>
      <c r="M4" s="94"/>
    </row>
    <row r="5" ht="19.5" customHeight="1" spans="1:13">
      <c r="A5" s="73" t="s">
        <v>375</v>
      </c>
      <c r="B5" s="12" t="s">
        <v>173</v>
      </c>
      <c r="C5" s="13"/>
      <c r="D5" s="74"/>
      <c r="E5" s="75" t="s">
        <v>376</v>
      </c>
      <c r="F5" s="76"/>
      <c r="G5" s="76"/>
      <c r="H5" s="76"/>
      <c r="I5" s="76"/>
      <c r="J5" s="76"/>
      <c r="K5" s="76"/>
      <c r="L5" s="76"/>
      <c r="M5" s="14"/>
    </row>
    <row r="6" ht="40.5" customHeight="1" spans="1:13">
      <c r="A6" s="77"/>
      <c r="B6" s="78" t="s">
        <v>30</v>
      </c>
      <c r="C6" s="11" t="s">
        <v>34</v>
      </c>
      <c r="D6" s="79" t="s">
        <v>377</v>
      </c>
      <c r="E6" s="80" t="s">
        <v>378</v>
      </c>
      <c r="F6" s="81" t="s">
        <v>379</v>
      </c>
      <c r="G6" s="81" t="s">
        <v>380</v>
      </c>
      <c r="H6" s="81" t="s">
        <v>381</v>
      </c>
      <c r="I6" s="81" t="s">
        <v>382</v>
      </c>
      <c r="J6" s="81" t="s">
        <v>383</v>
      </c>
      <c r="K6" s="81" t="s">
        <v>384</v>
      </c>
      <c r="L6" s="81" t="s">
        <v>385</v>
      </c>
      <c r="M6" s="81" t="s">
        <v>386</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387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6" t="s">
        <v>388</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"单位名称："&amp;"中国共产党梁河县委员会机构编制委员会办公室"</f>
        <v>单位名称：中国共产党梁河县委员会机构编制委员会办公室</v>
      </c>
      <c r="B3" s="46"/>
      <c r="C3" s="46"/>
      <c r="D3" s="46"/>
      <c r="E3" s="46"/>
      <c r="F3" s="58"/>
      <c r="G3" s="46"/>
      <c r="H3" s="58"/>
    </row>
    <row r="4" ht="44.25" customHeight="1" spans="1:10">
      <c r="A4" s="34" t="s">
        <v>272</v>
      </c>
      <c r="B4" s="34" t="s">
        <v>273</v>
      </c>
      <c r="C4" s="34" t="s">
        <v>274</v>
      </c>
      <c r="D4" s="34" t="s">
        <v>275</v>
      </c>
      <c r="E4" s="34" t="s">
        <v>276</v>
      </c>
      <c r="F4" s="59" t="s">
        <v>277</v>
      </c>
      <c r="G4" s="34" t="s">
        <v>278</v>
      </c>
      <c r="H4" s="59" t="s">
        <v>280</v>
      </c>
      <c r="I4" s="59" t="s">
        <v>279</v>
      </c>
      <c r="J4" s="34" t="s">
        <v>281</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389</v>
      </c>
      <c r="C7" s="63" t="s">
        <v>389</v>
      </c>
      <c r="D7" s="63" t="s">
        <v>389</v>
      </c>
      <c r="E7" s="62" t="s">
        <v>389</v>
      </c>
      <c r="F7" s="63" t="s">
        <v>389</v>
      </c>
      <c r="G7" s="62" t="s">
        <v>389</v>
      </c>
      <c r="H7" s="63" t="s">
        <v>389</v>
      </c>
      <c r="I7" s="63" t="s">
        <v>389</v>
      </c>
      <c r="J7" s="67" t="s">
        <v>389</v>
      </c>
    </row>
    <row r="8" ht="18.45" customHeight="1" spans="1:10">
      <c r="A8" s="64" t="s">
        <v>387</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3" t="s">
        <v>390</v>
      </c>
    </row>
    <row r="2" ht="28.5" customHeight="1" spans="1:8">
      <c r="A2" s="44" t="str">
        <f>"2025"&amp;"年新增资产配置表"</f>
        <v>2025年新增资产配置表</v>
      </c>
      <c r="B2" s="5"/>
      <c r="C2" s="5"/>
      <c r="D2" s="5"/>
      <c r="E2" s="5"/>
      <c r="F2" s="5"/>
      <c r="G2" s="5"/>
      <c r="H2" s="5"/>
    </row>
    <row r="3" ht="13.5" customHeight="1" spans="1:3">
      <c r="A3" s="45" t="str">
        <f>"单位名称："&amp;"中国共产党梁河县委员会机构编制委员会办公室"</f>
        <v>单位名称：中国共产党梁河县委员会机构编制委员会办公室</v>
      </c>
      <c r="B3" s="7"/>
      <c r="C3" s="46"/>
    </row>
    <row r="4" ht="18" customHeight="1" spans="1:8">
      <c r="A4" s="11" t="s">
        <v>166</v>
      </c>
      <c r="B4" s="11" t="s">
        <v>391</v>
      </c>
      <c r="C4" s="11" t="s">
        <v>392</v>
      </c>
      <c r="D4" s="11" t="s">
        <v>393</v>
      </c>
      <c r="E4" s="11" t="s">
        <v>394</v>
      </c>
      <c r="F4" s="47" t="s">
        <v>395</v>
      </c>
      <c r="G4" s="48"/>
      <c r="H4" s="49"/>
    </row>
    <row r="5" ht="18" customHeight="1" spans="1:8">
      <c r="A5" s="18"/>
      <c r="B5" s="18"/>
      <c r="C5" s="18"/>
      <c r="D5" s="18"/>
      <c r="E5" s="18"/>
      <c r="F5" s="34" t="s">
        <v>354</v>
      </c>
      <c r="G5" s="34" t="s">
        <v>396</v>
      </c>
      <c r="H5" s="34" t="s">
        <v>397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398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 sqref="A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399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"单位名称："&amp;"中国共产党梁河县委员会机构编制委员会办公室"</f>
        <v>单位名称：中国共产党梁河县委员会机构编制委员会办公室</v>
      </c>
      <c r="B3" s="31"/>
      <c r="C3" s="31"/>
      <c r="D3" s="31"/>
      <c r="E3" s="31"/>
      <c r="F3" s="31"/>
      <c r="G3" s="31"/>
      <c r="H3" s="32"/>
      <c r="I3" s="32"/>
      <c r="J3" s="32"/>
      <c r="K3" s="40" t="s">
        <v>27</v>
      </c>
    </row>
    <row r="4" ht="21.75" customHeight="1" spans="1:11">
      <c r="A4" s="33" t="s">
        <v>244</v>
      </c>
      <c r="B4" s="33" t="s">
        <v>168</v>
      </c>
      <c r="C4" s="33" t="s">
        <v>245</v>
      </c>
      <c r="D4" s="34" t="s">
        <v>169</v>
      </c>
      <c r="E4" s="34" t="s">
        <v>170</v>
      </c>
      <c r="F4" s="34" t="s">
        <v>246</v>
      </c>
      <c r="G4" s="34" t="s">
        <v>247</v>
      </c>
      <c r="H4" s="35" t="s">
        <v>30</v>
      </c>
      <c r="I4" s="35" t="s">
        <v>400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347</v>
      </c>
      <c r="B10" s="38"/>
      <c r="C10" s="38"/>
      <c r="D10" s="38"/>
      <c r="E10" s="38"/>
      <c r="F10" s="38"/>
      <c r="G10" s="38"/>
      <c r="H10" s="23"/>
      <c r="I10" s="23"/>
      <c r="J10" s="23"/>
      <c r="K10" s="42"/>
    </row>
    <row r="11" customHeight="1" spans="1:1">
      <c r="A11" s="39" t="s">
        <v>401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2"/>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402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"单位名称："&amp;"中国共产党梁河县委员会机构编制委员会办公室"</f>
        <v>单位名称：中国共产党梁河县委员会机构编制委员会办公室</v>
      </c>
      <c r="B3" s="7"/>
      <c r="C3" s="7"/>
      <c r="D3" s="7"/>
      <c r="E3" s="8"/>
      <c r="F3" s="8"/>
      <c r="G3" s="9" t="s">
        <v>27</v>
      </c>
    </row>
    <row r="4" ht="21.75" customHeight="1" spans="1:7">
      <c r="A4" s="10" t="s">
        <v>245</v>
      </c>
      <c r="B4" s="10" t="s">
        <v>244</v>
      </c>
      <c r="C4" s="10" t="s">
        <v>168</v>
      </c>
      <c r="D4" s="11" t="s">
        <v>403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265500</v>
      </c>
      <c r="F8" s="23">
        <v>265493.2</v>
      </c>
      <c r="G8" s="23">
        <v>265493.2</v>
      </c>
    </row>
    <row r="9" ht="52.5" customHeight="1" spans="1:7">
      <c r="A9" s="24"/>
      <c r="B9" s="22" t="s">
        <v>404</v>
      </c>
      <c r="C9" s="22" t="s">
        <v>266</v>
      </c>
      <c r="D9" s="22" t="s">
        <v>405</v>
      </c>
      <c r="E9" s="23">
        <v>140500</v>
      </c>
      <c r="F9" s="23">
        <v>140493.2</v>
      </c>
      <c r="G9" s="23">
        <v>140493.2</v>
      </c>
    </row>
    <row r="10" ht="52.5" customHeight="1" spans="1:7">
      <c r="A10" s="25"/>
      <c r="B10" s="22" t="s">
        <v>406</v>
      </c>
      <c r="C10" s="22" t="s">
        <v>250</v>
      </c>
      <c r="D10" s="22" t="s">
        <v>405</v>
      </c>
      <c r="E10" s="23">
        <v>115000</v>
      </c>
      <c r="F10" s="23">
        <v>115000</v>
      </c>
      <c r="G10" s="23">
        <v>115000</v>
      </c>
    </row>
    <row r="11" ht="52.5" customHeight="1" spans="1:7">
      <c r="A11" s="25"/>
      <c r="B11" s="22" t="s">
        <v>406</v>
      </c>
      <c r="C11" s="22" t="s">
        <v>269</v>
      </c>
      <c r="D11" s="22" t="s">
        <v>405</v>
      </c>
      <c r="E11" s="23">
        <v>10000</v>
      </c>
      <c r="F11" s="23">
        <v>10000</v>
      </c>
      <c r="G11" s="23">
        <v>10000</v>
      </c>
    </row>
    <row r="12" ht="30" customHeight="1" spans="1:7">
      <c r="A12" s="26" t="s">
        <v>30</v>
      </c>
      <c r="B12" s="27" t="s">
        <v>389</v>
      </c>
      <c r="C12" s="27"/>
      <c r="D12" s="28"/>
      <c r="E12" s="23">
        <v>265500</v>
      </c>
      <c r="F12" s="23">
        <v>265493.2</v>
      </c>
      <c r="G12" s="23">
        <v>265493.2</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"单位名称："&amp;"中国共产党梁河县委员会机构编制委员会办公室"</f>
        <v>单位名称：中国共产党梁河县委员会机构编制委员会办公室</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1510292.79</v>
      </c>
      <c r="D8" s="23">
        <v>1510292.79</v>
      </c>
      <c r="E8" s="23">
        <v>1510292.79</v>
      </c>
      <c r="F8" s="23"/>
      <c r="G8" s="23"/>
      <c r="H8" s="23"/>
      <c r="I8" s="23"/>
      <c r="J8" s="23"/>
      <c r="K8" s="23"/>
      <c r="L8" s="23"/>
      <c r="M8" s="23"/>
      <c r="N8" s="23"/>
      <c r="O8" s="23"/>
      <c r="P8" s="23"/>
      <c r="Q8" s="23"/>
      <c r="R8" s="23"/>
      <c r="S8" s="23"/>
    </row>
    <row r="9" ht="30" customHeight="1" spans="1:19">
      <c r="A9" s="12" t="s">
        <v>30</v>
      </c>
      <c r="B9" s="196"/>
      <c r="C9" s="185">
        <v>1510292.79</v>
      </c>
      <c r="D9" s="185">
        <v>1510292.79</v>
      </c>
      <c r="E9" s="185">
        <v>1510292.79</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8"/>
  <sheetViews>
    <sheetView showZeros="0" workbookViewId="0">
      <selection activeCell="A1" sqref="A1"/>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"单位名称："&amp;"中国共产党梁河县委员会机构编制委员会办公室"</f>
        <v>单位名称：中国共产党梁河县委员会机构编制委员会办公室</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1239809.1</v>
      </c>
      <c r="D7" s="157">
        <v>1239809.1</v>
      </c>
      <c r="E7" s="157">
        <v>974309.1</v>
      </c>
      <c r="F7" s="157">
        <v>265500</v>
      </c>
      <c r="G7" s="157"/>
      <c r="H7" s="157"/>
      <c r="I7" s="157"/>
      <c r="J7" s="157"/>
      <c r="K7" s="157"/>
      <c r="L7" s="157"/>
      <c r="M7" s="157"/>
      <c r="N7" s="157"/>
      <c r="O7" s="157"/>
    </row>
    <row r="8" ht="52.5" customHeight="1" spans="1:15">
      <c r="A8" s="192" t="s">
        <v>76</v>
      </c>
      <c r="B8" s="192" t="s">
        <v>77</v>
      </c>
      <c r="C8" s="157">
        <v>1237009.1</v>
      </c>
      <c r="D8" s="157">
        <v>1237009.1</v>
      </c>
      <c r="E8" s="157">
        <v>971509.1</v>
      </c>
      <c r="F8" s="157">
        <v>265500</v>
      </c>
      <c r="G8" s="157"/>
      <c r="H8" s="157"/>
      <c r="I8" s="157"/>
      <c r="J8" s="157"/>
      <c r="K8" s="157"/>
      <c r="L8" s="157"/>
      <c r="M8" s="157"/>
      <c r="N8" s="157"/>
      <c r="O8" s="157"/>
    </row>
    <row r="9" ht="52.5" customHeight="1" spans="1:15">
      <c r="A9" s="193" t="s">
        <v>78</v>
      </c>
      <c r="B9" s="193" t="s">
        <v>79</v>
      </c>
      <c r="C9" s="157">
        <v>1096509.1</v>
      </c>
      <c r="D9" s="157">
        <v>1096509.1</v>
      </c>
      <c r="E9" s="157">
        <v>971509.1</v>
      </c>
      <c r="F9" s="157">
        <v>125000</v>
      </c>
      <c r="G9" s="157"/>
      <c r="H9" s="157"/>
      <c r="I9" s="157"/>
      <c r="J9" s="157"/>
      <c r="K9" s="157"/>
      <c r="L9" s="157"/>
      <c r="M9" s="157"/>
      <c r="N9" s="157"/>
      <c r="O9" s="157"/>
    </row>
    <row r="10" ht="52.5" customHeight="1" spans="1:15">
      <c r="A10" s="193" t="s">
        <v>80</v>
      </c>
      <c r="B10" s="193" t="s">
        <v>81</v>
      </c>
      <c r="C10" s="157">
        <v>140500</v>
      </c>
      <c r="D10" s="157">
        <v>140500</v>
      </c>
      <c r="E10" s="157"/>
      <c r="F10" s="157">
        <v>140500</v>
      </c>
      <c r="G10" s="157"/>
      <c r="H10" s="157"/>
      <c r="I10" s="157"/>
      <c r="J10" s="157"/>
      <c r="K10" s="157"/>
      <c r="L10" s="157"/>
      <c r="M10" s="157"/>
      <c r="N10" s="157"/>
      <c r="O10" s="157"/>
    </row>
    <row r="11" ht="52.5" customHeight="1" spans="1:15">
      <c r="A11" s="192" t="s">
        <v>82</v>
      </c>
      <c r="B11" s="192" t="s">
        <v>83</v>
      </c>
      <c r="C11" s="157">
        <v>1600</v>
      </c>
      <c r="D11" s="157">
        <v>1600</v>
      </c>
      <c r="E11" s="157">
        <v>1600</v>
      </c>
      <c r="F11" s="157"/>
      <c r="G11" s="157"/>
      <c r="H11" s="157"/>
      <c r="I11" s="157"/>
      <c r="J11" s="157"/>
      <c r="K11" s="157"/>
      <c r="L11" s="157"/>
      <c r="M11" s="157"/>
      <c r="N11" s="157"/>
      <c r="O11" s="157"/>
    </row>
    <row r="12" ht="52.5" customHeight="1" spans="1:15">
      <c r="A12" s="193" t="s">
        <v>84</v>
      </c>
      <c r="B12" s="193" t="s">
        <v>85</v>
      </c>
      <c r="C12" s="157">
        <v>1600</v>
      </c>
      <c r="D12" s="157">
        <v>1600</v>
      </c>
      <c r="E12" s="157">
        <v>1600</v>
      </c>
      <c r="F12" s="157"/>
      <c r="G12" s="157"/>
      <c r="H12" s="157"/>
      <c r="I12" s="157"/>
      <c r="J12" s="157"/>
      <c r="K12" s="157"/>
      <c r="L12" s="157"/>
      <c r="M12" s="157"/>
      <c r="N12" s="157"/>
      <c r="O12" s="157"/>
    </row>
    <row r="13" ht="52.5" customHeight="1" spans="1:15">
      <c r="A13" s="192" t="s">
        <v>86</v>
      </c>
      <c r="B13" s="192" t="s">
        <v>87</v>
      </c>
      <c r="C13" s="157">
        <v>1200</v>
      </c>
      <c r="D13" s="157">
        <v>1200</v>
      </c>
      <c r="E13" s="157">
        <v>1200</v>
      </c>
      <c r="F13" s="157"/>
      <c r="G13" s="157"/>
      <c r="H13" s="157"/>
      <c r="I13" s="157"/>
      <c r="J13" s="157"/>
      <c r="K13" s="157"/>
      <c r="L13" s="157"/>
      <c r="M13" s="157"/>
      <c r="N13" s="157"/>
      <c r="O13" s="157"/>
    </row>
    <row r="14" ht="52.5" customHeight="1" spans="1:15">
      <c r="A14" s="193" t="s">
        <v>88</v>
      </c>
      <c r="B14" s="193" t="s">
        <v>87</v>
      </c>
      <c r="C14" s="157">
        <v>1200</v>
      </c>
      <c r="D14" s="157">
        <v>1200</v>
      </c>
      <c r="E14" s="157">
        <v>1200</v>
      </c>
      <c r="F14" s="157"/>
      <c r="G14" s="157"/>
      <c r="H14" s="157"/>
      <c r="I14" s="157"/>
      <c r="J14" s="157"/>
      <c r="K14" s="157"/>
      <c r="L14" s="157"/>
      <c r="M14" s="157"/>
      <c r="N14" s="157"/>
      <c r="O14" s="157"/>
    </row>
    <row r="15" ht="52.5" customHeight="1" spans="1:15">
      <c r="A15" s="191" t="s">
        <v>89</v>
      </c>
      <c r="B15" s="191" t="s">
        <v>90</v>
      </c>
      <c r="C15" s="157">
        <v>119733.24</v>
      </c>
      <c r="D15" s="157">
        <v>119733.24</v>
      </c>
      <c r="E15" s="157">
        <v>119733.24</v>
      </c>
      <c r="F15" s="157"/>
      <c r="G15" s="157"/>
      <c r="H15" s="157"/>
      <c r="I15" s="157"/>
      <c r="J15" s="157"/>
      <c r="K15" s="157"/>
      <c r="L15" s="157"/>
      <c r="M15" s="157"/>
      <c r="N15" s="157"/>
      <c r="O15" s="157"/>
    </row>
    <row r="16" ht="52.5" customHeight="1" spans="1:15">
      <c r="A16" s="192" t="s">
        <v>91</v>
      </c>
      <c r="B16" s="192" t="s">
        <v>92</v>
      </c>
      <c r="C16" s="157">
        <v>118408.32</v>
      </c>
      <c r="D16" s="157">
        <v>118408.32</v>
      </c>
      <c r="E16" s="157">
        <v>118408.32</v>
      </c>
      <c r="F16" s="157"/>
      <c r="G16" s="157"/>
      <c r="H16" s="157"/>
      <c r="I16" s="157"/>
      <c r="J16" s="157"/>
      <c r="K16" s="157"/>
      <c r="L16" s="157"/>
      <c r="M16" s="157"/>
      <c r="N16" s="157"/>
      <c r="O16" s="157"/>
    </row>
    <row r="17" ht="52.5" customHeight="1" spans="1:15">
      <c r="A17" s="193" t="s">
        <v>93</v>
      </c>
      <c r="B17" s="193" t="s">
        <v>94</v>
      </c>
      <c r="C17" s="157">
        <v>118408.32</v>
      </c>
      <c r="D17" s="157">
        <v>118408.32</v>
      </c>
      <c r="E17" s="157">
        <v>118408.32</v>
      </c>
      <c r="F17" s="157"/>
      <c r="G17" s="157"/>
      <c r="H17" s="157"/>
      <c r="I17" s="157"/>
      <c r="J17" s="157"/>
      <c r="K17" s="157"/>
      <c r="L17" s="157"/>
      <c r="M17" s="157"/>
      <c r="N17" s="157"/>
      <c r="O17" s="157"/>
    </row>
    <row r="18" ht="52.5" customHeight="1" spans="1:15">
      <c r="A18" s="192" t="s">
        <v>95</v>
      </c>
      <c r="B18" s="192" t="s">
        <v>96</v>
      </c>
      <c r="C18" s="157">
        <v>1324.92</v>
      </c>
      <c r="D18" s="157">
        <v>1324.92</v>
      </c>
      <c r="E18" s="157">
        <v>1324.92</v>
      </c>
      <c r="F18" s="157"/>
      <c r="G18" s="157"/>
      <c r="H18" s="157"/>
      <c r="I18" s="157"/>
      <c r="J18" s="157"/>
      <c r="K18" s="157"/>
      <c r="L18" s="157"/>
      <c r="M18" s="157"/>
      <c r="N18" s="157"/>
      <c r="O18" s="157"/>
    </row>
    <row r="19" ht="52.5" customHeight="1" spans="1:15">
      <c r="A19" s="193" t="s">
        <v>97</v>
      </c>
      <c r="B19" s="193" t="s">
        <v>96</v>
      </c>
      <c r="C19" s="157">
        <v>1324.92</v>
      </c>
      <c r="D19" s="157">
        <v>1324.92</v>
      </c>
      <c r="E19" s="157">
        <v>1324.92</v>
      </c>
      <c r="F19" s="157"/>
      <c r="G19" s="157"/>
      <c r="H19" s="157"/>
      <c r="I19" s="157"/>
      <c r="J19" s="157"/>
      <c r="K19" s="157"/>
      <c r="L19" s="157"/>
      <c r="M19" s="157"/>
      <c r="N19" s="157"/>
      <c r="O19" s="157"/>
    </row>
    <row r="20" ht="52.5" customHeight="1" spans="1:15">
      <c r="A20" s="191" t="s">
        <v>98</v>
      </c>
      <c r="B20" s="191" t="s">
        <v>99</v>
      </c>
      <c r="C20" s="157">
        <v>61944.21</v>
      </c>
      <c r="D20" s="157">
        <v>61944.21</v>
      </c>
      <c r="E20" s="157">
        <v>61944.21</v>
      </c>
      <c r="F20" s="157"/>
      <c r="G20" s="157"/>
      <c r="H20" s="157"/>
      <c r="I20" s="157"/>
      <c r="J20" s="157"/>
      <c r="K20" s="157"/>
      <c r="L20" s="157"/>
      <c r="M20" s="157"/>
      <c r="N20" s="157"/>
      <c r="O20" s="157"/>
    </row>
    <row r="21" ht="52.5" customHeight="1" spans="1:15">
      <c r="A21" s="192" t="s">
        <v>100</v>
      </c>
      <c r="B21" s="192" t="s">
        <v>101</v>
      </c>
      <c r="C21" s="157">
        <v>61944.21</v>
      </c>
      <c r="D21" s="157">
        <v>61944.21</v>
      </c>
      <c r="E21" s="157">
        <v>61944.21</v>
      </c>
      <c r="F21" s="157"/>
      <c r="G21" s="157"/>
      <c r="H21" s="157"/>
      <c r="I21" s="157"/>
      <c r="J21" s="157"/>
      <c r="K21" s="157"/>
      <c r="L21" s="157"/>
      <c r="M21" s="157"/>
      <c r="N21" s="157"/>
      <c r="O21" s="157"/>
    </row>
    <row r="22" ht="52.5" customHeight="1" spans="1:15">
      <c r="A22" s="193" t="s">
        <v>102</v>
      </c>
      <c r="B22" s="193" t="s">
        <v>103</v>
      </c>
      <c r="C22" s="157">
        <v>55503.9</v>
      </c>
      <c r="D22" s="157">
        <v>55503.9</v>
      </c>
      <c r="E22" s="157">
        <v>55503.9</v>
      </c>
      <c r="F22" s="157"/>
      <c r="G22" s="157"/>
      <c r="H22" s="157"/>
      <c r="I22" s="157"/>
      <c r="J22" s="157"/>
      <c r="K22" s="157"/>
      <c r="L22" s="157"/>
      <c r="M22" s="157"/>
      <c r="N22" s="157"/>
      <c r="O22" s="157"/>
    </row>
    <row r="23" ht="52.5" customHeight="1" spans="1:15">
      <c r="A23" s="193" t="s">
        <v>104</v>
      </c>
      <c r="B23" s="193" t="s">
        <v>105</v>
      </c>
      <c r="C23" s="157"/>
      <c r="D23" s="157"/>
      <c r="E23" s="157"/>
      <c r="F23" s="157"/>
      <c r="G23" s="157"/>
      <c r="H23" s="157"/>
      <c r="I23" s="157"/>
      <c r="J23" s="157"/>
      <c r="K23" s="157"/>
      <c r="L23" s="157"/>
      <c r="M23" s="157"/>
      <c r="N23" s="157"/>
      <c r="O23" s="157"/>
    </row>
    <row r="24" ht="52.5" customHeight="1" spans="1:15">
      <c r="A24" s="193" t="s">
        <v>106</v>
      </c>
      <c r="B24" s="193" t="s">
        <v>107</v>
      </c>
      <c r="C24" s="157">
        <v>6440.31</v>
      </c>
      <c r="D24" s="157">
        <v>6440.31</v>
      </c>
      <c r="E24" s="157">
        <v>6440.31</v>
      </c>
      <c r="F24" s="157"/>
      <c r="G24" s="157"/>
      <c r="H24" s="157"/>
      <c r="I24" s="157"/>
      <c r="J24" s="157"/>
      <c r="K24" s="157"/>
      <c r="L24" s="157"/>
      <c r="M24" s="157"/>
      <c r="N24" s="157"/>
      <c r="O24" s="157"/>
    </row>
    <row r="25" ht="52.5" customHeight="1" spans="1:15">
      <c r="A25" s="191" t="s">
        <v>108</v>
      </c>
      <c r="B25" s="191" t="s">
        <v>109</v>
      </c>
      <c r="C25" s="157">
        <v>88806.24</v>
      </c>
      <c r="D25" s="157">
        <v>88806.24</v>
      </c>
      <c r="E25" s="157">
        <v>88806.24</v>
      </c>
      <c r="F25" s="157"/>
      <c r="G25" s="157"/>
      <c r="H25" s="157"/>
      <c r="I25" s="157"/>
      <c r="J25" s="157"/>
      <c r="K25" s="157"/>
      <c r="L25" s="157"/>
      <c r="M25" s="157"/>
      <c r="N25" s="157"/>
      <c r="O25" s="157"/>
    </row>
    <row r="26" ht="52.5" customHeight="1" spans="1:15">
      <c r="A26" s="192" t="s">
        <v>110</v>
      </c>
      <c r="B26" s="192" t="s">
        <v>111</v>
      </c>
      <c r="C26" s="157">
        <v>88806.24</v>
      </c>
      <c r="D26" s="157">
        <v>88806.24</v>
      </c>
      <c r="E26" s="157">
        <v>88806.24</v>
      </c>
      <c r="F26" s="157"/>
      <c r="G26" s="157"/>
      <c r="H26" s="157"/>
      <c r="I26" s="157"/>
      <c r="J26" s="157"/>
      <c r="K26" s="157"/>
      <c r="L26" s="157"/>
      <c r="M26" s="157"/>
      <c r="N26" s="157"/>
      <c r="O26" s="157"/>
    </row>
    <row r="27" ht="52.5" customHeight="1" spans="1:15">
      <c r="A27" s="193" t="s">
        <v>112</v>
      </c>
      <c r="B27" s="193" t="s">
        <v>113</v>
      </c>
      <c r="C27" s="157">
        <v>88806.24</v>
      </c>
      <c r="D27" s="157">
        <v>88806.24</v>
      </c>
      <c r="E27" s="157">
        <v>88806.24</v>
      </c>
      <c r="F27" s="157"/>
      <c r="G27" s="157"/>
      <c r="H27" s="157"/>
      <c r="I27" s="157"/>
      <c r="J27" s="157"/>
      <c r="K27" s="157"/>
      <c r="L27" s="157"/>
      <c r="M27" s="157"/>
      <c r="N27" s="157"/>
      <c r="O27" s="157"/>
    </row>
    <row r="28" ht="30" customHeight="1" spans="1:15">
      <c r="A28" s="190" t="s">
        <v>30</v>
      </c>
      <c r="B28" s="190"/>
      <c r="C28" s="157">
        <v>1510292.79</v>
      </c>
      <c r="D28" s="157">
        <v>1510292.79</v>
      </c>
      <c r="E28" s="157">
        <v>1244792.79</v>
      </c>
      <c r="F28" s="157">
        <v>265500</v>
      </c>
      <c r="G28" s="157"/>
      <c r="H28" s="157"/>
      <c r="I28" s="157"/>
      <c r="J28" s="157"/>
      <c r="K28" s="157"/>
      <c r="L28" s="157"/>
      <c r="M28" s="157"/>
      <c r="N28" s="157"/>
      <c r="O28" s="157"/>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114</v>
      </c>
    </row>
    <row r="2" ht="30.75" customHeight="1" spans="1:4">
      <c r="A2" s="180" t="str">
        <f>"2025"&amp;"年财政拨款收支预算总表"</f>
        <v>2025年财政拨款收支预算总表</v>
      </c>
      <c r="B2" s="180"/>
      <c r="C2" s="180"/>
      <c r="D2" s="180"/>
    </row>
    <row r="3" ht="18.75" customHeight="1" spans="1:4">
      <c r="A3" s="31" t="str">
        <f>"单位名称："&amp;"中国共产党梁河县委员会机构编制委员会办公室"</f>
        <v>单位名称：中国共产党梁河县委员会机构编制委员会办公室</v>
      </c>
      <c r="B3" s="181"/>
      <c r="C3" s="181"/>
      <c r="D3" s="100" t="s">
        <v>1</v>
      </c>
    </row>
    <row r="4" ht="19.5" customHeight="1" spans="1:4">
      <c r="A4" s="12" t="s">
        <v>115</v>
      </c>
      <c r="B4" s="14"/>
      <c r="C4" s="12" t="s">
        <v>116</v>
      </c>
      <c r="D4" s="14"/>
    </row>
    <row r="5" ht="21.75" customHeight="1" spans="1:4">
      <c r="A5" s="73" t="s">
        <v>117</v>
      </c>
      <c r="B5" s="11" t="s">
        <v>5</v>
      </c>
      <c r="C5" s="73" t="s">
        <v>118</v>
      </c>
      <c r="D5" s="11" t="s">
        <v>5</v>
      </c>
    </row>
    <row r="6" ht="17.25" customHeight="1" spans="1:4">
      <c r="A6" s="77"/>
      <c r="B6" s="18"/>
      <c r="C6" s="77"/>
      <c r="D6" s="18"/>
    </row>
    <row r="7" ht="19.5" customHeight="1" spans="1:4">
      <c r="A7" s="96" t="s">
        <v>119</v>
      </c>
      <c r="B7" s="23">
        <v>1510292.79</v>
      </c>
      <c r="C7" s="96" t="s">
        <v>120</v>
      </c>
      <c r="D7" s="23">
        <v>1510292.79</v>
      </c>
    </row>
    <row r="8" ht="19.5" customHeight="1" spans="1:4">
      <c r="A8" s="96" t="s">
        <v>121</v>
      </c>
      <c r="B8" s="23">
        <v>1510292.79</v>
      </c>
      <c r="C8" s="182" t="s">
        <v>122</v>
      </c>
      <c r="D8" s="23">
        <v>1239809.1</v>
      </c>
    </row>
    <row r="9" ht="19.5" customHeight="1" spans="1:4">
      <c r="A9" s="183" t="s">
        <v>123</v>
      </c>
      <c r="B9" s="23"/>
      <c r="C9" s="182" t="s">
        <v>124</v>
      </c>
      <c r="D9" s="23"/>
    </row>
    <row r="10" ht="19.5" customHeight="1" spans="1:4">
      <c r="A10" s="183" t="s">
        <v>125</v>
      </c>
      <c r="B10" s="23"/>
      <c r="C10" s="182" t="s">
        <v>126</v>
      </c>
      <c r="D10" s="23"/>
    </row>
    <row r="11" ht="19.5" customHeight="1" spans="1:4">
      <c r="A11" s="183" t="s">
        <v>127</v>
      </c>
      <c r="B11" s="23"/>
      <c r="C11" s="182" t="s">
        <v>128</v>
      </c>
      <c r="D11" s="23"/>
    </row>
    <row r="12" ht="19.5" customHeight="1" spans="1:4">
      <c r="A12" s="183" t="s">
        <v>121</v>
      </c>
      <c r="B12" s="23"/>
      <c r="C12" s="182" t="s">
        <v>129</v>
      </c>
      <c r="D12" s="23"/>
    </row>
    <row r="13" ht="19.5" customHeight="1" spans="1:4">
      <c r="A13" s="183" t="s">
        <v>123</v>
      </c>
      <c r="B13" s="23"/>
      <c r="C13" s="182" t="s">
        <v>130</v>
      </c>
      <c r="D13" s="23"/>
    </row>
    <row r="14" ht="19.5" customHeight="1" spans="1:4">
      <c r="A14" s="183" t="s">
        <v>125</v>
      </c>
      <c r="B14" s="23"/>
      <c r="C14" s="182" t="s">
        <v>131</v>
      </c>
      <c r="D14" s="23"/>
    </row>
    <row r="15" ht="19.5" customHeight="1" spans="1:4">
      <c r="A15" s="184"/>
      <c r="B15" s="23"/>
      <c r="C15" s="182" t="s">
        <v>132</v>
      </c>
      <c r="D15" s="23">
        <v>119733.24</v>
      </c>
    </row>
    <row r="16" ht="19.5" customHeight="1" spans="1:4">
      <c r="A16" s="184"/>
      <c r="B16" s="23"/>
      <c r="C16" s="182" t="s">
        <v>133</v>
      </c>
      <c r="D16" s="23">
        <v>61944.21</v>
      </c>
    </row>
    <row r="17" ht="19.5" customHeight="1" spans="1:4">
      <c r="A17" s="184"/>
      <c r="B17" s="23"/>
      <c r="C17" s="182" t="s">
        <v>134</v>
      </c>
      <c r="D17" s="23"/>
    </row>
    <row r="18" ht="19.5" customHeight="1" spans="1:4">
      <c r="A18" s="184"/>
      <c r="B18" s="23"/>
      <c r="C18" s="182" t="s">
        <v>135</v>
      </c>
      <c r="D18" s="23"/>
    </row>
    <row r="19" ht="19.5" customHeight="1" spans="1:4">
      <c r="A19" s="184"/>
      <c r="B19" s="23"/>
      <c r="C19" s="182" t="s">
        <v>136</v>
      </c>
      <c r="D19" s="23"/>
    </row>
    <row r="20" ht="19.5" customHeight="1" spans="1:4">
      <c r="A20" s="96"/>
      <c r="B20" s="23"/>
      <c r="C20" s="182" t="s">
        <v>137</v>
      </c>
      <c r="D20" s="23"/>
    </row>
    <row r="21" ht="19.5" customHeight="1" spans="1:4">
      <c r="A21" s="96"/>
      <c r="B21" s="23"/>
      <c r="C21" s="96" t="s">
        <v>138</v>
      </c>
      <c r="D21" s="23"/>
    </row>
    <row r="22" ht="19.5" customHeight="1" spans="1:4">
      <c r="A22" s="96"/>
      <c r="B22" s="23"/>
      <c r="C22" s="96" t="s">
        <v>139</v>
      </c>
      <c r="D22" s="23"/>
    </row>
    <row r="23" ht="19.5" customHeight="1" spans="1:4">
      <c r="A23" s="96"/>
      <c r="B23" s="23"/>
      <c r="C23" s="96" t="s">
        <v>140</v>
      </c>
      <c r="D23" s="23"/>
    </row>
    <row r="24" ht="19.5" customHeight="1" spans="1:4">
      <c r="A24" s="96"/>
      <c r="B24" s="23"/>
      <c r="C24" s="96" t="s">
        <v>141</v>
      </c>
      <c r="D24" s="23"/>
    </row>
    <row r="25" ht="19.5" customHeight="1" spans="1:4">
      <c r="A25" s="96"/>
      <c r="B25" s="23"/>
      <c r="C25" s="96" t="s">
        <v>142</v>
      </c>
      <c r="D25" s="23"/>
    </row>
    <row r="26" ht="19.5" customHeight="1" spans="1:4">
      <c r="A26" s="182"/>
      <c r="B26" s="23"/>
      <c r="C26" s="96" t="s">
        <v>143</v>
      </c>
      <c r="D26" s="23">
        <v>88806.24</v>
      </c>
    </row>
    <row r="27" ht="19.5" customHeight="1" spans="1:4">
      <c r="A27" s="96"/>
      <c r="B27" s="23"/>
      <c r="C27" s="96" t="s">
        <v>144</v>
      </c>
      <c r="D27" s="23"/>
    </row>
    <row r="28" customHeight="1" spans="1:4">
      <c r="A28" s="96"/>
      <c r="B28" s="23"/>
      <c r="C28" s="183" t="s">
        <v>145</v>
      </c>
      <c r="D28" s="23"/>
    </row>
    <row r="29" ht="19.5" customHeight="1" spans="1:4">
      <c r="A29" s="96"/>
      <c r="B29" s="23"/>
      <c r="C29" s="96" t="s">
        <v>146</v>
      </c>
      <c r="D29" s="23"/>
    </row>
    <row r="30" ht="19.5" customHeight="1" spans="1:4">
      <c r="A30" s="182"/>
      <c r="B30" s="23"/>
      <c r="C30" s="96" t="s">
        <v>147</v>
      </c>
      <c r="D30" s="23"/>
    </row>
    <row r="31" ht="18" customHeight="1" spans="1:4">
      <c r="A31" s="182"/>
      <c r="B31" s="23"/>
      <c r="C31" s="96" t="s">
        <v>148</v>
      </c>
      <c r="D31" s="23"/>
    </row>
    <row r="32" ht="18" customHeight="1" spans="1:4">
      <c r="A32" s="182"/>
      <c r="B32" s="23"/>
      <c r="C32" s="183" t="s">
        <v>149</v>
      </c>
      <c r="D32" s="23"/>
    </row>
    <row r="33" ht="18" customHeight="1" spans="1:4">
      <c r="A33" s="182"/>
      <c r="B33" s="23"/>
      <c r="C33" s="183" t="s">
        <v>150</v>
      </c>
      <c r="D33" s="23"/>
    </row>
    <row r="34" ht="19.5" customHeight="1" spans="1:4">
      <c r="A34" s="182"/>
      <c r="B34" s="185"/>
      <c r="C34" s="96" t="s">
        <v>151</v>
      </c>
      <c r="D34" s="185"/>
    </row>
    <row r="35" ht="19.5" customHeight="1" spans="1:4">
      <c r="A35" s="182"/>
      <c r="B35" s="23"/>
      <c r="C35" s="96" t="s">
        <v>152</v>
      </c>
      <c r="D35" s="23"/>
    </row>
    <row r="36" ht="19.5" customHeight="1" spans="1:4">
      <c r="A36" s="186" t="s">
        <v>24</v>
      </c>
      <c r="B36" s="23">
        <v>1510292.79</v>
      </c>
      <c r="C36" s="186" t="s">
        <v>25</v>
      </c>
      <c r="D36" s="23">
        <v>1510292.79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7"/>
  <sheetViews>
    <sheetView showZeros="0" workbookViewId="0">
      <selection activeCell="E24" sqref="E24"/>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6"/>
      <c r="B1" s="146"/>
      <c r="C1" s="146"/>
      <c r="D1" s="146"/>
      <c r="E1" s="146"/>
      <c r="F1" s="146"/>
      <c r="G1" s="150" t="s">
        <v>153</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"单位名称："&amp;"中国共产党梁河县委员会机构编制委员会办公室"</f>
        <v>单位名称：中国共产党梁河县委员会机构编制委员会办公室</v>
      </c>
      <c r="B3" s="173"/>
      <c r="C3" s="146"/>
      <c r="D3" s="146"/>
      <c r="E3" s="146"/>
      <c r="F3" s="146"/>
      <c r="G3" s="150" t="s">
        <v>1</v>
      </c>
    </row>
    <row r="4" ht="18.75" customHeight="1" spans="1:7">
      <c r="A4" s="174" t="s">
        <v>154</v>
      </c>
      <c r="B4" s="174"/>
      <c r="C4" s="174" t="s">
        <v>30</v>
      </c>
      <c r="D4" s="174" t="s">
        <v>52</v>
      </c>
      <c r="E4" s="174"/>
      <c r="F4" s="174"/>
      <c r="G4" s="174" t="s">
        <v>53</v>
      </c>
    </row>
    <row r="5" ht="18.75" customHeight="1" spans="1:7">
      <c r="A5" s="174" t="s">
        <v>48</v>
      </c>
      <c r="B5" s="174" t="s">
        <v>49</v>
      </c>
      <c r="C5" s="174"/>
      <c r="D5" s="174" t="s">
        <v>33</v>
      </c>
      <c r="E5" s="174" t="s">
        <v>155</v>
      </c>
      <c r="F5" s="174" t="s">
        <v>156</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1239809.1</v>
      </c>
      <c r="D7" s="176">
        <v>974309.1</v>
      </c>
      <c r="E7" s="176">
        <v>860523.06</v>
      </c>
      <c r="F7" s="176">
        <v>113786.04</v>
      </c>
      <c r="G7" s="176">
        <v>265500</v>
      </c>
    </row>
    <row r="8" ht="18.75" customHeight="1" outlineLevel="1" spans="1:7">
      <c r="A8" s="177" t="s">
        <v>76</v>
      </c>
      <c r="B8" s="177" t="s">
        <v>77</v>
      </c>
      <c r="C8" s="176">
        <v>1237009.1</v>
      </c>
      <c r="D8" s="176">
        <v>971509.1</v>
      </c>
      <c r="E8" s="176">
        <v>860523.06</v>
      </c>
      <c r="F8" s="176">
        <v>110986.04</v>
      </c>
      <c r="G8" s="176">
        <v>265500</v>
      </c>
    </row>
    <row r="9" ht="18.75" customHeight="1" outlineLevel="2" spans="1:7">
      <c r="A9" s="178" t="s">
        <v>78</v>
      </c>
      <c r="B9" s="178" t="s">
        <v>79</v>
      </c>
      <c r="C9" s="176">
        <v>1096509.1</v>
      </c>
      <c r="D9" s="176">
        <v>971509.1</v>
      </c>
      <c r="E9" s="176">
        <v>860523.06</v>
      </c>
      <c r="F9" s="176">
        <v>110986.04</v>
      </c>
      <c r="G9" s="176">
        <v>125000</v>
      </c>
    </row>
    <row r="10" ht="18.75" customHeight="1" outlineLevel="2" spans="1:7">
      <c r="A10" s="178" t="s">
        <v>80</v>
      </c>
      <c r="B10" s="178" t="s">
        <v>81</v>
      </c>
      <c r="C10" s="176">
        <v>140500</v>
      </c>
      <c r="D10" s="176"/>
      <c r="E10" s="176"/>
      <c r="F10" s="176"/>
      <c r="G10" s="176">
        <v>140500</v>
      </c>
    </row>
    <row r="11" ht="18.75" customHeight="1" outlineLevel="1" spans="1:7">
      <c r="A11" s="177" t="s">
        <v>82</v>
      </c>
      <c r="B11" s="177" t="s">
        <v>83</v>
      </c>
      <c r="C11" s="176">
        <v>1600</v>
      </c>
      <c r="D11" s="176">
        <v>1600</v>
      </c>
      <c r="E11" s="176"/>
      <c r="F11" s="176">
        <v>1600</v>
      </c>
      <c r="G11" s="176"/>
    </row>
    <row r="12" ht="18.75" customHeight="1" outlineLevel="2" spans="1:7">
      <c r="A12" s="178" t="s">
        <v>84</v>
      </c>
      <c r="B12" s="178" t="s">
        <v>85</v>
      </c>
      <c r="C12" s="176">
        <v>1600</v>
      </c>
      <c r="D12" s="176">
        <v>1600</v>
      </c>
      <c r="E12" s="176"/>
      <c r="F12" s="176">
        <v>1600</v>
      </c>
      <c r="G12" s="176"/>
    </row>
    <row r="13" ht="18.75" customHeight="1" outlineLevel="1" spans="1:7">
      <c r="A13" s="177" t="s">
        <v>86</v>
      </c>
      <c r="B13" s="177" t="s">
        <v>87</v>
      </c>
      <c r="C13" s="176">
        <v>1200</v>
      </c>
      <c r="D13" s="176">
        <v>1200</v>
      </c>
      <c r="E13" s="176"/>
      <c r="F13" s="176">
        <v>1200</v>
      </c>
      <c r="G13" s="176"/>
    </row>
    <row r="14" ht="18.75" customHeight="1" outlineLevel="2" spans="1:7">
      <c r="A14" s="178" t="s">
        <v>88</v>
      </c>
      <c r="B14" s="178" t="s">
        <v>87</v>
      </c>
      <c r="C14" s="176">
        <v>1200</v>
      </c>
      <c r="D14" s="176">
        <v>1200</v>
      </c>
      <c r="E14" s="176"/>
      <c r="F14" s="176">
        <v>1200</v>
      </c>
      <c r="G14" s="176"/>
    </row>
    <row r="15" ht="18.75" customHeight="1" spans="1:7">
      <c r="A15" s="175" t="s">
        <v>89</v>
      </c>
      <c r="B15" s="175" t="s">
        <v>90</v>
      </c>
      <c r="C15" s="176">
        <v>119733.24</v>
      </c>
      <c r="D15" s="176">
        <v>119733.24</v>
      </c>
      <c r="E15" s="176">
        <v>119733.24</v>
      </c>
      <c r="F15" s="176"/>
      <c r="G15" s="176"/>
    </row>
    <row r="16" ht="18.75" customHeight="1" outlineLevel="1" spans="1:7">
      <c r="A16" s="177" t="s">
        <v>91</v>
      </c>
      <c r="B16" s="177" t="s">
        <v>92</v>
      </c>
      <c r="C16" s="176">
        <v>118408.32</v>
      </c>
      <c r="D16" s="176">
        <v>118408.32</v>
      </c>
      <c r="E16" s="176">
        <v>118408.32</v>
      </c>
      <c r="F16" s="176"/>
      <c r="G16" s="176"/>
    </row>
    <row r="17" ht="18.75" customHeight="1" outlineLevel="2" spans="1:7">
      <c r="A17" s="178" t="s">
        <v>93</v>
      </c>
      <c r="B17" s="178" t="s">
        <v>94</v>
      </c>
      <c r="C17" s="176">
        <v>118408.32</v>
      </c>
      <c r="D17" s="176">
        <v>118408.32</v>
      </c>
      <c r="E17" s="176">
        <v>118408.32</v>
      </c>
      <c r="F17" s="176"/>
      <c r="G17" s="176"/>
    </row>
    <row r="18" ht="18.75" customHeight="1" outlineLevel="1" spans="1:7">
      <c r="A18" s="177" t="s">
        <v>95</v>
      </c>
      <c r="B18" s="177" t="s">
        <v>96</v>
      </c>
      <c r="C18" s="176">
        <v>1324.92</v>
      </c>
      <c r="D18" s="176">
        <v>1324.92</v>
      </c>
      <c r="E18" s="176">
        <v>1324.92</v>
      </c>
      <c r="F18" s="176"/>
      <c r="G18" s="176"/>
    </row>
    <row r="19" ht="18.75" customHeight="1" outlineLevel="2" spans="1:7">
      <c r="A19" s="178" t="s">
        <v>97</v>
      </c>
      <c r="B19" s="178" t="s">
        <v>96</v>
      </c>
      <c r="C19" s="176">
        <v>1324.92</v>
      </c>
      <c r="D19" s="176">
        <v>1324.92</v>
      </c>
      <c r="E19" s="176">
        <v>1324.92</v>
      </c>
      <c r="F19" s="176"/>
      <c r="G19" s="176"/>
    </row>
    <row r="20" ht="18.75" customHeight="1" spans="1:7">
      <c r="A20" s="175" t="s">
        <v>98</v>
      </c>
      <c r="B20" s="175" t="s">
        <v>99</v>
      </c>
      <c r="C20" s="176">
        <v>61944.21</v>
      </c>
      <c r="D20" s="176">
        <v>61944.21</v>
      </c>
      <c r="E20" s="176">
        <v>61944.21</v>
      </c>
      <c r="F20" s="176"/>
      <c r="G20" s="176"/>
    </row>
    <row r="21" ht="18.75" customHeight="1" outlineLevel="1" spans="1:7">
      <c r="A21" s="177" t="s">
        <v>100</v>
      </c>
      <c r="B21" s="177" t="s">
        <v>101</v>
      </c>
      <c r="C21" s="176">
        <v>61944.21</v>
      </c>
      <c r="D21" s="176">
        <v>61944.21</v>
      </c>
      <c r="E21" s="176">
        <v>61944.21</v>
      </c>
      <c r="F21" s="176"/>
      <c r="G21" s="176"/>
    </row>
    <row r="22" ht="18.75" customHeight="1" outlineLevel="2" spans="1:7">
      <c r="A22" s="178" t="s">
        <v>102</v>
      </c>
      <c r="B22" s="178" t="s">
        <v>103</v>
      </c>
      <c r="C22" s="176">
        <v>55503.9</v>
      </c>
      <c r="D22" s="176">
        <v>55503.9</v>
      </c>
      <c r="E22" s="176">
        <v>55503.9</v>
      </c>
      <c r="F22" s="176"/>
      <c r="G22" s="176"/>
    </row>
    <row r="23" ht="18.75" customHeight="1" outlineLevel="2" spans="1:7">
      <c r="A23" s="178" t="s">
        <v>106</v>
      </c>
      <c r="B23" s="178" t="s">
        <v>107</v>
      </c>
      <c r="C23" s="176">
        <v>6440.31</v>
      </c>
      <c r="D23" s="176">
        <v>6440.31</v>
      </c>
      <c r="E23" s="176">
        <v>6440.31</v>
      </c>
      <c r="F23" s="176"/>
      <c r="G23" s="176"/>
    </row>
    <row r="24" ht="18.75" customHeight="1" spans="1:7">
      <c r="A24" s="175" t="s">
        <v>108</v>
      </c>
      <c r="B24" s="175" t="s">
        <v>109</v>
      </c>
      <c r="C24" s="176">
        <v>88806.24</v>
      </c>
      <c r="D24" s="176">
        <v>88806.24</v>
      </c>
      <c r="E24" s="176">
        <v>88806.24</v>
      </c>
      <c r="F24" s="176"/>
      <c r="G24" s="176"/>
    </row>
    <row r="25" ht="18.75" customHeight="1" outlineLevel="1" spans="1:7">
      <c r="A25" s="177" t="s">
        <v>110</v>
      </c>
      <c r="B25" s="177" t="s">
        <v>111</v>
      </c>
      <c r="C25" s="176">
        <v>88806.24</v>
      </c>
      <c r="D25" s="176">
        <v>88806.24</v>
      </c>
      <c r="E25" s="176">
        <v>88806.24</v>
      </c>
      <c r="F25" s="176"/>
      <c r="G25" s="176"/>
    </row>
    <row r="26" ht="18.75" customHeight="1" outlineLevel="2" spans="1:7">
      <c r="A26" s="178" t="s">
        <v>112</v>
      </c>
      <c r="B26" s="178" t="s">
        <v>113</v>
      </c>
      <c r="C26" s="176">
        <v>88806.24</v>
      </c>
      <c r="D26" s="176">
        <v>88806.24</v>
      </c>
      <c r="E26" s="176">
        <v>88806.24</v>
      </c>
      <c r="F26" s="176"/>
      <c r="G26" s="176"/>
    </row>
    <row r="27" ht="18.75" customHeight="1" spans="1:7">
      <c r="A27" s="174" t="s">
        <v>30</v>
      </c>
      <c r="B27" s="174"/>
      <c r="C27" s="176">
        <v>1510292.79</v>
      </c>
      <c r="D27" s="176">
        <v>1244792.79</v>
      </c>
      <c r="E27" s="176">
        <v>1131006.75</v>
      </c>
      <c r="F27" s="176">
        <v>113786.04</v>
      </c>
      <c r="G27" s="176">
        <v>265500</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9" sqref="D19"/>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3"/>
      <c r="B1" s="163"/>
      <c r="C1" s="164"/>
      <c r="D1" s="1"/>
      <c r="E1" s="1"/>
      <c r="F1" s="165" t="s">
        <v>157</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"单位名称："&amp;"中国共产党梁河县委员会机构编制委员会办公室"</f>
        <v>单位名称：中国共产党梁河县委员会机构编制委员会办公室</v>
      </c>
      <c r="B3" s="163"/>
      <c r="C3" s="164"/>
      <c r="D3" s="3"/>
      <c r="E3" s="1"/>
      <c r="F3" s="165" t="s">
        <v>27</v>
      </c>
    </row>
    <row r="4" ht="19.5" customHeight="1" spans="1:6">
      <c r="A4" s="11" t="s">
        <v>158</v>
      </c>
      <c r="B4" s="73" t="s">
        <v>159</v>
      </c>
      <c r="C4" s="12" t="s">
        <v>160</v>
      </c>
      <c r="D4" s="13"/>
      <c r="E4" s="14"/>
      <c r="F4" s="73" t="s">
        <v>161</v>
      </c>
    </row>
    <row r="5" ht="19.5" customHeight="1" spans="1:6">
      <c r="A5" s="18"/>
      <c r="B5" s="77"/>
      <c r="C5" s="35" t="s">
        <v>33</v>
      </c>
      <c r="D5" s="35" t="s">
        <v>162</v>
      </c>
      <c r="E5" s="35" t="s">
        <v>163</v>
      </c>
      <c r="F5" s="77"/>
    </row>
    <row r="6" ht="18.75" customHeight="1" spans="1:6">
      <c r="A6" s="168">
        <v>1</v>
      </c>
      <c r="B6" s="168">
        <v>2</v>
      </c>
      <c r="C6" s="169">
        <v>3</v>
      </c>
      <c r="D6" s="168">
        <v>4</v>
      </c>
      <c r="E6" s="168">
        <v>5</v>
      </c>
      <c r="F6" s="168">
        <v>6</v>
      </c>
    </row>
    <row r="7" ht="24.75" customHeight="1" spans="1:6">
      <c r="A7" s="170">
        <v>1455</v>
      </c>
      <c r="B7" s="170"/>
      <c r="C7" s="171"/>
      <c r="D7" s="170"/>
      <c r="E7" s="170"/>
      <c r="F7" s="170">
        <v>1455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32"/>
  <sheetViews>
    <sheetView showZeros="0" workbookViewId="0">
      <selection activeCell="A1" sqref="A1"/>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164</v>
      </c>
      <c r="U1" s="162"/>
      <c r="V1" s="162"/>
      <c r="W1" s="162"/>
    </row>
    <row r="2" ht="45.75" customHeight="1" spans="1:23">
      <c r="A2" s="159" t="s">
        <v>165</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"单位名称："&amp;"中国共产党梁河县委员会机构编制委员会办公室"</f>
        <v>单位名称：中国共产党梁河县委员会机构编制委员会办公室</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166</v>
      </c>
      <c r="B4" s="160" t="s">
        <v>167</v>
      </c>
      <c r="C4" s="160" t="s">
        <v>168</v>
      </c>
      <c r="D4" s="160" t="s">
        <v>169</v>
      </c>
      <c r="E4" s="160" t="s">
        <v>170</v>
      </c>
      <c r="F4" s="160" t="s">
        <v>171</v>
      </c>
      <c r="G4" s="160" t="s">
        <v>172</v>
      </c>
      <c r="H4" s="160" t="s">
        <v>173</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174</v>
      </c>
      <c r="I5" s="160" t="s">
        <v>34</v>
      </c>
      <c r="J5" s="160" t="s">
        <v>175</v>
      </c>
      <c r="K5" s="160" t="s">
        <v>176</v>
      </c>
      <c r="L5" s="160" t="s">
        <v>177</v>
      </c>
      <c r="M5" s="160" t="s">
        <v>178</v>
      </c>
      <c r="N5" s="160" t="s">
        <v>179</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180</v>
      </c>
      <c r="J6" s="160" t="s">
        <v>175</v>
      </c>
      <c r="K6" s="160" t="s">
        <v>176</v>
      </c>
      <c r="L6" s="160" t="s">
        <v>177</v>
      </c>
      <c r="M6" s="160" t="s">
        <v>178</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181</v>
      </c>
      <c r="Q8" s="160" t="s">
        <v>182</v>
      </c>
      <c r="R8" s="160" t="s">
        <v>183</v>
      </c>
      <c r="S8" s="160" t="s">
        <v>184</v>
      </c>
      <c r="T8" s="160" t="s">
        <v>185</v>
      </c>
      <c r="U8" s="160" t="s">
        <v>186</v>
      </c>
      <c r="V8" s="160" t="s">
        <v>187</v>
      </c>
      <c r="W8" s="160" t="s">
        <v>188</v>
      </c>
    </row>
    <row r="9" ht="53.25" customHeight="1" spans="1:23">
      <c r="A9" s="155" t="s">
        <v>46</v>
      </c>
      <c r="B9" s="155"/>
      <c r="C9" s="155"/>
      <c r="D9" s="155"/>
      <c r="E9" s="155"/>
      <c r="F9" s="155"/>
      <c r="G9" s="155"/>
      <c r="H9" s="157">
        <v>1244792.79</v>
      </c>
      <c r="I9" s="157">
        <v>1244792.79</v>
      </c>
      <c r="J9" s="157"/>
      <c r="K9" s="157"/>
      <c r="L9" s="157">
        <v>1244792.79</v>
      </c>
      <c r="M9" s="157"/>
      <c r="N9" s="157"/>
      <c r="O9" s="157"/>
      <c r="P9" s="157"/>
      <c r="Q9" s="157"/>
      <c r="R9" s="157"/>
      <c r="S9" s="157"/>
      <c r="T9" s="157"/>
      <c r="U9" s="157"/>
      <c r="V9" s="157"/>
      <c r="W9" s="157"/>
    </row>
    <row r="10" ht="53.25" customHeight="1" outlineLevel="1" spans="1:23">
      <c r="A10" s="155" t="s">
        <v>46</v>
      </c>
      <c r="B10" s="155" t="s">
        <v>189</v>
      </c>
      <c r="C10" s="155" t="s">
        <v>190</v>
      </c>
      <c r="D10" s="155" t="s">
        <v>78</v>
      </c>
      <c r="E10" s="155" t="s">
        <v>79</v>
      </c>
      <c r="F10" s="155" t="s">
        <v>191</v>
      </c>
      <c r="G10" s="155" t="s">
        <v>192</v>
      </c>
      <c r="H10" s="157">
        <v>294744</v>
      </c>
      <c r="I10" s="157">
        <v>294744</v>
      </c>
      <c r="J10" s="157"/>
      <c r="K10" s="157"/>
      <c r="L10" s="157">
        <v>294744</v>
      </c>
      <c r="M10" s="157"/>
      <c r="N10" s="157"/>
      <c r="O10" s="157"/>
      <c r="P10" s="157"/>
      <c r="Q10" s="157"/>
      <c r="R10" s="157"/>
      <c r="S10" s="157"/>
      <c r="T10" s="157"/>
      <c r="U10" s="157"/>
      <c r="V10" s="157"/>
      <c r="W10" s="157"/>
    </row>
    <row r="11" ht="53.25" customHeight="1" outlineLevel="1" spans="1:23">
      <c r="A11" s="155" t="s">
        <v>46</v>
      </c>
      <c r="B11" s="155" t="s">
        <v>189</v>
      </c>
      <c r="C11" s="155" t="s">
        <v>190</v>
      </c>
      <c r="D11" s="155" t="s">
        <v>78</v>
      </c>
      <c r="E11" s="155" t="s">
        <v>79</v>
      </c>
      <c r="F11" s="155" t="s">
        <v>193</v>
      </c>
      <c r="G11" s="155" t="s">
        <v>194</v>
      </c>
      <c r="H11" s="157">
        <v>395208</v>
      </c>
      <c r="I11" s="157">
        <v>395208</v>
      </c>
      <c r="J11" s="157"/>
      <c r="K11" s="157"/>
      <c r="L11" s="157">
        <v>395208</v>
      </c>
      <c r="M11" s="155"/>
      <c r="N11" s="157"/>
      <c r="O11" s="157"/>
      <c r="P11" s="157"/>
      <c r="Q11" s="157"/>
      <c r="R11" s="157"/>
      <c r="S11" s="157"/>
      <c r="T11" s="157"/>
      <c r="U11" s="157"/>
      <c r="V11" s="157"/>
      <c r="W11" s="157"/>
    </row>
    <row r="12" ht="53.25" customHeight="1" outlineLevel="1" spans="1:23">
      <c r="A12" s="155" t="s">
        <v>46</v>
      </c>
      <c r="B12" s="155" t="s">
        <v>189</v>
      </c>
      <c r="C12" s="155" t="s">
        <v>190</v>
      </c>
      <c r="D12" s="155" t="s">
        <v>78</v>
      </c>
      <c r="E12" s="155" t="s">
        <v>79</v>
      </c>
      <c r="F12" s="155" t="s">
        <v>195</v>
      </c>
      <c r="G12" s="155" t="s">
        <v>196</v>
      </c>
      <c r="H12" s="157">
        <v>24562</v>
      </c>
      <c r="I12" s="157">
        <v>24562</v>
      </c>
      <c r="J12" s="157"/>
      <c r="K12" s="157"/>
      <c r="L12" s="157">
        <v>24562</v>
      </c>
      <c r="M12" s="155"/>
      <c r="N12" s="157"/>
      <c r="O12" s="157"/>
      <c r="P12" s="157"/>
      <c r="Q12" s="157"/>
      <c r="R12" s="157"/>
      <c r="S12" s="157"/>
      <c r="T12" s="157"/>
      <c r="U12" s="157"/>
      <c r="V12" s="157"/>
      <c r="W12" s="157"/>
    </row>
    <row r="13" ht="53.25" customHeight="1" outlineLevel="1" spans="1:23">
      <c r="A13" s="155" t="s">
        <v>46</v>
      </c>
      <c r="B13" s="155" t="s">
        <v>197</v>
      </c>
      <c r="C13" s="155" t="s">
        <v>198</v>
      </c>
      <c r="D13" s="155" t="s">
        <v>78</v>
      </c>
      <c r="E13" s="155" t="s">
        <v>79</v>
      </c>
      <c r="F13" s="155" t="s">
        <v>195</v>
      </c>
      <c r="G13" s="155" t="s">
        <v>196</v>
      </c>
      <c r="H13" s="157">
        <v>135000</v>
      </c>
      <c r="I13" s="157">
        <v>135000</v>
      </c>
      <c r="J13" s="157"/>
      <c r="K13" s="157"/>
      <c r="L13" s="157">
        <v>135000</v>
      </c>
      <c r="M13" s="155"/>
      <c r="N13" s="157"/>
      <c r="O13" s="157"/>
      <c r="P13" s="157"/>
      <c r="Q13" s="157"/>
      <c r="R13" s="157"/>
      <c r="S13" s="157"/>
      <c r="T13" s="157"/>
      <c r="U13" s="157"/>
      <c r="V13" s="157"/>
      <c r="W13" s="157"/>
    </row>
    <row r="14" ht="53.25" customHeight="1" outlineLevel="1" spans="1:23">
      <c r="A14" s="155" t="s">
        <v>46</v>
      </c>
      <c r="B14" s="155" t="s">
        <v>199</v>
      </c>
      <c r="C14" s="155" t="s">
        <v>200</v>
      </c>
      <c r="D14" s="155" t="s">
        <v>93</v>
      </c>
      <c r="E14" s="155" t="s">
        <v>94</v>
      </c>
      <c r="F14" s="155" t="s">
        <v>201</v>
      </c>
      <c r="G14" s="155" t="s">
        <v>200</v>
      </c>
      <c r="H14" s="157">
        <v>118408.32</v>
      </c>
      <c r="I14" s="157">
        <v>118408.32</v>
      </c>
      <c r="J14" s="157"/>
      <c r="K14" s="157"/>
      <c r="L14" s="157">
        <v>118408.32</v>
      </c>
      <c r="M14" s="155"/>
      <c r="N14" s="157"/>
      <c r="O14" s="157"/>
      <c r="P14" s="157"/>
      <c r="Q14" s="157"/>
      <c r="R14" s="157"/>
      <c r="S14" s="157"/>
      <c r="T14" s="157"/>
      <c r="U14" s="157"/>
      <c r="V14" s="157"/>
      <c r="W14" s="157"/>
    </row>
    <row r="15" ht="53.25" customHeight="1" outlineLevel="1" spans="1:23">
      <c r="A15" s="155" t="s">
        <v>46</v>
      </c>
      <c r="B15" s="155" t="s">
        <v>202</v>
      </c>
      <c r="C15" s="155" t="s">
        <v>203</v>
      </c>
      <c r="D15" s="155" t="s">
        <v>102</v>
      </c>
      <c r="E15" s="155" t="s">
        <v>103</v>
      </c>
      <c r="F15" s="155" t="s">
        <v>204</v>
      </c>
      <c r="G15" s="155" t="s">
        <v>203</v>
      </c>
      <c r="H15" s="157">
        <v>55503.9</v>
      </c>
      <c r="I15" s="157">
        <v>55503.9</v>
      </c>
      <c r="J15" s="157"/>
      <c r="K15" s="157"/>
      <c r="L15" s="157">
        <v>55503.9</v>
      </c>
      <c r="M15" s="155"/>
      <c r="N15" s="157"/>
      <c r="O15" s="157"/>
      <c r="P15" s="157"/>
      <c r="Q15" s="157"/>
      <c r="R15" s="157"/>
      <c r="S15" s="157"/>
      <c r="T15" s="157"/>
      <c r="U15" s="157"/>
      <c r="V15" s="157"/>
      <c r="W15" s="157"/>
    </row>
    <row r="16" ht="53.25" customHeight="1" outlineLevel="1" spans="1:23">
      <c r="A16" s="155" t="s">
        <v>46</v>
      </c>
      <c r="B16" s="155" t="s">
        <v>202</v>
      </c>
      <c r="C16" s="155" t="s">
        <v>203</v>
      </c>
      <c r="D16" s="155" t="s">
        <v>104</v>
      </c>
      <c r="E16" s="155" t="s">
        <v>105</v>
      </c>
      <c r="F16" s="155" t="s">
        <v>204</v>
      </c>
      <c r="G16" s="155" t="s">
        <v>203</v>
      </c>
      <c r="H16" s="157"/>
      <c r="I16" s="157"/>
      <c r="J16" s="157"/>
      <c r="K16" s="157"/>
      <c r="L16" s="157"/>
      <c r="M16" s="155"/>
      <c r="N16" s="157"/>
      <c r="O16" s="157"/>
      <c r="P16" s="157"/>
      <c r="Q16" s="157"/>
      <c r="R16" s="157"/>
      <c r="S16" s="157"/>
      <c r="T16" s="157"/>
      <c r="U16" s="157"/>
      <c r="V16" s="157"/>
      <c r="W16" s="157"/>
    </row>
    <row r="17" ht="53.25" customHeight="1" outlineLevel="1" spans="1:23">
      <c r="A17" s="155" t="s">
        <v>46</v>
      </c>
      <c r="B17" s="155" t="s">
        <v>205</v>
      </c>
      <c r="C17" s="155" t="s">
        <v>206</v>
      </c>
      <c r="D17" s="155" t="s">
        <v>106</v>
      </c>
      <c r="E17" s="155" t="s">
        <v>107</v>
      </c>
      <c r="F17" s="155" t="s">
        <v>207</v>
      </c>
      <c r="G17" s="155" t="s">
        <v>208</v>
      </c>
      <c r="H17" s="157">
        <v>2000</v>
      </c>
      <c r="I17" s="157">
        <v>2000</v>
      </c>
      <c r="J17" s="157"/>
      <c r="K17" s="157"/>
      <c r="L17" s="157">
        <v>2000</v>
      </c>
      <c r="M17" s="155"/>
      <c r="N17" s="157"/>
      <c r="O17" s="157"/>
      <c r="P17" s="157"/>
      <c r="Q17" s="157"/>
      <c r="R17" s="157"/>
      <c r="S17" s="157"/>
      <c r="T17" s="157"/>
      <c r="U17" s="157"/>
      <c r="V17" s="157"/>
      <c r="W17" s="157"/>
    </row>
    <row r="18" ht="53.25" customHeight="1" outlineLevel="1" spans="1:23">
      <c r="A18" s="155" t="s">
        <v>46</v>
      </c>
      <c r="B18" s="155" t="s">
        <v>209</v>
      </c>
      <c r="C18" s="155" t="s">
        <v>210</v>
      </c>
      <c r="D18" s="155" t="s">
        <v>78</v>
      </c>
      <c r="E18" s="155" t="s">
        <v>79</v>
      </c>
      <c r="F18" s="155" t="s">
        <v>207</v>
      </c>
      <c r="G18" s="155" t="s">
        <v>208</v>
      </c>
      <c r="H18" s="157">
        <v>11009.06</v>
      </c>
      <c r="I18" s="157">
        <v>11009.06</v>
      </c>
      <c r="J18" s="157"/>
      <c r="K18" s="157"/>
      <c r="L18" s="157">
        <v>11009.06</v>
      </c>
      <c r="M18" s="155"/>
      <c r="N18" s="157"/>
      <c r="O18" s="157"/>
      <c r="P18" s="157"/>
      <c r="Q18" s="157"/>
      <c r="R18" s="157"/>
      <c r="S18" s="157"/>
      <c r="T18" s="157"/>
      <c r="U18" s="157"/>
      <c r="V18" s="157"/>
      <c r="W18" s="157"/>
    </row>
    <row r="19" ht="53.25" customHeight="1" outlineLevel="1" spans="1:23">
      <c r="A19" s="155" t="s">
        <v>46</v>
      </c>
      <c r="B19" s="155" t="s">
        <v>211</v>
      </c>
      <c r="C19" s="155" t="s">
        <v>212</v>
      </c>
      <c r="D19" s="155" t="s">
        <v>106</v>
      </c>
      <c r="E19" s="155" t="s">
        <v>107</v>
      </c>
      <c r="F19" s="155" t="s">
        <v>207</v>
      </c>
      <c r="G19" s="155" t="s">
        <v>208</v>
      </c>
      <c r="H19" s="157">
        <v>1480.1</v>
      </c>
      <c r="I19" s="157">
        <v>1480.1</v>
      </c>
      <c r="J19" s="157"/>
      <c r="K19" s="157"/>
      <c r="L19" s="157">
        <v>1480.1</v>
      </c>
      <c r="M19" s="155"/>
      <c r="N19" s="157"/>
      <c r="O19" s="157"/>
      <c r="P19" s="157"/>
      <c r="Q19" s="157"/>
      <c r="R19" s="157"/>
      <c r="S19" s="157"/>
      <c r="T19" s="157"/>
      <c r="U19" s="157"/>
      <c r="V19" s="157"/>
      <c r="W19" s="157"/>
    </row>
    <row r="20" ht="53.25" customHeight="1" outlineLevel="1" spans="1:23">
      <c r="A20" s="155" t="s">
        <v>46</v>
      </c>
      <c r="B20" s="155" t="s">
        <v>213</v>
      </c>
      <c r="C20" s="155" t="s">
        <v>214</v>
      </c>
      <c r="D20" s="155" t="s">
        <v>106</v>
      </c>
      <c r="E20" s="155" t="s">
        <v>107</v>
      </c>
      <c r="F20" s="155" t="s">
        <v>207</v>
      </c>
      <c r="G20" s="155" t="s">
        <v>208</v>
      </c>
      <c r="H20" s="157">
        <v>2960.21</v>
      </c>
      <c r="I20" s="157">
        <v>2960.21</v>
      </c>
      <c r="J20" s="157"/>
      <c r="K20" s="157"/>
      <c r="L20" s="157">
        <v>2960.21</v>
      </c>
      <c r="M20" s="155"/>
      <c r="N20" s="157"/>
      <c r="O20" s="157"/>
      <c r="P20" s="157"/>
      <c r="Q20" s="157"/>
      <c r="R20" s="157"/>
      <c r="S20" s="157"/>
      <c r="T20" s="157"/>
      <c r="U20" s="157"/>
      <c r="V20" s="157"/>
      <c r="W20" s="157"/>
    </row>
    <row r="21" ht="53.25" customHeight="1" outlineLevel="1" spans="1:23">
      <c r="A21" s="155" t="s">
        <v>46</v>
      </c>
      <c r="B21" s="155" t="s">
        <v>215</v>
      </c>
      <c r="C21" s="155" t="s">
        <v>216</v>
      </c>
      <c r="D21" s="155" t="s">
        <v>97</v>
      </c>
      <c r="E21" s="155" t="s">
        <v>96</v>
      </c>
      <c r="F21" s="155" t="s">
        <v>207</v>
      </c>
      <c r="G21" s="155" t="s">
        <v>208</v>
      </c>
      <c r="H21" s="157">
        <v>1324.92</v>
      </c>
      <c r="I21" s="157">
        <v>1324.92</v>
      </c>
      <c r="J21" s="157"/>
      <c r="K21" s="157"/>
      <c r="L21" s="157">
        <v>1324.92</v>
      </c>
      <c r="M21" s="155"/>
      <c r="N21" s="157"/>
      <c r="O21" s="157"/>
      <c r="P21" s="157"/>
      <c r="Q21" s="157"/>
      <c r="R21" s="157"/>
      <c r="S21" s="157"/>
      <c r="T21" s="157"/>
      <c r="U21" s="157"/>
      <c r="V21" s="157"/>
      <c r="W21" s="157"/>
    </row>
    <row r="22" ht="53.25" customHeight="1" outlineLevel="1" spans="1:23">
      <c r="A22" s="155" t="s">
        <v>46</v>
      </c>
      <c r="B22" s="155" t="s">
        <v>217</v>
      </c>
      <c r="C22" s="155" t="s">
        <v>113</v>
      </c>
      <c r="D22" s="155" t="s">
        <v>112</v>
      </c>
      <c r="E22" s="155" t="s">
        <v>113</v>
      </c>
      <c r="F22" s="155" t="s">
        <v>218</v>
      </c>
      <c r="G22" s="155" t="s">
        <v>113</v>
      </c>
      <c r="H22" s="157">
        <v>88806.24</v>
      </c>
      <c r="I22" s="157">
        <v>88806.24</v>
      </c>
      <c r="J22" s="157"/>
      <c r="K22" s="157"/>
      <c r="L22" s="157">
        <v>88806.24</v>
      </c>
      <c r="M22" s="155"/>
      <c r="N22" s="157"/>
      <c r="O22" s="157"/>
      <c r="P22" s="157"/>
      <c r="Q22" s="157"/>
      <c r="R22" s="157"/>
      <c r="S22" s="157"/>
      <c r="T22" s="157"/>
      <c r="U22" s="157"/>
      <c r="V22" s="157"/>
      <c r="W22" s="157"/>
    </row>
    <row r="23" ht="53.25" customHeight="1" outlineLevel="1" spans="1:23">
      <c r="A23" s="155" t="s">
        <v>46</v>
      </c>
      <c r="B23" s="155" t="s">
        <v>219</v>
      </c>
      <c r="C23" s="155" t="s">
        <v>220</v>
      </c>
      <c r="D23" s="155" t="s">
        <v>88</v>
      </c>
      <c r="E23" s="155" t="s">
        <v>87</v>
      </c>
      <c r="F23" s="155" t="s">
        <v>221</v>
      </c>
      <c r="G23" s="155" t="s">
        <v>222</v>
      </c>
      <c r="H23" s="157">
        <v>400</v>
      </c>
      <c r="I23" s="157">
        <v>400</v>
      </c>
      <c r="J23" s="157"/>
      <c r="K23" s="157"/>
      <c r="L23" s="157">
        <v>400</v>
      </c>
      <c r="M23" s="155"/>
      <c r="N23" s="157"/>
      <c r="O23" s="157"/>
      <c r="P23" s="157"/>
      <c r="Q23" s="157"/>
      <c r="R23" s="157"/>
      <c r="S23" s="157"/>
      <c r="T23" s="157"/>
      <c r="U23" s="157"/>
      <c r="V23" s="157"/>
      <c r="W23" s="157"/>
    </row>
    <row r="24" ht="53.25" customHeight="1" outlineLevel="1" spans="1:23">
      <c r="A24" s="155" t="s">
        <v>46</v>
      </c>
      <c r="B24" s="155" t="s">
        <v>219</v>
      </c>
      <c r="C24" s="155" t="s">
        <v>220</v>
      </c>
      <c r="D24" s="155" t="s">
        <v>88</v>
      </c>
      <c r="E24" s="155" t="s">
        <v>87</v>
      </c>
      <c r="F24" s="155" t="s">
        <v>223</v>
      </c>
      <c r="G24" s="155" t="s">
        <v>224</v>
      </c>
      <c r="H24" s="157">
        <v>800</v>
      </c>
      <c r="I24" s="157">
        <v>800</v>
      </c>
      <c r="J24" s="157"/>
      <c r="K24" s="157"/>
      <c r="L24" s="157">
        <v>800</v>
      </c>
      <c r="M24" s="155"/>
      <c r="N24" s="157"/>
      <c r="O24" s="157"/>
      <c r="P24" s="157"/>
      <c r="Q24" s="157"/>
      <c r="R24" s="157"/>
      <c r="S24" s="157"/>
      <c r="T24" s="157"/>
      <c r="U24" s="157"/>
      <c r="V24" s="157"/>
      <c r="W24" s="157"/>
    </row>
    <row r="25" ht="53.25" customHeight="1" outlineLevel="1" spans="1:23">
      <c r="A25" s="155" t="s">
        <v>46</v>
      </c>
      <c r="B25" s="155" t="s">
        <v>225</v>
      </c>
      <c r="C25" s="155" t="s">
        <v>226</v>
      </c>
      <c r="D25" s="155" t="s">
        <v>78</v>
      </c>
      <c r="E25" s="155" t="s">
        <v>79</v>
      </c>
      <c r="F25" s="155" t="s">
        <v>223</v>
      </c>
      <c r="G25" s="155" t="s">
        <v>224</v>
      </c>
      <c r="H25" s="157">
        <v>3785</v>
      </c>
      <c r="I25" s="157">
        <v>3785</v>
      </c>
      <c r="J25" s="157"/>
      <c r="K25" s="157"/>
      <c r="L25" s="157">
        <v>3785</v>
      </c>
      <c r="M25" s="155"/>
      <c r="N25" s="157"/>
      <c r="O25" s="157"/>
      <c r="P25" s="157"/>
      <c r="Q25" s="157"/>
      <c r="R25" s="157"/>
      <c r="S25" s="157"/>
      <c r="T25" s="157"/>
      <c r="U25" s="157"/>
      <c r="V25" s="157"/>
      <c r="W25" s="157"/>
    </row>
    <row r="26" ht="53.25" customHeight="1" outlineLevel="1" spans="1:23">
      <c r="A26" s="155" t="s">
        <v>46</v>
      </c>
      <c r="B26" s="155" t="s">
        <v>227</v>
      </c>
      <c r="C26" s="155" t="s">
        <v>228</v>
      </c>
      <c r="D26" s="155" t="s">
        <v>78</v>
      </c>
      <c r="E26" s="155" t="s">
        <v>79</v>
      </c>
      <c r="F26" s="155" t="s">
        <v>223</v>
      </c>
      <c r="G26" s="155" t="s">
        <v>224</v>
      </c>
      <c r="H26" s="157">
        <v>2800</v>
      </c>
      <c r="I26" s="157">
        <v>2800</v>
      </c>
      <c r="J26" s="157"/>
      <c r="K26" s="157"/>
      <c r="L26" s="157">
        <v>2800</v>
      </c>
      <c r="M26" s="155"/>
      <c r="N26" s="157"/>
      <c r="O26" s="157"/>
      <c r="P26" s="157"/>
      <c r="Q26" s="157"/>
      <c r="R26" s="157"/>
      <c r="S26" s="157"/>
      <c r="T26" s="157"/>
      <c r="U26" s="157"/>
      <c r="V26" s="157"/>
      <c r="W26" s="157"/>
    </row>
    <row r="27" ht="53.25" customHeight="1" outlineLevel="1" spans="1:23">
      <c r="A27" s="155" t="s">
        <v>46</v>
      </c>
      <c r="B27" s="155" t="s">
        <v>227</v>
      </c>
      <c r="C27" s="155" t="s">
        <v>228</v>
      </c>
      <c r="D27" s="155" t="s">
        <v>78</v>
      </c>
      <c r="E27" s="155" t="s">
        <v>79</v>
      </c>
      <c r="F27" s="155" t="s">
        <v>229</v>
      </c>
      <c r="G27" s="155" t="s">
        <v>230</v>
      </c>
      <c r="H27" s="157">
        <v>8000</v>
      </c>
      <c r="I27" s="157">
        <v>8000</v>
      </c>
      <c r="J27" s="157"/>
      <c r="K27" s="157"/>
      <c r="L27" s="157">
        <v>8000</v>
      </c>
      <c r="M27" s="155"/>
      <c r="N27" s="157"/>
      <c r="O27" s="157"/>
      <c r="P27" s="157"/>
      <c r="Q27" s="157"/>
      <c r="R27" s="157"/>
      <c r="S27" s="157"/>
      <c r="T27" s="157"/>
      <c r="U27" s="157"/>
      <c r="V27" s="157"/>
      <c r="W27" s="157"/>
    </row>
    <row r="28" ht="53.25" customHeight="1" outlineLevel="1" spans="1:23">
      <c r="A28" s="155" t="s">
        <v>46</v>
      </c>
      <c r="B28" s="155" t="s">
        <v>231</v>
      </c>
      <c r="C28" s="155" t="s">
        <v>232</v>
      </c>
      <c r="D28" s="155" t="s">
        <v>78</v>
      </c>
      <c r="E28" s="155" t="s">
        <v>79</v>
      </c>
      <c r="F28" s="155" t="s">
        <v>233</v>
      </c>
      <c r="G28" s="155" t="s">
        <v>234</v>
      </c>
      <c r="H28" s="157">
        <v>12000</v>
      </c>
      <c r="I28" s="157">
        <v>12000</v>
      </c>
      <c r="J28" s="157"/>
      <c r="K28" s="157"/>
      <c r="L28" s="157">
        <v>12000</v>
      </c>
      <c r="M28" s="155"/>
      <c r="N28" s="157"/>
      <c r="O28" s="157"/>
      <c r="P28" s="157"/>
      <c r="Q28" s="157"/>
      <c r="R28" s="157"/>
      <c r="S28" s="157"/>
      <c r="T28" s="157"/>
      <c r="U28" s="157"/>
      <c r="V28" s="157"/>
      <c r="W28" s="157"/>
    </row>
    <row r="29" ht="53.25" customHeight="1" outlineLevel="1" spans="1:23">
      <c r="A29" s="155" t="s">
        <v>46</v>
      </c>
      <c r="B29" s="155" t="s">
        <v>235</v>
      </c>
      <c r="C29" s="155" t="s">
        <v>234</v>
      </c>
      <c r="D29" s="155" t="s">
        <v>78</v>
      </c>
      <c r="E29" s="155" t="s">
        <v>79</v>
      </c>
      <c r="F29" s="155" t="s">
        <v>233</v>
      </c>
      <c r="G29" s="155" t="s">
        <v>234</v>
      </c>
      <c r="H29" s="157">
        <v>14801.04</v>
      </c>
      <c r="I29" s="157">
        <v>14801.04</v>
      </c>
      <c r="J29" s="157"/>
      <c r="K29" s="157"/>
      <c r="L29" s="157">
        <v>14801.04</v>
      </c>
      <c r="M29" s="155"/>
      <c r="N29" s="157"/>
      <c r="O29" s="157"/>
      <c r="P29" s="157"/>
      <c r="Q29" s="157"/>
      <c r="R29" s="157"/>
      <c r="S29" s="157"/>
      <c r="T29" s="157"/>
      <c r="U29" s="157"/>
      <c r="V29" s="157"/>
      <c r="W29" s="157"/>
    </row>
    <row r="30" ht="53.25" customHeight="1" outlineLevel="1" spans="1:23">
      <c r="A30" s="155" t="s">
        <v>46</v>
      </c>
      <c r="B30" s="155" t="s">
        <v>236</v>
      </c>
      <c r="C30" s="155" t="s">
        <v>237</v>
      </c>
      <c r="D30" s="155" t="s">
        <v>78</v>
      </c>
      <c r="E30" s="155" t="s">
        <v>79</v>
      </c>
      <c r="F30" s="155" t="s">
        <v>238</v>
      </c>
      <c r="G30" s="155" t="s">
        <v>239</v>
      </c>
      <c r="H30" s="157">
        <v>69600</v>
      </c>
      <c r="I30" s="157">
        <v>69600</v>
      </c>
      <c r="J30" s="157"/>
      <c r="K30" s="157"/>
      <c r="L30" s="157">
        <v>69600</v>
      </c>
      <c r="M30" s="155"/>
      <c r="N30" s="157"/>
      <c r="O30" s="157"/>
      <c r="P30" s="157"/>
      <c r="Q30" s="157"/>
      <c r="R30" s="157"/>
      <c r="S30" s="157"/>
      <c r="T30" s="157"/>
      <c r="U30" s="157"/>
      <c r="V30" s="157"/>
      <c r="W30" s="157"/>
    </row>
    <row r="31" ht="53.25" customHeight="1" outlineLevel="1" spans="1:23">
      <c r="A31" s="155" t="s">
        <v>46</v>
      </c>
      <c r="B31" s="155" t="s">
        <v>240</v>
      </c>
      <c r="C31" s="155" t="s">
        <v>241</v>
      </c>
      <c r="D31" s="155" t="s">
        <v>84</v>
      </c>
      <c r="E31" s="155" t="s">
        <v>85</v>
      </c>
      <c r="F31" s="155" t="s">
        <v>223</v>
      </c>
      <c r="G31" s="155" t="s">
        <v>224</v>
      </c>
      <c r="H31" s="157">
        <v>1600</v>
      </c>
      <c r="I31" s="157">
        <v>1600</v>
      </c>
      <c r="J31" s="157"/>
      <c r="K31" s="157"/>
      <c r="L31" s="157">
        <v>1600</v>
      </c>
      <c r="M31" s="155"/>
      <c r="N31" s="157"/>
      <c r="O31" s="157"/>
      <c r="P31" s="157"/>
      <c r="Q31" s="157"/>
      <c r="R31" s="157"/>
      <c r="S31" s="157"/>
      <c r="T31" s="157"/>
      <c r="U31" s="157"/>
      <c r="V31" s="157"/>
      <c r="W31" s="157"/>
    </row>
    <row r="32" ht="30.75" customHeight="1" spans="1:23">
      <c r="A32" s="161" t="s">
        <v>30</v>
      </c>
      <c r="B32" s="161"/>
      <c r="C32" s="161"/>
      <c r="D32" s="161"/>
      <c r="E32" s="161"/>
      <c r="F32" s="161"/>
      <c r="G32" s="161"/>
      <c r="H32" s="157">
        <v>1244792.79</v>
      </c>
      <c r="I32" s="157">
        <v>1244792.79</v>
      </c>
      <c r="J32" s="157"/>
      <c r="K32" s="157"/>
      <c r="L32" s="157">
        <v>1244792.79</v>
      </c>
      <c r="M32" s="157"/>
      <c r="N32" s="157"/>
      <c r="O32" s="157"/>
      <c r="P32" s="157"/>
      <c r="Q32" s="157"/>
      <c r="R32" s="157"/>
      <c r="S32" s="157"/>
      <c r="T32" s="157"/>
      <c r="U32" s="157"/>
      <c r="V32" s="157"/>
      <c r="W32" s="157"/>
    </row>
  </sheetData>
  <mergeCells count="32">
    <mergeCell ref="T1:W1"/>
    <mergeCell ref="A2:W2"/>
    <mergeCell ref="A3:G3"/>
    <mergeCell ref="T3:W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5"/>
  <sheetViews>
    <sheetView showZeros="0" workbookViewId="0">
      <selection activeCell="A1" sqref="A1:W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242</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243</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"单位名称："&amp;"中国共产党梁河县委员会机构编制委员会办公室"</f>
        <v>单位名称：中国共产党梁河县委员会机构编制委员会办公室</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244</v>
      </c>
      <c r="B4" s="154" t="s">
        <v>167</v>
      </c>
      <c r="C4" s="154" t="s">
        <v>168</v>
      </c>
      <c r="D4" s="154" t="s">
        <v>245</v>
      </c>
      <c r="E4" s="154" t="s">
        <v>169</v>
      </c>
      <c r="F4" s="154" t="s">
        <v>170</v>
      </c>
      <c r="G4" s="154" t="s">
        <v>246</v>
      </c>
      <c r="H4" s="154" t="s">
        <v>247</v>
      </c>
      <c r="I4" s="154" t="s">
        <v>30</v>
      </c>
      <c r="J4" s="154" t="s">
        <v>248</v>
      </c>
      <c r="K4" s="154"/>
      <c r="L4" s="154"/>
      <c r="M4" s="154"/>
      <c r="N4" s="154" t="s">
        <v>179</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249</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181</v>
      </c>
      <c r="Q7" s="154" t="s">
        <v>182</v>
      </c>
      <c r="R7" s="154" t="s">
        <v>183</v>
      </c>
      <c r="S7" s="154" t="s">
        <v>184</v>
      </c>
      <c r="T7" s="154" t="s">
        <v>185</v>
      </c>
      <c r="U7" s="154" t="s">
        <v>186</v>
      </c>
      <c r="V7" s="154" t="s">
        <v>187</v>
      </c>
      <c r="W7" s="154" t="s">
        <v>188</v>
      </c>
    </row>
    <row r="8" ht="52.5" customHeight="1" spans="1:23">
      <c r="A8" s="155"/>
      <c r="B8" s="155"/>
      <c r="C8" s="155" t="s">
        <v>250</v>
      </c>
      <c r="D8" s="155"/>
      <c r="E8" s="155"/>
      <c r="F8" s="155"/>
      <c r="G8" s="155"/>
      <c r="H8" s="155"/>
      <c r="I8" s="157">
        <v>115000</v>
      </c>
      <c r="J8" s="157">
        <v>115000</v>
      </c>
      <c r="K8" s="157">
        <v>115000</v>
      </c>
      <c r="L8" s="157"/>
      <c r="M8" s="157"/>
      <c r="N8" s="157"/>
      <c r="O8" s="157"/>
      <c r="P8" s="157"/>
      <c r="Q8" s="157"/>
      <c r="R8" s="157"/>
      <c r="S8" s="157"/>
      <c r="T8" s="157"/>
      <c r="U8" s="157"/>
      <c r="V8" s="157"/>
      <c r="W8" s="157"/>
    </row>
    <row r="9" ht="52.5" customHeight="1" outlineLevel="1" spans="1:23">
      <c r="A9" s="155" t="s">
        <v>251</v>
      </c>
      <c r="B9" s="155" t="s">
        <v>252</v>
      </c>
      <c r="C9" s="155" t="s">
        <v>250</v>
      </c>
      <c r="D9" s="155" t="s">
        <v>46</v>
      </c>
      <c r="E9" s="155" t="s">
        <v>78</v>
      </c>
      <c r="F9" s="155" t="s">
        <v>79</v>
      </c>
      <c r="G9" s="155" t="s">
        <v>223</v>
      </c>
      <c r="H9" s="155" t="s">
        <v>224</v>
      </c>
      <c r="I9" s="157">
        <v>36105</v>
      </c>
      <c r="J9" s="157">
        <v>36105</v>
      </c>
      <c r="K9" s="157">
        <v>36105</v>
      </c>
      <c r="L9" s="157"/>
      <c r="M9" s="157"/>
      <c r="N9" s="157"/>
      <c r="O9" s="157"/>
      <c r="P9" s="157"/>
      <c r="Q9" s="157"/>
      <c r="R9" s="157"/>
      <c r="S9" s="157"/>
      <c r="T9" s="157"/>
      <c r="U9" s="157"/>
      <c r="V9" s="157"/>
      <c r="W9" s="157"/>
    </row>
    <row r="10" ht="52.5" customHeight="1" outlineLevel="1" spans="1:23">
      <c r="A10" s="155" t="s">
        <v>251</v>
      </c>
      <c r="B10" s="155" t="s">
        <v>252</v>
      </c>
      <c r="C10" s="155" t="s">
        <v>250</v>
      </c>
      <c r="D10" s="155" t="s">
        <v>46</v>
      </c>
      <c r="E10" s="155" t="s">
        <v>78</v>
      </c>
      <c r="F10" s="155" t="s">
        <v>79</v>
      </c>
      <c r="G10" s="155" t="s">
        <v>253</v>
      </c>
      <c r="H10" s="155" t="s">
        <v>254</v>
      </c>
      <c r="I10" s="157">
        <v>2500</v>
      </c>
      <c r="J10" s="157">
        <v>2500</v>
      </c>
      <c r="K10" s="157">
        <v>2500</v>
      </c>
      <c r="L10" s="157"/>
      <c r="M10" s="157"/>
      <c r="N10" s="155"/>
      <c r="O10" s="155"/>
      <c r="P10" s="155"/>
      <c r="Q10" s="157"/>
      <c r="R10" s="157"/>
      <c r="S10" s="157"/>
      <c r="T10" s="157"/>
      <c r="U10" s="157"/>
      <c r="V10" s="157"/>
      <c r="W10" s="157"/>
    </row>
    <row r="11" ht="52.5" customHeight="1" outlineLevel="1" spans="1:23">
      <c r="A11" s="155" t="s">
        <v>251</v>
      </c>
      <c r="B11" s="155" t="s">
        <v>252</v>
      </c>
      <c r="C11" s="155" t="s">
        <v>250</v>
      </c>
      <c r="D11" s="155" t="s">
        <v>46</v>
      </c>
      <c r="E11" s="155" t="s">
        <v>78</v>
      </c>
      <c r="F11" s="155" t="s">
        <v>79</v>
      </c>
      <c r="G11" s="155" t="s">
        <v>255</v>
      </c>
      <c r="H11" s="155" t="s">
        <v>256</v>
      </c>
      <c r="I11" s="157">
        <v>15300</v>
      </c>
      <c r="J11" s="157">
        <v>15300</v>
      </c>
      <c r="K11" s="157">
        <v>15300</v>
      </c>
      <c r="L11" s="157"/>
      <c r="M11" s="157"/>
      <c r="N11" s="155"/>
      <c r="O11" s="155"/>
      <c r="P11" s="155"/>
      <c r="Q11" s="157"/>
      <c r="R11" s="157"/>
      <c r="S11" s="157"/>
      <c r="T11" s="157"/>
      <c r="U11" s="157"/>
      <c r="V11" s="157"/>
      <c r="W11" s="157"/>
    </row>
    <row r="12" ht="52.5" customHeight="1" outlineLevel="1" spans="1:23">
      <c r="A12" s="155" t="s">
        <v>251</v>
      </c>
      <c r="B12" s="155" t="s">
        <v>252</v>
      </c>
      <c r="C12" s="155" t="s">
        <v>250</v>
      </c>
      <c r="D12" s="155" t="s">
        <v>46</v>
      </c>
      <c r="E12" s="155" t="s">
        <v>78</v>
      </c>
      <c r="F12" s="155" t="s">
        <v>79</v>
      </c>
      <c r="G12" s="155" t="s">
        <v>221</v>
      </c>
      <c r="H12" s="155" t="s">
        <v>222</v>
      </c>
      <c r="I12" s="157">
        <v>25000</v>
      </c>
      <c r="J12" s="157">
        <v>25000</v>
      </c>
      <c r="K12" s="157">
        <v>25000</v>
      </c>
      <c r="L12" s="157"/>
      <c r="M12" s="157"/>
      <c r="N12" s="155"/>
      <c r="O12" s="155"/>
      <c r="P12" s="155"/>
      <c r="Q12" s="157"/>
      <c r="R12" s="157"/>
      <c r="S12" s="157"/>
      <c r="T12" s="157"/>
      <c r="U12" s="157"/>
      <c r="V12" s="157"/>
      <c r="W12" s="157"/>
    </row>
    <row r="13" ht="52.5" customHeight="1" outlineLevel="1" spans="1:23">
      <c r="A13" s="155" t="s">
        <v>251</v>
      </c>
      <c r="B13" s="155" t="s">
        <v>252</v>
      </c>
      <c r="C13" s="155" t="s">
        <v>250</v>
      </c>
      <c r="D13" s="155" t="s">
        <v>46</v>
      </c>
      <c r="E13" s="155" t="s">
        <v>78</v>
      </c>
      <c r="F13" s="155" t="s">
        <v>79</v>
      </c>
      <c r="G13" s="155" t="s">
        <v>257</v>
      </c>
      <c r="H13" s="155" t="s">
        <v>258</v>
      </c>
      <c r="I13" s="157">
        <v>4000</v>
      </c>
      <c r="J13" s="157">
        <v>4000</v>
      </c>
      <c r="K13" s="157">
        <v>4000</v>
      </c>
      <c r="L13" s="157"/>
      <c r="M13" s="157"/>
      <c r="N13" s="155"/>
      <c r="O13" s="155"/>
      <c r="P13" s="155"/>
      <c r="Q13" s="157"/>
      <c r="R13" s="157"/>
      <c r="S13" s="157"/>
      <c r="T13" s="157"/>
      <c r="U13" s="157"/>
      <c r="V13" s="157"/>
      <c r="W13" s="157"/>
    </row>
    <row r="14" ht="52.5" customHeight="1" outlineLevel="1" spans="1:23">
      <c r="A14" s="155" t="s">
        <v>251</v>
      </c>
      <c r="B14" s="155" t="s">
        <v>252</v>
      </c>
      <c r="C14" s="155" t="s">
        <v>250</v>
      </c>
      <c r="D14" s="155" t="s">
        <v>46</v>
      </c>
      <c r="E14" s="155" t="s">
        <v>78</v>
      </c>
      <c r="F14" s="155" t="s">
        <v>79</v>
      </c>
      <c r="G14" s="155" t="s">
        <v>259</v>
      </c>
      <c r="H14" s="155" t="s">
        <v>161</v>
      </c>
      <c r="I14" s="157">
        <v>1455</v>
      </c>
      <c r="J14" s="157">
        <v>1455</v>
      </c>
      <c r="K14" s="157">
        <v>1455</v>
      </c>
      <c r="L14" s="157"/>
      <c r="M14" s="157"/>
      <c r="N14" s="155"/>
      <c r="O14" s="155"/>
      <c r="P14" s="155"/>
      <c r="Q14" s="157"/>
      <c r="R14" s="157"/>
      <c r="S14" s="157"/>
      <c r="T14" s="157"/>
      <c r="U14" s="157"/>
      <c r="V14" s="157"/>
      <c r="W14" s="157"/>
    </row>
    <row r="15" ht="52.5" customHeight="1" outlineLevel="1" spans="1:23">
      <c r="A15" s="155" t="s">
        <v>251</v>
      </c>
      <c r="B15" s="155" t="s">
        <v>252</v>
      </c>
      <c r="C15" s="155" t="s">
        <v>250</v>
      </c>
      <c r="D15" s="155" t="s">
        <v>46</v>
      </c>
      <c r="E15" s="155" t="s">
        <v>78</v>
      </c>
      <c r="F15" s="155" t="s">
        <v>79</v>
      </c>
      <c r="G15" s="155" t="s">
        <v>238</v>
      </c>
      <c r="H15" s="155" t="s">
        <v>239</v>
      </c>
      <c r="I15" s="157">
        <v>13000</v>
      </c>
      <c r="J15" s="157">
        <v>13000</v>
      </c>
      <c r="K15" s="157">
        <v>13000</v>
      </c>
      <c r="L15" s="157"/>
      <c r="M15" s="157"/>
      <c r="N15" s="155"/>
      <c r="O15" s="155"/>
      <c r="P15" s="155"/>
      <c r="Q15" s="157"/>
      <c r="R15" s="157"/>
      <c r="S15" s="157"/>
      <c r="T15" s="157"/>
      <c r="U15" s="157"/>
      <c r="V15" s="157"/>
      <c r="W15" s="157"/>
    </row>
    <row r="16" ht="52.5" customHeight="1" outlineLevel="1" spans="1:23">
      <c r="A16" s="155" t="s">
        <v>251</v>
      </c>
      <c r="B16" s="155" t="s">
        <v>252</v>
      </c>
      <c r="C16" s="155" t="s">
        <v>250</v>
      </c>
      <c r="D16" s="155" t="s">
        <v>46</v>
      </c>
      <c r="E16" s="155" t="s">
        <v>78</v>
      </c>
      <c r="F16" s="155" t="s">
        <v>79</v>
      </c>
      <c r="G16" s="155" t="s">
        <v>260</v>
      </c>
      <c r="H16" s="155" t="s">
        <v>261</v>
      </c>
      <c r="I16" s="157">
        <v>5000</v>
      </c>
      <c r="J16" s="157">
        <v>5000</v>
      </c>
      <c r="K16" s="157">
        <v>5000</v>
      </c>
      <c r="L16" s="157"/>
      <c r="M16" s="157"/>
      <c r="N16" s="155"/>
      <c r="O16" s="155"/>
      <c r="P16" s="155"/>
      <c r="Q16" s="157"/>
      <c r="R16" s="157"/>
      <c r="S16" s="157"/>
      <c r="T16" s="157"/>
      <c r="U16" s="157"/>
      <c r="V16" s="157"/>
      <c r="W16" s="157"/>
    </row>
    <row r="17" ht="52.5" customHeight="1" outlineLevel="1" spans="1:23">
      <c r="A17" s="155" t="s">
        <v>251</v>
      </c>
      <c r="B17" s="155" t="s">
        <v>252</v>
      </c>
      <c r="C17" s="155" t="s">
        <v>250</v>
      </c>
      <c r="D17" s="155" t="s">
        <v>46</v>
      </c>
      <c r="E17" s="155" t="s">
        <v>78</v>
      </c>
      <c r="F17" s="155" t="s">
        <v>79</v>
      </c>
      <c r="G17" s="155" t="s">
        <v>262</v>
      </c>
      <c r="H17" s="155" t="s">
        <v>263</v>
      </c>
      <c r="I17" s="157">
        <v>5000</v>
      </c>
      <c r="J17" s="157">
        <v>5000</v>
      </c>
      <c r="K17" s="157">
        <v>5000</v>
      </c>
      <c r="L17" s="157"/>
      <c r="M17" s="157"/>
      <c r="N17" s="155"/>
      <c r="O17" s="155"/>
      <c r="P17" s="155"/>
      <c r="Q17" s="157"/>
      <c r="R17" s="157"/>
      <c r="S17" s="157"/>
      <c r="T17" s="157"/>
      <c r="U17" s="157"/>
      <c r="V17" s="157"/>
      <c r="W17" s="157"/>
    </row>
    <row r="18" ht="52.5" customHeight="1" outlineLevel="1" spans="1:23">
      <c r="A18" s="155" t="s">
        <v>251</v>
      </c>
      <c r="B18" s="155" t="s">
        <v>252</v>
      </c>
      <c r="C18" s="155" t="s">
        <v>250</v>
      </c>
      <c r="D18" s="155" t="s">
        <v>46</v>
      </c>
      <c r="E18" s="155" t="s">
        <v>78</v>
      </c>
      <c r="F18" s="155" t="s">
        <v>79</v>
      </c>
      <c r="G18" s="155" t="s">
        <v>264</v>
      </c>
      <c r="H18" s="155" t="s">
        <v>265</v>
      </c>
      <c r="I18" s="157">
        <v>7640</v>
      </c>
      <c r="J18" s="157">
        <v>7640</v>
      </c>
      <c r="K18" s="157">
        <v>7640</v>
      </c>
      <c r="L18" s="157"/>
      <c r="M18" s="157"/>
      <c r="N18" s="155"/>
      <c r="O18" s="155"/>
      <c r="P18" s="155"/>
      <c r="Q18" s="157"/>
      <c r="R18" s="157"/>
      <c r="S18" s="157"/>
      <c r="T18" s="157"/>
      <c r="U18" s="157"/>
      <c r="V18" s="157"/>
      <c r="W18" s="157"/>
    </row>
    <row r="19" ht="52.5" customHeight="1" spans="1:23">
      <c r="A19" s="155"/>
      <c r="B19" s="155"/>
      <c r="C19" s="155" t="s">
        <v>266</v>
      </c>
      <c r="D19" s="155"/>
      <c r="E19" s="155"/>
      <c r="F19" s="155"/>
      <c r="G19" s="155"/>
      <c r="H19" s="155"/>
      <c r="I19" s="157">
        <v>140500</v>
      </c>
      <c r="J19" s="157">
        <v>140500</v>
      </c>
      <c r="K19" s="157">
        <v>140500</v>
      </c>
      <c r="L19" s="157"/>
      <c r="M19" s="157"/>
      <c r="N19" s="155"/>
      <c r="O19" s="155"/>
      <c r="P19" s="155"/>
      <c r="Q19" s="157"/>
      <c r="R19" s="157"/>
      <c r="S19" s="157"/>
      <c r="T19" s="157"/>
      <c r="U19" s="157"/>
      <c r="V19" s="157"/>
      <c r="W19" s="157"/>
    </row>
    <row r="20" ht="52.5" customHeight="1" outlineLevel="1" spans="1:23">
      <c r="A20" s="155" t="s">
        <v>267</v>
      </c>
      <c r="B20" s="155" t="s">
        <v>268</v>
      </c>
      <c r="C20" s="155" t="s">
        <v>266</v>
      </c>
      <c r="D20" s="155" t="s">
        <v>46</v>
      </c>
      <c r="E20" s="155" t="s">
        <v>80</v>
      </c>
      <c r="F20" s="155" t="s">
        <v>81</v>
      </c>
      <c r="G20" s="155" t="s">
        <v>264</v>
      </c>
      <c r="H20" s="155" t="s">
        <v>265</v>
      </c>
      <c r="I20" s="157">
        <v>140500</v>
      </c>
      <c r="J20" s="157">
        <v>140500</v>
      </c>
      <c r="K20" s="157">
        <v>140500</v>
      </c>
      <c r="L20" s="157"/>
      <c r="M20" s="157"/>
      <c r="N20" s="155"/>
      <c r="O20" s="155"/>
      <c r="P20" s="155"/>
      <c r="Q20" s="157"/>
      <c r="R20" s="157"/>
      <c r="S20" s="157"/>
      <c r="T20" s="157"/>
      <c r="U20" s="157"/>
      <c r="V20" s="157"/>
      <c r="W20" s="157"/>
    </row>
    <row r="21" ht="52.5" customHeight="1" spans="1:23">
      <c r="A21" s="155"/>
      <c r="B21" s="155"/>
      <c r="C21" s="155" t="s">
        <v>269</v>
      </c>
      <c r="D21" s="155"/>
      <c r="E21" s="155"/>
      <c r="F21" s="155"/>
      <c r="G21" s="155"/>
      <c r="H21" s="155"/>
      <c r="I21" s="157">
        <v>10000</v>
      </c>
      <c r="J21" s="157">
        <v>10000</v>
      </c>
      <c r="K21" s="157">
        <v>10000</v>
      </c>
      <c r="L21" s="157"/>
      <c r="M21" s="157"/>
      <c r="N21" s="155"/>
      <c r="O21" s="155"/>
      <c r="P21" s="155"/>
      <c r="Q21" s="157"/>
      <c r="R21" s="157"/>
      <c r="S21" s="157"/>
      <c r="T21" s="157"/>
      <c r="U21" s="157"/>
      <c r="V21" s="157"/>
      <c r="W21" s="157"/>
    </row>
    <row r="22" ht="52.5" customHeight="1" outlineLevel="1" spans="1:23">
      <c r="A22" s="155" t="s">
        <v>251</v>
      </c>
      <c r="B22" s="155" t="s">
        <v>270</v>
      </c>
      <c r="C22" s="155" t="s">
        <v>269</v>
      </c>
      <c r="D22" s="155" t="s">
        <v>46</v>
      </c>
      <c r="E22" s="155" t="s">
        <v>78</v>
      </c>
      <c r="F22" s="155" t="s">
        <v>79</v>
      </c>
      <c r="G22" s="155" t="s">
        <v>223</v>
      </c>
      <c r="H22" s="155" t="s">
        <v>224</v>
      </c>
      <c r="I22" s="157">
        <v>3900</v>
      </c>
      <c r="J22" s="157">
        <v>3900</v>
      </c>
      <c r="K22" s="157">
        <v>3900</v>
      </c>
      <c r="L22" s="157"/>
      <c r="M22" s="157"/>
      <c r="N22" s="155"/>
      <c r="O22" s="155"/>
      <c r="P22" s="155"/>
      <c r="Q22" s="157"/>
      <c r="R22" s="157"/>
      <c r="S22" s="157"/>
      <c r="T22" s="157"/>
      <c r="U22" s="157"/>
      <c r="V22" s="157"/>
      <c r="W22" s="157"/>
    </row>
    <row r="23" ht="52.5" customHeight="1" outlineLevel="1" spans="1:23">
      <c r="A23" s="155" t="s">
        <v>251</v>
      </c>
      <c r="B23" s="155" t="s">
        <v>270</v>
      </c>
      <c r="C23" s="155" t="s">
        <v>269</v>
      </c>
      <c r="D23" s="155" t="s">
        <v>46</v>
      </c>
      <c r="E23" s="155" t="s">
        <v>78</v>
      </c>
      <c r="F23" s="155" t="s">
        <v>79</v>
      </c>
      <c r="G23" s="155" t="s">
        <v>255</v>
      </c>
      <c r="H23" s="155" t="s">
        <v>256</v>
      </c>
      <c r="I23" s="157">
        <v>5100</v>
      </c>
      <c r="J23" s="157">
        <v>5100</v>
      </c>
      <c r="K23" s="157">
        <v>5100</v>
      </c>
      <c r="L23" s="157"/>
      <c r="M23" s="157"/>
      <c r="N23" s="155"/>
      <c r="O23" s="155"/>
      <c r="P23" s="155"/>
      <c r="Q23" s="157"/>
      <c r="R23" s="157"/>
      <c r="S23" s="157"/>
      <c r="T23" s="157"/>
      <c r="U23" s="157"/>
      <c r="V23" s="157"/>
      <c r="W23" s="157"/>
    </row>
    <row r="24" ht="52.5" customHeight="1" outlineLevel="1" spans="1:23">
      <c r="A24" s="155" t="s">
        <v>251</v>
      </c>
      <c r="B24" s="155" t="s">
        <v>270</v>
      </c>
      <c r="C24" s="155" t="s">
        <v>269</v>
      </c>
      <c r="D24" s="155" t="s">
        <v>46</v>
      </c>
      <c r="E24" s="155" t="s">
        <v>78</v>
      </c>
      <c r="F24" s="155" t="s">
        <v>79</v>
      </c>
      <c r="G24" s="155" t="s">
        <v>221</v>
      </c>
      <c r="H24" s="155" t="s">
        <v>222</v>
      </c>
      <c r="I24" s="157">
        <v>1000</v>
      </c>
      <c r="J24" s="157">
        <v>1000</v>
      </c>
      <c r="K24" s="157">
        <v>1000</v>
      </c>
      <c r="L24" s="157"/>
      <c r="M24" s="157"/>
      <c r="N24" s="155"/>
      <c r="O24" s="155"/>
      <c r="P24" s="155"/>
      <c r="Q24" s="157"/>
      <c r="R24" s="157"/>
      <c r="S24" s="157"/>
      <c r="T24" s="157"/>
      <c r="U24" s="157"/>
      <c r="V24" s="157"/>
      <c r="W24" s="157"/>
    </row>
    <row r="25" ht="30" customHeight="1" spans="1:23">
      <c r="A25" s="156" t="s">
        <v>30</v>
      </c>
      <c r="B25" s="156"/>
      <c r="C25" s="156"/>
      <c r="D25" s="156"/>
      <c r="E25" s="156"/>
      <c r="F25" s="156"/>
      <c r="G25" s="156"/>
      <c r="H25" s="156"/>
      <c r="I25" s="157">
        <v>265500</v>
      </c>
      <c r="J25" s="157">
        <v>265500</v>
      </c>
      <c r="K25" s="157">
        <v>265500</v>
      </c>
      <c r="L25" s="157"/>
      <c r="M25" s="157"/>
      <c r="N25" s="157"/>
      <c r="O25" s="157"/>
      <c r="P25" s="157"/>
      <c r="Q25" s="157"/>
      <c r="R25" s="157"/>
      <c r="S25" s="157"/>
      <c r="T25" s="157"/>
      <c r="U25" s="157"/>
      <c r="V25" s="157"/>
      <c r="W25" s="157"/>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3"/>
  <sheetViews>
    <sheetView showZeros="0" tabSelected="1" topLeftCell="A9" workbookViewId="0">
      <selection activeCell="B12" sqref="B12:B17"/>
    </sheetView>
  </sheetViews>
  <sheetFormatPr defaultColWidth="10.287037037037" defaultRowHeight="15" customHeight="1"/>
  <cols>
    <col min="1" max="9" width="14.287037037037" customWidth="1"/>
    <col min="10" max="10" width="34.287037037037" customWidth="1"/>
  </cols>
  <sheetData>
    <row r="1" ht="18.75" customHeight="1" spans="1:10">
      <c r="A1" s="146"/>
      <c r="B1" s="146"/>
      <c r="C1" s="146"/>
      <c r="D1" s="146"/>
      <c r="E1" s="146"/>
      <c r="F1" s="146"/>
      <c r="G1" s="146"/>
      <c r="H1" s="146"/>
      <c r="I1" s="146"/>
      <c r="J1" s="150" t="s">
        <v>271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"单位名称："&amp;"中国共产党梁河县委员会机构编制委员会办公室"</f>
        <v>单位名称：中国共产党梁河县委员会机构编制委员会办公室</v>
      </c>
      <c r="B3" s="146"/>
      <c r="C3" s="146"/>
      <c r="D3" s="146"/>
      <c r="E3" s="146"/>
      <c r="F3" s="146"/>
      <c r="G3" s="146"/>
      <c r="H3" s="146"/>
      <c r="I3" s="146"/>
      <c r="J3" s="146"/>
    </row>
    <row r="4" ht="22.5" customHeight="1" spans="1:10">
      <c r="A4" s="148" t="s">
        <v>272</v>
      </c>
      <c r="B4" s="148" t="s">
        <v>273</v>
      </c>
      <c r="C4" s="148" t="s">
        <v>274</v>
      </c>
      <c r="D4" s="148" t="s">
        <v>275</v>
      </c>
      <c r="E4" s="148" t="s">
        <v>276</v>
      </c>
      <c r="F4" s="148" t="s">
        <v>277</v>
      </c>
      <c r="G4" s="148" t="s">
        <v>278</v>
      </c>
      <c r="H4" s="148" t="s">
        <v>279</v>
      </c>
      <c r="I4" s="148" t="s">
        <v>280</v>
      </c>
      <c r="J4" s="148" t="s">
        <v>281</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266</v>
      </c>
      <c r="B7" s="149" t="s">
        <v>282</v>
      </c>
      <c r="C7" s="149" t="s">
        <v>283</v>
      </c>
      <c r="D7" s="149" t="s">
        <v>284</v>
      </c>
      <c r="E7" s="149" t="s">
        <v>285</v>
      </c>
      <c r="F7" s="149" t="s">
        <v>286</v>
      </c>
      <c r="G7" s="148" t="s">
        <v>59</v>
      </c>
      <c r="H7" s="148" t="s">
        <v>287</v>
      </c>
      <c r="I7" s="149" t="s">
        <v>288</v>
      </c>
      <c r="J7" s="149" t="s">
        <v>285</v>
      </c>
    </row>
    <row r="8" ht="52.5" customHeight="1" outlineLevel="1" spans="1:10">
      <c r="A8" s="149" t="s">
        <v>266</v>
      </c>
      <c r="B8" s="149" t="s">
        <v>289</v>
      </c>
      <c r="C8" s="149" t="s">
        <v>283</v>
      </c>
      <c r="D8" s="149" t="s">
        <v>290</v>
      </c>
      <c r="E8" s="149" t="s">
        <v>291</v>
      </c>
      <c r="F8" s="149" t="s">
        <v>292</v>
      </c>
      <c r="G8" s="148" t="s">
        <v>293</v>
      </c>
      <c r="H8" s="148" t="s">
        <v>294</v>
      </c>
      <c r="I8" s="149" t="s">
        <v>295</v>
      </c>
      <c r="J8" s="149" t="s">
        <v>291</v>
      </c>
    </row>
    <row r="9" ht="52.5" customHeight="1" outlineLevel="1" spans="1:10">
      <c r="A9" s="149" t="s">
        <v>266</v>
      </c>
      <c r="B9" s="149" t="s">
        <v>289</v>
      </c>
      <c r="C9" s="149" t="s">
        <v>283</v>
      </c>
      <c r="D9" s="149" t="s">
        <v>296</v>
      </c>
      <c r="E9" s="149" t="s">
        <v>297</v>
      </c>
      <c r="F9" s="149" t="s">
        <v>292</v>
      </c>
      <c r="G9" s="148" t="s">
        <v>298</v>
      </c>
      <c r="H9" s="148" t="s">
        <v>287</v>
      </c>
      <c r="I9" s="149" t="s">
        <v>299</v>
      </c>
      <c r="J9" s="149" t="s">
        <v>300</v>
      </c>
    </row>
    <row r="10" ht="52.5" customHeight="1" outlineLevel="1" spans="1:10">
      <c r="A10" s="149" t="s">
        <v>266</v>
      </c>
      <c r="B10" s="149" t="s">
        <v>289</v>
      </c>
      <c r="C10" s="149" t="s">
        <v>301</v>
      </c>
      <c r="D10" s="149" t="s">
        <v>302</v>
      </c>
      <c r="E10" s="149" t="s">
        <v>303</v>
      </c>
      <c r="F10" s="149" t="s">
        <v>292</v>
      </c>
      <c r="G10" s="148" t="s">
        <v>304</v>
      </c>
      <c r="H10" s="148" t="s">
        <v>294</v>
      </c>
      <c r="I10" s="149"/>
      <c r="J10" s="149" t="s">
        <v>303</v>
      </c>
    </row>
    <row r="11" ht="52.5" customHeight="1" outlineLevel="1" spans="1:10">
      <c r="A11" s="149" t="s">
        <v>266</v>
      </c>
      <c r="B11" s="149" t="s">
        <v>289</v>
      </c>
      <c r="C11" s="149" t="s">
        <v>305</v>
      </c>
      <c r="D11" s="149" t="s">
        <v>306</v>
      </c>
      <c r="E11" s="149" t="s">
        <v>307</v>
      </c>
      <c r="F11" s="149" t="s">
        <v>286</v>
      </c>
      <c r="G11" s="148" t="s">
        <v>308</v>
      </c>
      <c r="H11" s="148" t="s">
        <v>287</v>
      </c>
      <c r="I11" s="149" t="s">
        <v>295</v>
      </c>
      <c r="J11" s="149" t="s">
        <v>307</v>
      </c>
    </row>
    <row r="12" ht="52.5" customHeight="1" outlineLevel="1" spans="1:10">
      <c r="A12" s="149" t="s">
        <v>269</v>
      </c>
      <c r="B12" s="149" t="s">
        <v>309</v>
      </c>
      <c r="C12" s="149" t="s">
        <v>283</v>
      </c>
      <c r="D12" s="149" t="s">
        <v>284</v>
      </c>
      <c r="E12" s="149" t="s">
        <v>310</v>
      </c>
      <c r="F12" s="149" t="s">
        <v>286</v>
      </c>
      <c r="G12" s="148" t="s">
        <v>59</v>
      </c>
      <c r="H12" s="148" t="s">
        <v>287</v>
      </c>
      <c r="I12" s="149" t="s">
        <v>311</v>
      </c>
      <c r="J12" s="149" t="s">
        <v>312</v>
      </c>
    </row>
    <row r="13" ht="52.5" customHeight="1" outlineLevel="1" spans="1:10">
      <c r="A13" s="149" t="s">
        <v>269</v>
      </c>
      <c r="B13" s="149" t="s">
        <v>313</v>
      </c>
      <c r="C13" s="149" t="s">
        <v>283</v>
      </c>
      <c r="D13" s="149" t="s">
        <v>290</v>
      </c>
      <c r="E13" s="149" t="s">
        <v>314</v>
      </c>
      <c r="F13" s="149" t="s">
        <v>292</v>
      </c>
      <c r="G13" s="148" t="s">
        <v>293</v>
      </c>
      <c r="H13" s="148" t="s">
        <v>287</v>
      </c>
      <c r="I13" s="149" t="s">
        <v>295</v>
      </c>
      <c r="J13" s="149" t="s">
        <v>315</v>
      </c>
    </row>
    <row r="14" ht="52.5" customHeight="1" outlineLevel="1" spans="1:10">
      <c r="A14" s="149" t="s">
        <v>269</v>
      </c>
      <c r="B14" s="149" t="s">
        <v>313</v>
      </c>
      <c r="C14" s="149" t="s">
        <v>283</v>
      </c>
      <c r="D14" s="149" t="s">
        <v>296</v>
      </c>
      <c r="E14" s="149" t="s">
        <v>316</v>
      </c>
      <c r="F14" s="149" t="s">
        <v>317</v>
      </c>
      <c r="G14" s="148" t="s">
        <v>318</v>
      </c>
      <c r="H14" s="148" t="s">
        <v>287</v>
      </c>
      <c r="I14" s="149" t="s">
        <v>299</v>
      </c>
      <c r="J14" s="149" t="s">
        <v>319</v>
      </c>
    </row>
    <row r="15" ht="52.5" customHeight="1" outlineLevel="1" spans="1:10">
      <c r="A15" s="149" t="s">
        <v>269</v>
      </c>
      <c r="B15" s="149" t="s">
        <v>313</v>
      </c>
      <c r="C15" s="149" t="s">
        <v>283</v>
      </c>
      <c r="D15" s="149" t="s">
        <v>296</v>
      </c>
      <c r="E15" s="149" t="s">
        <v>320</v>
      </c>
      <c r="F15" s="149" t="s">
        <v>292</v>
      </c>
      <c r="G15" s="148" t="s">
        <v>298</v>
      </c>
      <c r="H15" s="148" t="s">
        <v>287</v>
      </c>
      <c r="I15" s="149" t="s">
        <v>299</v>
      </c>
      <c r="J15" s="149" t="s">
        <v>321</v>
      </c>
    </row>
    <row r="16" ht="52.5" customHeight="1" outlineLevel="1" spans="1:10">
      <c r="A16" s="149" t="s">
        <v>269</v>
      </c>
      <c r="B16" s="149" t="s">
        <v>313</v>
      </c>
      <c r="C16" s="149" t="s">
        <v>301</v>
      </c>
      <c r="D16" s="149" t="s">
        <v>302</v>
      </c>
      <c r="E16" s="149" t="s">
        <v>322</v>
      </c>
      <c r="F16" s="149" t="s">
        <v>292</v>
      </c>
      <c r="G16" s="148" t="s">
        <v>323</v>
      </c>
      <c r="H16" s="148" t="s">
        <v>294</v>
      </c>
      <c r="I16" s="149"/>
      <c r="J16" s="149" t="s">
        <v>324</v>
      </c>
    </row>
    <row r="17" ht="52.5" customHeight="1" outlineLevel="1" spans="1:10">
      <c r="A17" s="149" t="s">
        <v>269</v>
      </c>
      <c r="B17" s="149" t="s">
        <v>313</v>
      </c>
      <c r="C17" s="149" t="s">
        <v>305</v>
      </c>
      <c r="D17" s="149" t="s">
        <v>306</v>
      </c>
      <c r="E17" s="149" t="s">
        <v>325</v>
      </c>
      <c r="F17" s="149" t="s">
        <v>286</v>
      </c>
      <c r="G17" s="148" t="s">
        <v>326</v>
      </c>
      <c r="H17" s="148" t="s">
        <v>287</v>
      </c>
      <c r="I17" s="149" t="s">
        <v>295</v>
      </c>
      <c r="J17" s="149" t="s">
        <v>327</v>
      </c>
    </row>
    <row r="18" ht="52.5" customHeight="1" outlineLevel="1" spans="1:10">
      <c r="A18" s="149" t="s">
        <v>250</v>
      </c>
      <c r="B18" s="149" t="s">
        <v>328</v>
      </c>
      <c r="C18" s="149" t="s">
        <v>283</v>
      </c>
      <c r="D18" s="149" t="s">
        <v>284</v>
      </c>
      <c r="E18" s="149" t="s">
        <v>329</v>
      </c>
      <c r="F18" s="149" t="s">
        <v>286</v>
      </c>
      <c r="G18" s="148" t="s">
        <v>60</v>
      </c>
      <c r="H18" s="148" t="s">
        <v>287</v>
      </c>
      <c r="I18" s="149" t="s">
        <v>330</v>
      </c>
      <c r="J18" s="149" t="s">
        <v>331</v>
      </c>
    </row>
    <row r="19" ht="52.5" customHeight="1" outlineLevel="1" spans="1:10">
      <c r="A19" s="149" t="s">
        <v>250</v>
      </c>
      <c r="B19" s="149" t="s">
        <v>328</v>
      </c>
      <c r="C19" s="149" t="s">
        <v>283</v>
      </c>
      <c r="D19" s="149" t="s">
        <v>284</v>
      </c>
      <c r="E19" s="149" t="s">
        <v>332</v>
      </c>
      <c r="F19" s="149" t="s">
        <v>286</v>
      </c>
      <c r="G19" s="148" t="s">
        <v>70</v>
      </c>
      <c r="H19" s="148" t="s">
        <v>287</v>
      </c>
      <c r="I19" s="149" t="s">
        <v>311</v>
      </c>
      <c r="J19" s="149" t="s">
        <v>333</v>
      </c>
    </row>
    <row r="20" ht="52.5" customHeight="1" outlineLevel="1" spans="1:10">
      <c r="A20" s="149" t="s">
        <v>250</v>
      </c>
      <c r="B20" s="149" t="s">
        <v>328</v>
      </c>
      <c r="C20" s="149" t="s">
        <v>283</v>
      </c>
      <c r="D20" s="149" t="s">
        <v>290</v>
      </c>
      <c r="E20" s="149" t="s">
        <v>334</v>
      </c>
      <c r="F20" s="149" t="s">
        <v>292</v>
      </c>
      <c r="G20" s="148" t="s">
        <v>293</v>
      </c>
      <c r="H20" s="148" t="s">
        <v>294</v>
      </c>
      <c r="I20" s="149" t="s">
        <v>295</v>
      </c>
      <c r="J20" s="149" t="s">
        <v>335</v>
      </c>
    </row>
    <row r="21" ht="52.5" customHeight="1" outlineLevel="1" spans="1:10">
      <c r="A21" s="149" t="s">
        <v>250</v>
      </c>
      <c r="B21" s="149" t="s">
        <v>328</v>
      </c>
      <c r="C21" s="149" t="s">
        <v>283</v>
      </c>
      <c r="D21" s="149" t="s">
        <v>296</v>
      </c>
      <c r="E21" s="149" t="s">
        <v>336</v>
      </c>
      <c r="F21" s="149" t="s">
        <v>292</v>
      </c>
      <c r="G21" s="148" t="s">
        <v>298</v>
      </c>
      <c r="H21" s="148" t="s">
        <v>294</v>
      </c>
      <c r="I21" s="149"/>
      <c r="J21" s="149" t="s">
        <v>337</v>
      </c>
    </row>
    <row r="22" ht="52.5" customHeight="1" outlineLevel="1" spans="1:10">
      <c r="A22" s="149" t="s">
        <v>250</v>
      </c>
      <c r="B22" s="149" t="s">
        <v>328</v>
      </c>
      <c r="C22" s="149" t="s">
        <v>301</v>
      </c>
      <c r="D22" s="149" t="s">
        <v>338</v>
      </c>
      <c r="E22" s="149" t="s">
        <v>339</v>
      </c>
      <c r="F22" s="149" t="s">
        <v>292</v>
      </c>
      <c r="G22" s="148" t="s">
        <v>323</v>
      </c>
      <c r="H22" s="148" t="s">
        <v>294</v>
      </c>
      <c r="I22" s="149"/>
      <c r="J22" s="149" t="s">
        <v>340</v>
      </c>
    </row>
    <row r="23" ht="52.5" customHeight="1" outlineLevel="1" spans="1:10">
      <c r="A23" s="149" t="s">
        <v>250</v>
      </c>
      <c r="B23" s="149" t="s">
        <v>328</v>
      </c>
      <c r="C23" s="149" t="s">
        <v>305</v>
      </c>
      <c r="D23" s="149" t="s">
        <v>306</v>
      </c>
      <c r="E23" s="149" t="s">
        <v>341</v>
      </c>
      <c r="F23" s="149" t="s">
        <v>286</v>
      </c>
      <c r="G23" s="148" t="s">
        <v>308</v>
      </c>
      <c r="H23" s="148" t="s">
        <v>287</v>
      </c>
      <c r="I23" s="149" t="s">
        <v>295</v>
      </c>
      <c r="J23" s="149" t="s">
        <v>342</v>
      </c>
    </row>
  </sheetData>
  <mergeCells count="8">
    <mergeCell ref="A2:J2"/>
    <mergeCell ref="A3:E3"/>
    <mergeCell ref="A7:A11"/>
    <mergeCell ref="A12:A17"/>
    <mergeCell ref="A18:A23"/>
    <mergeCell ref="B7:B11"/>
    <mergeCell ref="B12:B17"/>
    <mergeCell ref="B18: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WPS_1602483880</cp:lastModifiedBy>
  <dcterms:created xsi:type="dcterms:W3CDTF">2025-02-26T00:42:00Z</dcterms:created>
  <dcterms:modified xsi:type="dcterms:W3CDTF">2026-03-27T07:23:03Z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18F6433728F94C35816BA5E99EA77898_13</vt:lpwstr>
  </property>
  <property fmtid="{D5CDD505-2E9C-101B-9397-08002B2CF9AE}" pid="3" name="KSOProductBuildVer">
    <vt:lpwstr>2052-10.8.0.6018</vt:lpwstr>
  </property>
</Properties>
</file>