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10067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<sst xmlns="http://schemas.openxmlformats.org/spreadsheetml/2006/main" count="561">
  <si>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</si>
  <si>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</si>
  <si>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</si>
  <si>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</si>
  <si>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</si>
  <si>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</si>
  <si>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</si>
  <si>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</si>
  <si>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</si>
  <si>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</si>
  <si>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</si>
  <si>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</si>
  <si>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</si>
  <si>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</si>
  <si>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</si>
  <si>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</si>
  <si>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</si>
  <si>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</si>
  <si>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</si>
  <si>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</si>
  <si>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</si>
  <si>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</si>
  <si>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</si>
  <si>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</si>
  <si>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</si>
  <si>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</si>
  <si>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</si>
  <si>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</si>
  <si>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</si>
  <si>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</si>
  <si>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</si>
  <si>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</si>
  <si>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</si>
  <si>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</si>
  <si>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</si>
  <si>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</si>
  <si>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</si>
  <si>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</si>
  <si>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</si>
  <si>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</si>
  <si>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</si>
  <si>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</si>
  <si>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</si>
  <si>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</si>
  <si>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</si>
  <si>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</si>
  <si>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中国共产党梁河县委员会政法委员会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</si>
  <si>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</si>
  <si>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</si>
  <si>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</si>
  <si>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</si>
  <si>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</si>
  <si>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</si>
  <si>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</si>
  <si>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</si>
  <si>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</si>
  <si>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</si>
  <si>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</si>
  <si>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</si>
  <si>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</si>
  <si>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</si>
  <si>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</si>
  <si>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</si>
  <si>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</si>
  <si>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</si>
  <si>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</si>
  <si>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</si>
  <si>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</si>
  <si>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</si>
  <si>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</si>
  <si>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</si>
  <si>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</si>
  <si>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</si>
  <si>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</si>
  <si>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</si>
  <si>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</si>
  <si>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</si>
  <si>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</si>
  <si>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</si>
  <si>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</si>
  <si>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20131</t>
  </si>
  <si>
    <t>党委办公厅（室）及相关机构事务</t>
  </si>
  <si>
    <t>2013101</t>
  </si>
  <si>
    <t>行政运行</t>
  </si>
  <si>
    <t>2013102</t>
  </si>
  <si>
    <t>2013150</t>
  </si>
  <si>
    <t>事业运行</t>
  </si>
  <si>
    <t>2013199</t>
  </si>
  <si>
    <t>其他党委办公厅（室）及相关机构事务支出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</si>
  <si>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</si>
  <si>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</si>
  <si>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</si>
  <si>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</si>
  <si>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</si>
  <si>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</si>
  <si>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</si>
  <si>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204</t>
  </si>
  <si>
    <t>公共安全支出</t>
  </si>
  <si>
    <t>20402</t>
  </si>
  <si>
    <t>公安</t>
  </si>
  <si>
    <t>2040299</t>
  </si>
  <si>
    <t>其他公安支出</t>
  </si>
  <si>
    <t>20499</t>
  </si>
  <si>
    <t>其他公共安全支出</t>
  </si>
  <si>
    <t>2049902</t>
  </si>
  <si>
    <t>国家司法救助支出</t>
  </si>
  <si>
    <t>2049999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</si>
  <si>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</si>
  <si>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</si>
  <si>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</si>
  <si>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</si>
  <si>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</si>
  <si>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</si>
  <si>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</si>
  <si>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</si>
  <si>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</si>
  <si>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</si>
  <si>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</si>
  <si>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</si>
  <si>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</si>
  <si>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</si>
  <si>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</si>
  <si>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</si>
  <si>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</si>
  <si>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</si>
  <si>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</si>
  <si>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</si>
  <si>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</si>
  <si>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</si>
  <si>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</si>
  <si>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</si>
  <si>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</si>
  <si>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</si>
  <si>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</si>
  <si>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</si>
  <si>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</si>
  <si>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</si>
  <si>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</si>
  <si>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</si>
  <si>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</si>
  <si>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</si>
  <si>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</si>
  <si>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</si>
  <si>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</si>
  <si>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</si>
  <si>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</si>
  <si>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</si>
  <si>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</si>
  <si>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</si>
  <si>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</si>
  <si>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</si>
  <si>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</si>
  <si>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</si>
  <si>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</si>
  <si>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</si>
  <si>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</si>
  <si>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</si>
  <si>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</si>
  <si>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</si>
  <si>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</si>
  <si>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</si>
  <si>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</si>
  <si>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</si>
  <si>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</si>
  <si>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</si>
  <si>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</si>
  <si>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</si>
  <si>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</si>
  <si>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</si>
  <si>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</si>
  <si>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</si>
  <si>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</si>
  <si>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</si>
  <si>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</si>
  <si>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</si>
  <si>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</si>
  <si>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</si>
  <si>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</si>
  <si>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</si>
  <si>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</si>
  <si>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</si>
  <si>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</si>
  <si>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</si>
  <si>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</si>
  <si>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</si>
  <si>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</si>
  <si>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</si>
  <si>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</si>
  <si>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</si>
  <si>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</si>
  <si>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</si>
  <si>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</si>
  <si>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</si>
  <si>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</si>
  <si>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</si>
  <si>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</si>
  <si>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</si>
  <si>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</si>
  <si>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</si>
  <si>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</si>
  <si>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</si>
  <si>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</si>
  <si>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</si>
  <si>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</si>
  <si>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</si>
  <si>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</si>
  <si>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</si>
  <si>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</si>
  <si>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</si>
  <si>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</si>
  <si>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</si>
  <si>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</si>
  <si>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</si>
  <si>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</si>
  <si>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</si>
  <si>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533122251100003734764</t>
  </si>
  <si>
    <t>事业人员支出工资</t>
  </si>
  <si>
    <t>30101</t>
  </si>
  <si>
    <t>基本工资</t>
  </si>
  <si>
    <t>533122210000000011411</t>
  </si>
  <si>
    <t>行政人员支出工资</t>
  </si>
  <si>
    <t>30102</t>
  </si>
  <si>
    <t>津贴补贴</t>
  </si>
  <si>
    <t>30103</t>
  </si>
  <si>
    <t>奖金</t>
  </si>
  <si>
    <t>533122231100001446072</t>
  </si>
  <si>
    <t>行政绩效奖励</t>
  </si>
  <si>
    <t>30107</t>
  </si>
  <si>
    <t>绩效工资</t>
  </si>
  <si>
    <t>533122251100003734772</t>
  </si>
  <si>
    <t>事业绩效奖励</t>
  </si>
  <si>
    <t>533122251100003734765</t>
  </si>
  <si>
    <t>机关事业单位基本养老保险缴费</t>
  </si>
  <si>
    <t>30108</t>
  </si>
  <si>
    <t>533122210000000011417</t>
  </si>
  <si>
    <t>职业年金缴费</t>
  </si>
  <si>
    <t>30109</t>
  </si>
  <si>
    <t>533122210000000011416</t>
  </si>
  <si>
    <t>职工基本医疗保险缴费</t>
  </si>
  <si>
    <t>30110</t>
  </si>
  <si>
    <t>533122241100002258875</t>
  </si>
  <si>
    <t>大病保险费</t>
  </si>
  <si>
    <t>30112</t>
  </si>
  <si>
    <t>其他社会保障缴费</t>
  </si>
  <si>
    <t>533122251100003734773</t>
  </si>
  <si>
    <t>工伤保险</t>
  </si>
  <si>
    <t>533122210000000011414</t>
  </si>
  <si>
    <t>生育保险</t>
  </si>
  <si>
    <t>533122210000000011415</t>
  </si>
  <si>
    <t>失业保险</t>
  </si>
  <si>
    <t>533122210000000011418</t>
  </si>
  <si>
    <t>30113</t>
  </si>
  <si>
    <t>533122241100002258861</t>
  </si>
  <si>
    <t>基层党组织开展活动经费</t>
  </si>
  <si>
    <t>30211</t>
  </si>
  <si>
    <t>差旅费</t>
  </si>
  <si>
    <t>533122210000000011425</t>
  </si>
  <si>
    <t>一般公用经费</t>
  </si>
  <si>
    <t>30206</t>
  </si>
  <si>
    <t>电费</t>
  </si>
  <si>
    <t>30207</t>
  </si>
  <si>
    <t>邮电费</t>
  </si>
  <si>
    <t>30299</t>
  </si>
  <si>
    <t>其他商品和服务支出</t>
  </si>
  <si>
    <t>533122221100000295266</t>
  </si>
  <si>
    <t>公用经费安排的公务接待费</t>
  </si>
  <si>
    <t>30217</t>
  </si>
  <si>
    <t>533122221100000295264</t>
  </si>
  <si>
    <t>公用经费安排的公车购置及运维费</t>
  </si>
  <si>
    <t>30231</t>
  </si>
  <si>
    <t>公务用车运行维护费</t>
  </si>
  <si>
    <t>30201</t>
  </si>
  <si>
    <t>办公费</t>
  </si>
  <si>
    <t>533122221100000295267</t>
  </si>
  <si>
    <t>公用经费安排的工会经费</t>
  </si>
  <si>
    <t>30228</t>
  </si>
  <si>
    <t>工会经费</t>
  </si>
  <si>
    <t>30229</t>
  </si>
  <si>
    <t>福利费</t>
  </si>
  <si>
    <t>30205</t>
  </si>
  <si>
    <t>水费</t>
  </si>
  <si>
    <t>533122210000000011424</t>
  </si>
  <si>
    <t>退休公用经费</t>
  </si>
  <si>
    <t>533122251100003734766</t>
  </si>
  <si>
    <t>驻村工作队员交通费补助</t>
  </si>
  <si>
    <t>30239</t>
  </si>
  <si>
    <t>其他交通费用</t>
  </si>
  <si>
    <t>533122210000000011422</t>
  </si>
  <si>
    <t>公务交通补贴</t>
  </si>
  <si>
    <t>533122241100002258862</t>
  </si>
  <si>
    <t>县直单位机关党组织工作经费</t>
  </si>
  <si>
    <t>533122251100003774349</t>
  </si>
  <si>
    <t>驻村工作队员工作经费</t>
  </si>
  <si>
    <t>533122221100000346793</t>
  </si>
  <si>
    <t>机关事业单位职工遗属生活补助</t>
  </si>
  <si>
    <t>30305</t>
  </si>
  <si>
    <t>生活补助</t>
  </si>
  <si>
    <t>533122221100000346778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</si>
  <si>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</si>
  <si>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</si>
  <si>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</si>
  <si>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</si>
  <si>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</si>
  <si>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</si>
  <si>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</si>
  <si>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</si>
  <si>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</si>
  <si>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“平安建设”工作经费</t>
  </si>
  <si>
    <t>事业发展类</t>
  </si>
  <si>
    <t>533122200000000000127</t>
  </si>
  <si>
    <t>30202</t>
  </si>
  <si>
    <t>印刷费</t>
  </si>
  <si>
    <t>单位资金安排平安建设、法治建设暨打击涉烟违法犯罪工作经费</t>
  </si>
  <si>
    <t>533122241100002323106</t>
  </si>
  <si>
    <t>法学会工作经费</t>
  </si>
  <si>
    <t>533122221100000271496</t>
  </si>
  <si>
    <t>防范和处理邪教工作经费</t>
  </si>
  <si>
    <t>533122200000000000683</t>
  </si>
  <si>
    <t>见义勇为工作经费</t>
  </si>
  <si>
    <t>533122200000000000125</t>
  </si>
  <si>
    <t>禁毒工作经费</t>
  </si>
  <si>
    <t>533122200000000000104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</si>
  <si>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</si>
  <si>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</si>
  <si>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</si>
  <si>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</si>
  <si>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</si>
  <si>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</si>
  <si>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</si>
  <si>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</si>
  <si>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31002</t>
  </si>
  <si>
    <t>办公设备购置</t>
  </si>
  <si>
    <t>扫黑除恶工作经费</t>
  </si>
  <si>
    <t>533122200000000000165</t>
  </si>
  <si>
    <t>司法救助工作经费</t>
  </si>
  <si>
    <t>533122221100000271283</t>
  </si>
  <si>
    <t>政法系统政治督察工作经费</t>
  </si>
  <si>
    <t>533122231100001166318</t>
  </si>
  <si>
    <t>综治维稳工作经费</t>
  </si>
  <si>
    <t>533122200000000000124</t>
  </si>
  <si>
    <t>综治中心规范化建设实体化运行工作经费</t>
  </si>
  <si>
    <t>533122231100001166153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</si>
  <si>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</si>
  <si>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</si>
  <si>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</si>
  <si>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</si>
  <si>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</si>
  <si>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</si>
  <si>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</si>
  <si>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</si>
  <si>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</si>
  <si>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</si>
  <si>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</si>
  <si>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深入贯彻落实《中国共产党政法工作体例》，把政治督察摆上重要议事日程，强化组织实施，加强统筹协调、指导督促、跟踪督办，推动解决突出问题，坚决防止政治督察变形走样、泛化为一般的工作检查。加强政法队伍建设，年内组织开展政治轮训，全面提升政法队伍和政法干警综合素质。</t>
  </si>
  <si>
    <t>产出指标</t>
  </si>
  <si>
    <t>数量指标</t>
  </si>
  <si>
    <t>开展政法系统政治督察</t>
  </si>
  <si>
    <t>&gt;=</t>
  </si>
  <si>
    <t>定量指标</t>
  </si>
  <si>
    <t>次</t>
  </si>
  <si>
    <t>到政法部门开展政法系统政治督察</t>
  </si>
  <si>
    <t>开展政法系统政治轮训</t>
  </si>
  <si>
    <t>=</t>
  </si>
  <si>
    <t>组织全县政法系统干部政治轮训</t>
  </si>
  <si>
    <t>质量指标</t>
  </si>
  <si>
    <t>督察问题整改率</t>
  </si>
  <si>
    <t>100</t>
  </si>
  <si>
    <t>%</t>
  </si>
  <si>
    <t>督察问题整改率达100%</t>
  </si>
  <si>
    <t>时效指标</t>
  </si>
  <si>
    <t>项目完成时间</t>
  </si>
  <si>
    <t>2025年12月</t>
  </si>
  <si>
    <t>定性指标</t>
  </si>
  <si>
    <t>年</t>
  </si>
  <si>
    <t>年内完成督察和培训任务</t>
  </si>
  <si>
    <t>效益指标</t>
  </si>
  <si>
    <t>可持续影响</t>
  </si>
  <si>
    <t>政法系统规范化、正规化进一步加强</t>
  </si>
  <si>
    <t>中长期</t>
  </si>
  <si>
    <t>政法系统规范化、正规化</t>
  </si>
  <si>
    <t>满意度指标</t>
  </si>
  <si>
    <t>服务对象满意度</t>
  </si>
  <si>
    <t>人民群众对政法机关或政法队伍的执法满意率</t>
  </si>
  <si>
    <t>90</t>
  </si>
  <si>
    <t>人民群众对政法机关或政法队伍的执法满意率达93%以上</t>
  </si>
  <si>
    <t>坚持禁毒工作方针，落实禁毒责任制，深化和巩固禁毒人民战争成果。加强毒品预防宣传教育，深入开展毒品重点整治，巩固无毒创建成果，最大限度的减少毒品对我县的危害。</t>
  </si>
  <si>
    <t>开展社区戒毒社区康复工作培训</t>
  </si>
  <si>
    <t>1.00</t>
  </si>
  <si>
    <t>开展社区戒毒社区康复工作培训1次</t>
  </si>
  <si>
    <t>开展禁毒宣传活动</t>
  </si>
  <si>
    <t>开展禁毒宣传活动2次以上</t>
  </si>
  <si>
    <t>项目内容按时完成</t>
  </si>
  <si>
    <t>社会效益</t>
  </si>
  <si>
    <t>全县吸毒人员</t>
  </si>
  <si>
    <t>同比减少</t>
  </si>
  <si>
    <t>全县吸毒人员同比减少</t>
  </si>
  <si>
    <t>全县毒情形势进一步好转</t>
  </si>
  <si>
    <t>群众安全感综合满意率</t>
  </si>
  <si>
    <t>群众安全感综合满意率93%以上</t>
  </si>
  <si>
    <t>加强对中华民族优秀传统美德和宝贵精神财富的传承，弘扬正气，匡扶正义，惩恶扬善，切实履行社会责任，大力宣扬见义勇为先进群体和个人奉献精神，切实维护见义勇为人员及家庭合法权益，进一步促进见义勇为事业持续健康发展，为推动法治平安梁河建设、维护社会和谐稳定作出新的更大贡献。</t>
  </si>
  <si>
    <t>组织开展见义勇为宣传活动</t>
  </si>
  <si>
    <t>见义勇为人员慰问</t>
  </si>
  <si>
    <t>对见义勇为人员进行慰问</t>
  </si>
  <si>
    <t>按时完成年度慰问工作</t>
  </si>
  <si>
    <t>弘扬见义勇为精神</t>
  </si>
  <si>
    <t>在社会上大力弘扬见义勇为精神</t>
  </si>
  <si>
    <t>社会上形成见义勇为精神</t>
  </si>
  <si>
    <t>在社会上形成见义勇为精神</t>
  </si>
  <si>
    <t>人民群众对见义勇为工作满意度</t>
  </si>
  <si>
    <t>95</t>
  </si>
  <si>
    <t>群众满意率</t>
  </si>
  <si>
    <t>通过县综治中心每月定期召开联席会议，交换共享婚姻家庭矛盾纠纷排查化解、特殊人群服务管理、未成年人综合保护等社会治理和平安建设工作信息，有效管住严重精神障碍患者、重点青少年、吸毒人员、刑释人员（社矫对象）等“重点人”，管好矛盾纠纷排查调解、校园周边整治、信访问题化解、流动人口管理、社情民意搜集、基层普法宣传等“重点事”，达到及时发现和处置各种苗头性问题，最大程度减少极端事件、重特大案事件特别是命案的发生，进一步提升人民群众的安全感满意度。</t>
  </si>
  <si>
    <t>综治中心实体化建设</t>
  </si>
  <si>
    <t>个</t>
  </si>
  <si>
    <t>建设综治中心</t>
  </si>
  <si>
    <t>通过县综治中心每月定期召开联席会，交换共享婚姻家庭矛盾纠纷排查化解、特殊人群服务管理、未成年人综合保护等社会治理和平安建设工作信息，有效管住严重精神障碍患者、重点青少年、吸毒人员、刑释人员（社矫对象）等“重点人”，管好矛盾纠纷排查调解、校园周边整治、信访问题化解、流动人口管理、社情民意搜集、基层普法宣传等“重点事”，达到及时发现和处置各种苗头性问题，最大程度减少极端事件、重特大案事件特别是命案的发生，进一步提升人民群众的安全感满意度。</t>
  </si>
  <si>
    <t>实现县级综治中心实体化运行，每月召开联席会议议</t>
  </si>
  <si>
    <t>实现县级综治中心实体化运行，每月召开1次联席会议议</t>
  </si>
  <si>
    <t>矛盾纠纷、重点人员信息多部门共享推送。</t>
  </si>
  <si>
    <t>矛盾纠纷、重点人员信息多部门共享推送100%。</t>
  </si>
  <si>
    <t>年内完成建设工作</t>
  </si>
  <si>
    <t>为基层社会治理工作提供有利平台</t>
  </si>
  <si>
    <t>基层社会治理工作更加规范</t>
  </si>
  <si>
    <t>93</t>
  </si>
  <si>
    <t>群众安全感综合满意率93%以上。</t>
  </si>
  <si>
    <t>加强对扫黑除恶专项斗争工作组织领导、督导检查、打击整治力度、宣传培训，使我县黑恶势力违法犯罪特别是农村涉黑涉恶问题得到根本遏制，涉黑涉恶治安乱点得到全面整治，重点行业、重点领域、重点人员管理得到明显加强，人民群众安全感和满意度明显提升；黑恶势力“保护伞”得以铲除，基层组织建设得到明显加强；基层社会治理能力明显提升，涉黑涉恶违法犯罪防范打击长效机制更加健全。</t>
  </si>
  <si>
    <t>涉黑案件线索查处</t>
  </si>
  <si>
    <t>查处涉黑案件</t>
  </si>
  <si>
    <t>按时完成年度工作任务</t>
  </si>
  <si>
    <t>社会治安环境持续好转。</t>
  </si>
  <si>
    <t>社会持续和谐稳定</t>
  </si>
  <si>
    <t>群众对常态化扫黑除恶工作满意率</t>
  </si>
  <si>
    <t>群众对常态化扫黑除恶工作满意率达95%以上。</t>
  </si>
  <si>
    <t>到2025年，确保全县发展安全保障更加有力，国家政治安全防线进一步筑牢，基层社会治理现代化水平不断提高，防范化解重大风险体制机制不断健全，重大突发案（事）件应急处置能力持续增强，人防物防技防高度融合的通道管控机制更加完善，跨境违法犯罪有效遏制，重大刑事案件、群体性事件、公共安全事故不断减少，侵害未成年人案件和网络违法犯罪高发态势得到有效遏制，边疆治理现代化建设取得新进展，社会安全稳定局面持续巩固，人民群众安全感综合满意率保持在93%以上，对社会治安环境的满意度保持在93%以上。</t>
  </si>
  <si>
    <t>矛盾纠纷排查化解率</t>
  </si>
  <si>
    <t>矛盾纠纷排查化解率达90%以上。</t>
  </si>
  <si>
    <t>开展社会稳定风险评估</t>
  </si>
  <si>
    <t>开展社会稳定风险评估20件以上</t>
  </si>
  <si>
    <t>年终考核</t>
  </si>
  <si>
    <t>达标</t>
  </si>
  <si>
    <t>年终考核达标</t>
  </si>
  <si>
    <t>按时完成年度工作目标</t>
  </si>
  <si>
    <t>社会治安环境持续好转</t>
  </si>
  <si>
    <t>持续好转</t>
  </si>
  <si>
    <t>人民安居乐业</t>
  </si>
  <si>
    <t>以习近平新时代中国特色社会主义思想为指导，深入学习贯彻党的二十届三中全会精神，进一步加强打击防控和宣传教育办度，扎实推进反邪教工作，调动全县广大群众、干部职工、师生员工参与反邪教斗争的积极性、主动性，夯实反邪教基层基础，实现“四个确保”工作目标，为全县实现科学发展、和谐发展、跨越发展营造安全稳定的社会环境。</t>
  </si>
  <si>
    <t>开展防邪反邪宣传活动</t>
  </si>
  <si>
    <t>加强宣传，提高群众参与</t>
  </si>
  <si>
    <t>以习近平新时代中国特色社会主义思想为指导，深入学习贯彻二十届三中全会精神，进一步加强打击防控和宣传教育办度，扎实推进反邪教工作，调动全县广大群众、干部职工、师生员工参与反邪教斗争的积极性、主动性，夯实反邪教基层基础，实现“四个确保”工作目标，为全县实现科学发展、和谐发展、跨越发展营造安全稳定的社会环境。</t>
  </si>
  <si>
    <t>按时完成年度工作任务，年终考核达标。</t>
  </si>
  <si>
    <t>防范邪教侵害，挤压邪教活动空间，维护全县社会政治安全稳定</t>
  </si>
  <si>
    <t>防范邪教侵害，挤压邪教活动空间，维护全县社会政治安全稳定。</t>
  </si>
  <si>
    <t>确保不发生赴省进京聚集、规模性公开聚集滋事等工作目标。</t>
  </si>
  <si>
    <t>通过深化平安创建工作，保障政治大局更加稳定、社会秩序更加良好、防控能力更加增强、群众安全感和满意度进一步提升，切实巩固和维护党的执政地位、国家安全和人民利益，进一步开创我县社会治安综合治理和维护稳定工作新局面，达到全面实现平安和谐梁河的工作目标。</t>
  </si>
  <si>
    <t>每月定期召开会议研究、推动解决社会治安、命案防控等平安建设重点工作</t>
  </si>
  <si>
    <t>每月定期召开会议研究、推动解决社会治安、命案防控等平安建设重点工作。</t>
  </si>
  <si>
    <t>认真落实《中共云南省委关于进一步加强政法工作的决定》的要求，按照人均县市不低于1元的标准将综治工作经费列入同级财政预算。</t>
  </si>
  <si>
    <t>社会治安持续好转</t>
  </si>
  <si>
    <t>社会治安明显好转，社会和谐稳定。</t>
  </si>
  <si>
    <t>支出部门开平安建设、法治建设和打击涉烟违法犯罪活动等工作</t>
  </si>
  <si>
    <t>日常工作支出</t>
  </si>
  <si>
    <t>150000</t>
  </si>
  <si>
    <t>元</t>
  </si>
  <si>
    <t>部门开展工作支出</t>
  </si>
  <si>
    <t>平安、法治建设工作进一步提升</t>
  </si>
  <si>
    <t>上台阶</t>
  </si>
  <si>
    <t>平安、法治建设上台阶</t>
  </si>
  <si>
    <t>理顺梁河县法学会组织机构，加大对法学研究、法学交流、法治宣传、法律服务、人才培养以及资助社会弱势群体、法治扶贫及其他社会活动的支持，促进依法治县工作。</t>
  </si>
  <si>
    <t>法学调研、法治宣传、法律服务</t>
  </si>
  <si>
    <t>开展法治宣传、法律服务活动不少于4次</t>
  </si>
  <si>
    <t>法治宣传覆盖率</t>
  </si>
  <si>
    <t>法治宣传覆盖率达90%以上</t>
  </si>
  <si>
    <t>按照上级安排部署，按时完成年度工作任务</t>
  </si>
  <si>
    <t>保障广大人民群众合法权益</t>
  </si>
  <si>
    <t>通过法律服务，保障广大人民群众合法权益</t>
  </si>
  <si>
    <t>广大人民群众法治意识进一步提高</t>
  </si>
  <si>
    <t>通过法治宣传教育，提高广大人民群众法治意识</t>
  </si>
  <si>
    <t>人民群众对全县法治建设工作满意度</t>
  </si>
  <si>
    <t>通过法治宣传教育和法律服务，保障广大人民群众合法权益，人民群众法治意识进一步提高，对法治社会满意度提升。</t>
  </si>
  <si>
    <t>通过国家司法救助解决梁河辖区内一批遭受犯罪侵害或民事侵权，但是无法通过诉讼获得有效赔偿的当事人或其他符合条件的近亲属，帮助他们摆脱生活困境，防止出现因案致贫、因案返贫。</t>
  </si>
  <si>
    <t>困难救助</t>
  </si>
  <si>
    <t>件</t>
  </si>
  <si>
    <t>困难救助2件以上</t>
  </si>
  <si>
    <t>对年度内符合救助的案件完成救助工作</t>
  </si>
  <si>
    <t>减少案件受害人损失，有效维护当事人合法权益</t>
  </si>
  <si>
    <t>通过对涉法涉诉案件中困难群众的救助，减少案件受害人损失，有效维护合法当事人权益。</t>
  </si>
  <si>
    <t>保障社会公平正义，维护社会稳定。</t>
  </si>
  <si>
    <t>救助当事人满意度</t>
  </si>
  <si>
    <t>救助当事人满意度达90%以上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</si>
  <si>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</si>
  <si>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</si>
  <si>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</si>
  <si>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</si>
  <si>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</si>
  <si>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</si>
  <si>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</si>
  <si>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</si>
  <si>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</si>
  <si>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</si>
  <si>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</si>
  <si>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</si>
  <si>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</si>
  <si>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</si>
  <si>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</si>
  <si>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</si>
  <si>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</si>
  <si>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</si>
  <si>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复印纸采购</t>
  </si>
  <si>
    <t>复印纸</t>
  </si>
  <si>
    <t>盒</t>
  </si>
  <si>
    <t>设务采购</t>
  </si>
  <si>
    <t>设备</t>
  </si>
  <si>
    <t>台套</t>
  </si>
  <si>
    <t>印刷服务</t>
  </si>
  <si>
    <t>批次</t>
  </si>
  <si>
    <t>公务用车运行维护</t>
  </si>
  <si>
    <t>车辆维修和保养服务</t>
  </si>
  <si>
    <t xml:space="preserve">盒 </t>
  </si>
  <si>
    <t>设备采购</t>
  </si>
  <si>
    <t>公务用车保险费</t>
  </si>
  <si>
    <t>机动车保险服务</t>
  </si>
  <si>
    <t>办公家具用具采购</t>
  </si>
  <si>
    <t>家具</t>
  </si>
  <si>
    <t>件套</t>
  </si>
  <si>
    <t>公车维修维护采购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</si>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</sst>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42" formatCode="_ &quot;￥&quot;* #,##0_ ;_ &quot;￥&quot;* \-#,##0_ ;_ &quot;￥&quot;* &quot;-&quot;_ ;_ @_ "/>
    <numFmt numFmtId="177" formatCode="#,##0;\-#,##0;;@"/>
    <numFmt numFmtId="44" formatCode="_ &quot;￥&quot;* #,##0.00_ ;_ &quot;￥&quot;* \-#,##0.00_ ;_ &quot;￥&quot;* &quot;-&quot;??_ ;_ @_ "/>
    <numFmt numFmtId="178" formatCode="yyyy/mm/dd\ hh:mm:ss"/>
    <numFmt numFmtId="43" formatCode="_ * #,##0.00_ ;_ * \-#,##0.00_ ;_ * &quot;-&quot;??_ ;_ @_ "/>
    <numFmt numFmtId="179" formatCode="hh:mm:ss"/>
    <numFmt numFmtId="41" formatCode="_ * #,##0_ ;_ * \-#,##0_ ;_ * &quot;-&quot;_ ;_ @_ 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2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8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1" fillId="4" borderId="18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36" fillId="22" borderId="22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7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"单位名称："&amp;"中国共产党梁河县委员会政法委员会"</f>
        <v>单位名称：中国共产党梁河县委员会政法委员会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3796357.68</v>
      </c>
      <c r="C6" s="155" t="str">
        <f>"一"&amp;"、"&amp;"一般公共服务支出"</f>
        <v>一、一般公共服务支出</v>
      </c>
      <c r="D6" s="157">
        <v>2473533</v>
      </c>
    </row>
    <row r="7" ht="18.75" customHeight="1" spans="1:4">
      <c r="A7" s="155" t="s">
        <v>8</v>
      </c>
      <c r="B7" s="157"/>
      <c r="C7" s="155" t="str">
        <f>"二"&amp;"、"&amp;"公共安全支出"</f>
        <v>二、公共安全支出</v>
      </c>
      <c r="D7" s="157">
        <v>870000</v>
      </c>
    </row>
    <row r="8" ht="18.75" customHeight="1" spans="1:4">
      <c r="A8" s="155" t="s">
        <v>9</v>
      </c>
      <c r="B8" s="157"/>
      <c r="C8" s="155" t="str">
        <f>"三"&amp;"、"&amp;"社会保障和就业支出"</f>
        <v>三、社会保障和就业支出</v>
      </c>
      <c r="D8" s="157">
        <v>325884.33</v>
      </c>
    </row>
    <row r="9" ht="18.75" customHeight="1" spans="1:4">
      <c r="A9" s="155" t="s">
        <v>10</v>
      </c>
      <c r="B9" s="157"/>
      <c r="C9" s="155" t="str">
        <f>"四"&amp;"、"&amp;"卫生健康支出"</f>
        <v>四、卫生健康支出</v>
      </c>
      <c r="D9" s="157">
        <v>113841.63</v>
      </c>
    </row>
    <row r="10" ht="18.75" customHeight="1" spans="1:4">
      <c r="A10" s="155" t="s">
        <v>11</v>
      </c>
      <c r="B10" s="157">
        <v>150000</v>
      </c>
      <c r="C10" s="155" t="str">
        <f>"五"&amp;"、"&amp;"住房保障支出"</f>
        <v>五、住房保障支出</v>
      </c>
      <c r="D10" s="157">
        <v>163098.72</v>
      </c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>
        <v>150000</v>
      </c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3946357.68</v>
      </c>
      <c r="C32" s="155" t="s">
        <v>18</v>
      </c>
      <c r="D32" s="157">
        <v>3946357.68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3946357.68</v>
      </c>
      <c r="C36" s="155" t="s">
        <v>25</v>
      </c>
      <c r="D36" s="157">
        <v>3946357.68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489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490</v>
      </c>
      <c r="C2" s="129"/>
      <c r="D2" s="130"/>
      <c r="E2" s="130"/>
      <c r="F2" s="130"/>
    </row>
    <row r="3" ht="13.5" customHeight="1" spans="1:6">
      <c r="A3" s="131" t="str">
        <f>"单位名称："&amp;"中国共产党梁河县委员会政法委员会"</f>
        <v>单位名称：中国共产党梁河县委员会政法委员会</v>
      </c>
      <c r="B3" s="131" t="s">
        <v>491</v>
      </c>
      <c r="C3" s="132"/>
      <c r="D3" s="93"/>
      <c r="E3" s="93"/>
      <c r="F3" s="127" t="s">
        <v>1</v>
      </c>
    </row>
    <row r="4" ht="19.5" customHeight="1" spans="1:6">
      <c r="A4" s="133" t="s">
        <v>192</v>
      </c>
      <c r="B4" s="134" t="s">
        <v>48</v>
      </c>
      <c r="C4" s="133" t="s">
        <v>49</v>
      </c>
      <c r="D4" s="12" t="s">
        <v>492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493</v>
      </c>
      <c r="B9" s="141" t="s">
        <v>493</v>
      </c>
      <c r="C9" s="142" t="s">
        <v>493</v>
      </c>
      <c r="D9" s="87"/>
      <c r="E9" s="138"/>
      <c r="F9" s="138"/>
    </row>
    <row r="10" ht="18.75" customHeight="1" spans="1:6">
      <c r="A10" s="143" t="s">
        <v>494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495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"单位名称："&amp;"中国共产党梁河县委员会政法委员会"</f>
        <v>单位名称：中国共产党梁河县委员会政法委员会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496</v>
      </c>
      <c r="B4" s="104" t="s">
        <v>497</v>
      </c>
      <c r="C4" s="104" t="s">
        <v>498</v>
      </c>
      <c r="D4" s="104" t="s">
        <v>499</v>
      </c>
      <c r="E4" s="104" t="s">
        <v>500</v>
      </c>
      <c r="F4" s="104" t="s">
        <v>501</v>
      </c>
      <c r="G4" s="48" t="s">
        <v>199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502</v>
      </c>
      <c r="J5" s="105" t="s">
        <v>503</v>
      </c>
      <c r="K5" s="119" t="s">
        <v>504</v>
      </c>
      <c r="L5" s="120" t="s">
        <v>505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506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324000</v>
      </c>
      <c r="G8" s="23">
        <v>376011.85</v>
      </c>
      <c r="H8" s="23">
        <v>341011.85</v>
      </c>
      <c r="I8" s="23"/>
      <c r="J8" s="23"/>
      <c r="K8" s="23"/>
      <c r="L8" s="23">
        <v>35000</v>
      </c>
      <c r="M8" s="23"/>
      <c r="N8" s="23"/>
      <c r="O8" s="23"/>
      <c r="P8" s="23"/>
      <c r="Q8" s="23">
        <v>35000</v>
      </c>
    </row>
    <row r="9" ht="52.5" customHeight="1" spans="1:17">
      <c r="A9" s="112" t="s">
        <v>46</v>
      </c>
      <c r="B9" s="109"/>
      <c r="C9" s="109"/>
      <c r="D9" s="110"/>
      <c r="E9" s="111"/>
      <c r="F9" s="23">
        <v>324000</v>
      </c>
      <c r="G9" s="23">
        <v>376011.85</v>
      </c>
      <c r="H9" s="23">
        <v>341011.85</v>
      </c>
      <c r="I9" s="23"/>
      <c r="J9" s="23"/>
      <c r="K9" s="23"/>
      <c r="L9" s="23">
        <v>35000</v>
      </c>
      <c r="M9" s="23"/>
      <c r="N9" s="23"/>
      <c r="O9" s="23"/>
      <c r="P9" s="23"/>
      <c r="Q9" s="23">
        <v>35000</v>
      </c>
    </row>
    <row r="10" ht="52.5" customHeight="1" spans="1:17">
      <c r="A10" s="108" t="str">
        <f t="shared" ref="A10:A12" si="0">"     "&amp;"禁毒工作经费"</f>
        <v>     禁毒工作经费</v>
      </c>
      <c r="B10" s="109" t="s">
        <v>507</v>
      </c>
      <c r="C10" s="109" t="s">
        <v>508</v>
      </c>
      <c r="D10" s="110" t="s">
        <v>509</v>
      </c>
      <c r="E10" s="111">
        <v>20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禁毒工作经费</v>
      </c>
      <c r="B11" s="109" t="s">
        <v>510</v>
      </c>
      <c r="C11" s="109" t="s">
        <v>511</v>
      </c>
      <c r="D11" s="110" t="s">
        <v>512</v>
      </c>
      <c r="E11" s="111">
        <v>8</v>
      </c>
      <c r="F11" s="23">
        <v>40000</v>
      </c>
      <c r="G11" s="23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禁毒工作经费</v>
      </c>
      <c r="B12" s="109" t="s">
        <v>513</v>
      </c>
      <c r="C12" s="109" t="s">
        <v>513</v>
      </c>
      <c r="D12" s="110" t="s">
        <v>514</v>
      </c>
      <c r="E12" s="111">
        <v>70</v>
      </c>
      <c r="F12" s="23">
        <v>70000</v>
      </c>
      <c r="G12" s="23">
        <v>70000</v>
      </c>
      <c r="H12" s="23">
        <v>70000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ref="A13:A14" si="1">"     "&amp;"综治维稳工作经费"</f>
        <v>     综治维稳工作经费</v>
      </c>
      <c r="B13" s="109" t="s">
        <v>515</v>
      </c>
      <c r="C13" s="109" t="s">
        <v>516</v>
      </c>
      <c r="D13" s="110" t="s">
        <v>373</v>
      </c>
      <c r="E13" s="111">
        <v>1</v>
      </c>
      <c r="F13" s="23"/>
      <c r="G13" s="23">
        <v>26660</v>
      </c>
      <c r="H13" s="23">
        <v>26660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1"/>
        <v>     综治维稳工作经费</v>
      </c>
      <c r="B14" s="109" t="s">
        <v>508</v>
      </c>
      <c r="C14" s="109" t="s">
        <v>508</v>
      </c>
      <c r="D14" s="110" t="s">
        <v>517</v>
      </c>
      <c r="E14" s="111">
        <v>4</v>
      </c>
      <c r="F14" s="23">
        <v>4000</v>
      </c>
      <c r="G14" s="23">
        <v>4000</v>
      </c>
      <c r="H14" s="23">
        <v>4000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ref="A15:A16" si="2">"     "&amp;"“平安建设”工作经费"</f>
        <v>     “平安建设”工作经费</v>
      </c>
      <c r="B15" s="109" t="s">
        <v>513</v>
      </c>
      <c r="C15" s="109" t="s">
        <v>513</v>
      </c>
      <c r="D15" s="110" t="s">
        <v>514</v>
      </c>
      <c r="E15" s="111">
        <v>30</v>
      </c>
      <c r="F15" s="23">
        <v>30000</v>
      </c>
      <c r="G15" s="23">
        <v>30000</v>
      </c>
      <c r="H15" s="23">
        <v>30000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2"/>
        <v>     “平安建设”工作经费</v>
      </c>
      <c r="B16" s="109" t="s">
        <v>513</v>
      </c>
      <c r="C16" s="109" t="s">
        <v>513</v>
      </c>
      <c r="D16" s="110" t="s">
        <v>514</v>
      </c>
      <c r="E16" s="111">
        <v>30</v>
      </c>
      <c r="F16" s="23">
        <v>30000</v>
      </c>
      <c r="G16" s="23">
        <v>30000</v>
      </c>
      <c r="H16" s="23">
        <v>30000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ref="A17:A18" si="3">"     "&amp;"扫黑除恶工作经费"</f>
        <v>     扫黑除恶工作经费</v>
      </c>
      <c r="B17" s="109" t="s">
        <v>518</v>
      </c>
      <c r="C17" s="109" t="s">
        <v>511</v>
      </c>
      <c r="D17" s="110" t="s">
        <v>512</v>
      </c>
      <c r="E17" s="111">
        <v>6</v>
      </c>
      <c r="F17" s="23">
        <v>30000</v>
      </c>
      <c r="G17" s="23">
        <v>30000</v>
      </c>
      <c r="H17" s="23">
        <v>30000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 t="shared" si="3"/>
        <v>     扫黑除恶工作经费</v>
      </c>
      <c r="B18" s="109" t="s">
        <v>513</v>
      </c>
      <c r="C18" s="109" t="s">
        <v>513</v>
      </c>
      <c r="D18" s="110" t="s">
        <v>514</v>
      </c>
      <c r="E18" s="111">
        <v>30</v>
      </c>
      <c r="F18" s="23">
        <v>30000</v>
      </c>
      <c r="G18" s="23">
        <v>30000</v>
      </c>
      <c r="H18" s="23">
        <v>30000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8" t="str">
        <f>"     "&amp;"防范和处理邪教工作经费"</f>
        <v>     防范和处理邪教工作经费</v>
      </c>
      <c r="B19" s="109" t="s">
        <v>513</v>
      </c>
      <c r="C19" s="109" t="s">
        <v>513</v>
      </c>
      <c r="D19" s="110" t="s">
        <v>514</v>
      </c>
      <c r="E19" s="111">
        <v>15</v>
      </c>
      <c r="F19" s="23">
        <v>15000</v>
      </c>
      <c r="G19" s="23">
        <v>15000</v>
      </c>
      <c r="H19" s="23">
        <v>15000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8" t="str">
        <f>"     "&amp;"公用经费安排的公车购置及运维费"</f>
        <v>     公用经费安排的公车购置及运维费</v>
      </c>
      <c r="B20" s="109" t="s">
        <v>519</v>
      </c>
      <c r="C20" s="109" t="s">
        <v>520</v>
      </c>
      <c r="D20" s="110" t="s">
        <v>373</v>
      </c>
      <c r="E20" s="111">
        <v>1</v>
      </c>
      <c r="F20" s="23"/>
      <c r="G20" s="23">
        <v>5351.85</v>
      </c>
      <c r="H20" s="23">
        <v>5351.85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8" t="str">
        <f t="shared" ref="A21:A22" si="4">"     "&amp;"综治中心规范化建设实体化运行工作经费"</f>
        <v>     综治中心规范化建设实体化运行工作经费</v>
      </c>
      <c r="B21" s="109" t="s">
        <v>521</v>
      </c>
      <c r="C21" s="109" t="s">
        <v>522</v>
      </c>
      <c r="D21" s="110" t="s">
        <v>523</v>
      </c>
      <c r="E21" s="111">
        <v>20</v>
      </c>
      <c r="F21" s="23">
        <v>20000</v>
      </c>
      <c r="G21" s="23">
        <v>20000</v>
      </c>
      <c r="H21" s="23">
        <v>20000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8" t="str">
        <f t="shared" si="4"/>
        <v>     综治中心规范化建设实体化运行工作经费</v>
      </c>
      <c r="B22" s="109" t="s">
        <v>518</v>
      </c>
      <c r="C22" s="109" t="s">
        <v>511</v>
      </c>
      <c r="D22" s="110" t="s">
        <v>512</v>
      </c>
      <c r="E22" s="111">
        <v>2</v>
      </c>
      <c r="F22" s="23"/>
      <c r="G22" s="23">
        <v>20000</v>
      </c>
      <c r="H22" s="23">
        <v>20000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8" t="str">
        <f>"     "&amp;"单位资金安排平安建设、法治建设暨打击涉烟违法犯罪工作经费"</f>
        <v>     单位资金安排平安建设、法治建设暨打击涉烟违法犯罪工作经费</v>
      </c>
      <c r="B23" s="109" t="s">
        <v>524</v>
      </c>
      <c r="C23" s="109" t="s">
        <v>516</v>
      </c>
      <c r="D23" s="110" t="s">
        <v>514</v>
      </c>
      <c r="E23" s="111">
        <v>7</v>
      </c>
      <c r="F23" s="23">
        <v>35000</v>
      </c>
      <c r="G23" s="23">
        <v>35000</v>
      </c>
      <c r="H23" s="23"/>
      <c r="I23" s="23"/>
      <c r="J23" s="23"/>
      <c r="K23" s="23"/>
      <c r="L23" s="23">
        <v>35000</v>
      </c>
      <c r="M23" s="23"/>
      <c r="N23" s="23"/>
      <c r="O23" s="23"/>
      <c r="P23" s="23"/>
      <c r="Q23" s="23">
        <v>35000</v>
      </c>
    </row>
    <row r="24" ht="30" customHeight="1" spans="1:17">
      <c r="A24" s="113" t="s">
        <v>493</v>
      </c>
      <c r="B24" s="114"/>
      <c r="C24" s="114"/>
      <c r="D24" s="114"/>
      <c r="E24" s="111"/>
      <c r="F24" s="23">
        <v>324000</v>
      </c>
      <c r="G24" s="23">
        <v>376011.85</v>
      </c>
      <c r="H24" s="23">
        <v>341011.85</v>
      </c>
      <c r="I24" s="23"/>
      <c r="J24" s="23"/>
      <c r="K24" s="23"/>
      <c r="L24" s="23">
        <v>35000</v>
      </c>
      <c r="M24" s="23"/>
      <c r="N24" s="23"/>
      <c r="O24" s="23"/>
      <c r="P24" s="23"/>
      <c r="Q24" s="23">
        <v>35000</v>
      </c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525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"单位名称："&amp;"中国共产党梁河县委员会政法委员会"</f>
        <v>单位名称：中国共产党梁河县委员会政法委员会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496</v>
      </c>
      <c r="B4" s="11" t="s">
        <v>526</v>
      </c>
      <c r="C4" s="11" t="s">
        <v>527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502</v>
      </c>
      <c r="G5" s="11" t="s">
        <v>503</v>
      </c>
      <c r="H5" s="11" t="s">
        <v>504</v>
      </c>
      <c r="I5" s="12" t="s">
        <v>505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528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529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"单位名称："&amp;"中国共产党梁河县委员会政法委员会"</f>
        <v>单位名称：中国共产党梁河县委员会政法委员会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530</v>
      </c>
      <c r="B5" s="12" t="s">
        <v>199</v>
      </c>
      <c r="C5" s="13"/>
      <c r="D5" s="74"/>
      <c r="E5" s="75" t="s">
        <v>531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532</v>
      </c>
      <c r="E6" s="80" t="s">
        <v>533</v>
      </c>
      <c r="F6" s="81" t="s">
        <v>534</v>
      </c>
      <c r="G6" s="81" t="s">
        <v>535</v>
      </c>
      <c r="H6" s="81" t="s">
        <v>536</v>
      </c>
      <c r="I6" s="81" t="s">
        <v>537</v>
      </c>
      <c r="J6" s="81" t="s">
        <v>538</v>
      </c>
      <c r="K6" s="81" t="s">
        <v>539</v>
      </c>
      <c r="L6" s="81" t="s">
        <v>540</v>
      </c>
      <c r="M6" s="81" t="s">
        <v>541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542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543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"单位名称："&amp;"中国共产党梁河县委员会政法委员会"</f>
        <v>单位名称：中国共产党梁河县委员会政法委员会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343</v>
      </c>
      <c r="B4" s="34" t="s">
        <v>344</v>
      </c>
      <c r="C4" s="34" t="s">
        <v>345</v>
      </c>
      <c r="D4" s="34" t="s">
        <v>346</v>
      </c>
      <c r="E4" s="34" t="s">
        <v>347</v>
      </c>
      <c r="F4" s="59" t="s">
        <v>348</v>
      </c>
      <c r="G4" s="34" t="s">
        <v>349</v>
      </c>
      <c r="H4" s="59" t="s">
        <v>351</v>
      </c>
      <c r="I4" s="59" t="s">
        <v>350</v>
      </c>
      <c r="J4" s="34" t="s">
        <v>352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544</v>
      </c>
      <c r="C7" s="63" t="s">
        <v>544</v>
      </c>
      <c r="D7" s="63" t="s">
        <v>544</v>
      </c>
      <c r="E7" s="62" t="s">
        <v>544</v>
      </c>
      <c r="F7" s="63" t="s">
        <v>544</v>
      </c>
      <c r="G7" s="62" t="s">
        <v>544</v>
      </c>
      <c r="H7" s="63" t="s">
        <v>544</v>
      </c>
      <c r="I7" s="63" t="s">
        <v>544</v>
      </c>
      <c r="J7" s="67" t="s">
        <v>544</v>
      </c>
    </row>
    <row r="8" ht="18.45" customHeight="1" spans="1:10">
      <c r="A8" s="64" t="s">
        <v>542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545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"单位名称："&amp;"中国共产党梁河县委员会政法委员会"</f>
        <v>单位名称：中国共产党梁河县委员会政法委员会</v>
      </c>
      <c r="B3" s="7"/>
      <c r="C3" s="46"/>
    </row>
    <row r="4" ht="18" customHeight="1" spans="1:8">
      <c r="A4" s="11" t="s">
        <v>192</v>
      </c>
      <c r="B4" s="11" t="s">
        <v>546</v>
      </c>
      <c r="C4" s="11" t="s">
        <v>547</v>
      </c>
      <c r="D4" s="11" t="s">
        <v>548</v>
      </c>
      <c r="E4" s="11" t="s">
        <v>549</v>
      </c>
      <c r="F4" s="47" t="s">
        <v>550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500</v>
      </c>
      <c r="G5" s="34" t="s">
        <v>551</v>
      </c>
      <c r="H5" s="34" t="s">
        <v>552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553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554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"单位名称："&amp;"中国共产党梁河县委员会政法委员会"</f>
        <v>单位名称：中国共产党梁河县委员会政法委员会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301</v>
      </c>
      <c r="B4" s="33" t="s">
        <v>194</v>
      </c>
      <c r="C4" s="33" t="s">
        <v>302</v>
      </c>
      <c r="D4" s="34" t="s">
        <v>195</v>
      </c>
      <c r="E4" s="34" t="s">
        <v>196</v>
      </c>
      <c r="F4" s="34" t="s">
        <v>303</v>
      </c>
      <c r="G4" s="34" t="s">
        <v>304</v>
      </c>
      <c r="H4" s="35" t="s">
        <v>30</v>
      </c>
      <c r="I4" s="35" t="s">
        <v>555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493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556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557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"单位名称："&amp;"中国共产党梁河县委员会政法委员会"</f>
        <v>单位名称：中国共产党梁河县委员会政法委员会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302</v>
      </c>
      <c r="B4" s="10" t="s">
        <v>301</v>
      </c>
      <c r="C4" s="10" t="s">
        <v>194</v>
      </c>
      <c r="D4" s="11" t="s">
        <v>558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1320000</v>
      </c>
      <c r="F8" s="23">
        <v>4150000</v>
      </c>
      <c r="G8" s="23">
        <v>4150000</v>
      </c>
    </row>
    <row r="9" ht="52.5" customHeight="1" spans="1:7">
      <c r="A9" s="24"/>
      <c r="B9" s="22" t="s">
        <v>559</v>
      </c>
      <c r="C9" s="22" t="s">
        <v>320</v>
      </c>
      <c r="D9" s="22" t="s">
        <v>560</v>
      </c>
      <c r="E9" s="23">
        <v>600000</v>
      </c>
      <c r="F9" s="23">
        <v>1790000</v>
      </c>
      <c r="G9" s="23">
        <v>1790000</v>
      </c>
    </row>
    <row r="10" ht="52.5" customHeight="1" spans="1:7">
      <c r="A10" s="25"/>
      <c r="B10" s="22" t="s">
        <v>559</v>
      </c>
      <c r="C10" s="22" t="s">
        <v>338</v>
      </c>
      <c r="D10" s="22" t="s">
        <v>560</v>
      </c>
      <c r="E10" s="23">
        <v>240000</v>
      </c>
      <c r="F10" s="23">
        <v>960000</v>
      </c>
      <c r="G10" s="23">
        <v>960000</v>
      </c>
    </row>
    <row r="11" ht="52.5" customHeight="1" spans="1:7">
      <c r="A11" s="25"/>
      <c r="B11" s="22" t="s">
        <v>559</v>
      </c>
      <c r="C11" s="22" t="s">
        <v>318</v>
      </c>
      <c r="D11" s="22" t="s">
        <v>560</v>
      </c>
      <c r="E11" s="23">
        <v>20000</v>
      </c>
      <c r="F11" s="23">
        <v>100000</v>
      </c>
      <c r="G11" s="23">
        <v>100000</v>
      </c>
    </row>
    <row r="12" ht="52.5" customHeight="1" spans="1:7">
      <c r="A12" s="25"/>
      <c r="B12" s="22" t="s">
        <v>559</v>
      </c>
      <c r="C12" s="22" t="s">
        <v>307</v>
      </c>
      <c r="D12" s="22" t="s">
        <v>560</v>
      </c>
      <c r="E12" s="23">
        <v>130000</v>
      </c>
      <c r="F12" s="23">
        <v>560000</v>
      </c>
      <c r="G12" s="23">
        <v>560000</v>
      </c>
    </row>
    <row r="13" ht="52.5" customHeight="1" spans="1:7">
      <c r="A13" s="25"/>
      <c r="B13" s="22" t="s">
        <v>559</v>
      </c>
      <c r="C13" s="22" t="s">
        <v>332</v>
      </c>
      <c r="D13" s="22" t="s">
        <v>560</v>
      </c>
      <c r="E13" s="23">
        <v>100000</v>
      </c>
      <c r="F13" s="23">
        <v>100000</v>
      </c>
      <c r="G13" s="23">
        <v>100000</v>
      </c>
    </row>
    <row r="14" ht="52.5" customHeight="1" spans="1:7">
      <c r="A14" s="25"/>
      <c r="B14" s="22" t="s">
        <v>559</v>
      </c>
      <c r="C14" s="22" t="s">
        <v>316</v>
      </c>
      <c r="D14" s="22" t="s">
        <v>560</v>
      </c>
      <c r="E14" s="23">
        <v>30000</v>
      </c>
      <c r="F14" s="23">
        <v>60000</v>
      </c>
      <c r="G14" s="23">
        <v>60000</v>
      </c>
    </row>
    <row r="15" ht="52.5" customHeight="1" spans="1:7">
      <c r="A15" s="25"/>
      <c r="B15" s="22" t="s">
        <v>559</v>
      </c>
      <c r="C15" s="22" t="s">
        <v>334</v>
      </c>
      <c r="D15" s="22" t="s">
        <v>560</v>
      </c>
      <c r="E15" s="23">
        <v>20000</v>
      </c>
      <c r="F15" s="23">
        <v>100000</v>
      </c>
      <c r="G15" s="23">
        <v>100000</v>
      </c>
    </row>
    <row r="16" ht="52.5" customHeight="1" spans="1:7">
      <c r="A16" s="25"/>
      <c r="B16" s="22" t="s">
        <v>559</v>
      </c>
      <c r="C16" s="22" t="s">
        <v>314</v>
      </c>
      <c r="D16" s="22" t="s">
        <v>560</v>
      </c>
      <c r="E16" s="23">
        <v>10000</v>
      </c>
      <c r="F16" s="23">
        <v>30000</v>
      </c>
      <c r="G16" s="23">
        <v>30000</v>
      </c>
    </row>
    <row r="17" ht="52.5" customHeight="1" spans="1:7">
      <c r="A17" s="25"/>
      <c r="B17" s="22" t="s">
        <v>559</v>
      </c>
      <c r="C17" s="22" t="s">
        <v>340</v>
      </c>
      <c r="D17" s="22" t="s">
        <v>560</v>
      </c>
      <c r="E17" s="23">
        <v>150000</v>
      </c>
      <c r="F17" s="23">
        <v>200000</v>
      </c>
      <c r="G17" s="23">
        <v>200000</v>
      </c>
    </row>
    <row r="18" ht="52.5" customHeight="1" spans="1:7">
      <c r="A18" s="25"/>
      <c r="B18" s="22" t="s">
        <v>559</v>
      </c>
      <c r="C18" s="22" t="s">
        <v>336</v>
      </c>
      <c r="D18" s="22" t="s">
        <v>560</v>
      </c>
      <c r="E18" s="23">
        <v>20000</v>
      </c>
      <c r="F18" s="23">
        <v>100000</v>
      </c>
      <c r="G18" s="23">
        <v>100000</v>
      </c>
    </row>
    <row r="19" ht="52.5" customHeight="1" spans="1:7">
      <c r="A19" s="25"/>
      <c r="B19" s="22" t="s">
        <v>559</v>
      </c>
      <c r="C19" s="22" t="s">
        <v>312</v>
      </c>
      <c r="D19" s="22" t="s">
        <v>560</v>
      </c>
      <c r="E19" s="23"/>
      <c r="F19" s="23">
        <v>150000</v>
      </c>
      <c r="G19" s="23">
        <v>150000</v>
      </c>
    </row>
    <row r="20" ht="30" customHeight="1" spans="1:7">
      <c r="A20" s="26" t="s">
        <v>30</v>
      </c>
      <c r="B20" s="27" t="s">
        <v>544</v>
      </c>
      <c r="C20" s="27"/>
      <c r="D20" s="28"/>
      <c r="E20" s="23">
        <v>1320000</v>
      </c>
      <c r="F20" s="23">
        <v>4150000</v>
      </c>
      <c r="G20" s="23">
        <v>4150000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"单位名称："&amp;"中国共产党梁河县委员会政法委员会"</f>
        <v>单位名称：中国共产党梁河县委员会政法委员会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3946357.68</v>
      </c>
      <c r="D8" s="23">
        <v>3946357.68</v>
      </c>
      <c r="E8" s="23">
        <v>3796357.68</v>
      </c>
      <c r="F8" s="23"/>
      <c r="G8" s="23"/>
      <c r="H8" s="23"/>
      <c r="I8" s="23">
        <v>150000</v>
      </c>
      <c r="J8" s="23"/>
      <c r="K8" s="23"/>
      <c r="L8" s="23"/>
      <c r="M8" s="23"/>
      <c r="N8" s="23">
        <v>150000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3946357.68</v>
      </c>
      <c r="D9" s="185">
        <v>3946357.68</v>
      </c>
      <c r="E9" s="185">
        <v>3796357.68</v>
      </c>
      <c r="F9" s="185"/>
      <c r="G9" s="185"/>
      <c r="H9" s="185"/>
      <c r="I9" s="185">
        <v>150000</v>
      </c>
      <c r="J9" s="185"/>
      <c r="K9" s="185"/>
      <c r="L9" s="185"/>
      <c r="M9" s="185"/>
      <c r="N9" s="185">
        <v>150000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42"/>
  <sheetViews>
    <sheetView showZeros="0" topLeftCell="A22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"单位名称："&amp;"中国共产党梁河县委员会政法委员会"</f>
        <v>单位名称：中国共产党梁河县委员会政法委员会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2473533</v>
      </c>
      <c r="D7" s="157">
        <v>2473533</v>
      </c>
      <c r="E7" s="157">
        <v>1873533</v>
      </c>
      <c r="F7" s="157">
        <v>600000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20000</v>
      </c>
      <c r="D8" s="157">
        <v>20000</v>
      </c>
      <c r="E8" s="157"/>
      <c r="F8" s="157">
        <v>20000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20000</v>
      </c>
      <c r="D9" s="157">
        <v>20000</v>
      </c>
      <c r="E9" s="157"/>
      <c r="F9" s="157">
        <v>20000</v>
      </c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1893383</v>
      </c>
      <c r="D10" s="157">
        <v>1893383</v>
      </c>
      <c r="E10" s="157">
        <v>1843383</v>
      </c>
      <c r="F10" s="157">
        <v>50000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1734142</v>
      </c>
      <c r="D11" s="157">
        <v>1734142</v>
      </c>
      <c r="E11" s="157">
        <v>1734142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79</v>
      </c>
      <c r="C12" s="157">
        <v>30000</v>
      </c>
      <c r="D12" s="157">
        <v>30000</v>
      </c>
      <c r="E12" s="157"/>
      <c r="F12" s="157">
        <v>30000</v>
      </c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85</v>
      </c>
      <c r="B13" s="193" t="s">
        <v>86</v>
      </c>
      <c r="C13" s="157">
        <v>109241</v>
      </c>
      <c r="D13" s="157">
        <v>109241</v>
      </c>
      <c r="E13" s="157">
        <v>109241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87</v>
      </c>
      <c r="B14" s="193" t="s">
        <v>88</v>
      </c>
      <c r="C14" s="157">
        <v>20000</v>
      </c>
      <c r="D14" s="157">
        <v>20000</v>
      </c>
      <c r="E14" s="157"/>
      <c r="F14" s="157">
        <v>20000</v>
      </c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2" t="s">
        <v>89</v>
      </c>
      <c r="B15" s="192" t="s">
        <v>90</v>
      </c>
      <c r="C15" s="157">
        <v>27600</v>
      </c>
      <c r="D15" s="157">
        <v>27600</v>
      </c>
      <c r="E15" s="157">
        <v>27600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92</v>
      </c>
      <c r="C16" s="157">
        <v>27600</v>
      </c>
      <c r="D16" s="157">
        <v>27600</v>
      </c>
      <c r="E16" s="157">
        <v>27600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93</v>
      </c>
      <c r="B17" s="192" t="s">
        <v>94</v>
      </c>
      <c r="C17" s="157">
        <v>532550</v>
      </c>
      <c r="D17" s="157">
        <v>532550</v>
      </c>
      <c r="E17" s="157">
        <v>2550</v>
      </c>
      <c r="F17" s="157">
        <v>530000</v>
      </c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95</v>
      </c>
      <c r="B18" s="193" t="s">
        <v>94</v>
      </c>
      <c r="C18" s="157">
        <v>532550</v>
      </c>
      <c r="D18" s="157">
        <v>532550</v>
      </c>
      <c r="E18" s="157">
        <v>2550</v>
      </c>
      <c r="F18" s="157">
        <v>530000</v>
      </c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1" t="s">
        <v>96</v>
      </c>
      <c r="B19" s="191" t="s">
        <v>97</v>
      </c>
      <c r="C19" s="157">
        <v>870000</v>
      </c>
      <c r="D19" s="157">
        <v>720000</v>
      </c>
      <c r="E19" s="157"/>
      <c r="F19" s="157">
        <v>720000</v>
      </c>
      <c r="G19" s="157"/>
      <c r="H19" s="157"/>
      <c r="I19" s="157"/>
      <c r="J19" s="157">
        <v>150000</v>
      </c>
      <c r="K19" s="157"/>
      <c r="L19" s="157"/>
      <c r="M19" s="157"/>
      <c r="N19" s="157"/>
      <c r="O19" s="157">
        <v>150000</v>
      </c>
    </row>
    <row r="20" ht="52.5" customHeight="1" spans="1:15">
      <c r="A20" s="192" t="s">
        <v>98</v>
      </c>
      <c r="B20" s="192" t="s">
        <v>99</v>
      </c>
      <c r="C20" s="157">
        <v>700000</v>
      </c>
      <c r="D20" s="157">
        <v>700000</v>
      </c>
      <c r="E20" s="157"/>
      <c r="F20" s="157">
        <v>700000</v>
      </c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100</v>
      </c>
      <c r="B21" s="193" t="s">
        <v>101</v>
      </c>
      <c r="C21" s="157">
        <v>700000</v>
      </c>
      <c r="D21" s="157">
        <v>700000</v>
      </c>
      <c r="E21" s="157"/>
      <c r="F21" s="157">
        <v>700000</v>
      </c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102</v>
      </c>
      <c r="B22" s="192" t="s">
        <v>103</v>
      </c>
      <c r="C22" s="157">
        <v>170000</v>
      </c>
      <c r="D22" s="157">
        <v>20000</v>
      </c>
      <c r="E22" s="157"/>
      <c r="F22" s="157">
        <v>20000</v>
      </c>
      <c r="G22" s="157"/>
      <c r="H22" s="157"/>
      <c r="I22" s="157"/>
      <c r="J22" s="157">
        <v>150000</v>
      </c>
      <c r="K22" s="157"/>
      <c r="L22" s="157"/>
      <c r="M22" s="157"/>
      <c r="N22" s="157"/>
      <c r="O22" s="157">
        <v>150000</v>
      </c>
    </row>
    <row r="23" ht="52.5" customHeight="1" spans="1:15">
      <c r="A23" s="193" t="s">
        <v>104</v>
      </c>
      <c r="B23" s="193" t="s">
        <v>105</v>
      </c>
      <c r="C23" s="157">
        <v>20000</v>
      </c>
      <c r="D23" s="157">
        <v>20000</v>
      </c>
      <c r="E23" s="157"/>
      <c r="F23" s="157">
        <v>20000</v>
      </c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106</v>
      </c>
      <c r="B24" s="193" t="s">
        <v>103</v>
      </c>
      <c r="C24" s="157">
        <v>150000</v>
      </c>
      <c r="D24" s="157"/>
      <c r="E24" s="157"/>
      <c r="F24" s="157"/>
      <c r="G24" s="157"/>
      <c r="H24" s="157"/>
      <c r="I24" s="157"/>
      <c r="J24" s="157">
        <v>150000</v>
      </c>
      <c r="K24" s="157"/>
      <c r="L24" s="157"/>
      <c r="M24" s="157"/>
      <c r="N24" s="157"/>
      <c r="O24" s="157">
        <v>150000</v>
      </c>
    </row>
    <row r="25" ht="52.5" customHeight="1" spans="1:15">
      <c r="A25" s="191" t="s">
        <v>107</v>
      </c>
      <c r="B25" s="191" t="s">
        <v>108</v>
      </c>
      <c r="C25" s="157">
        <v>325884.33</v>
      </c>
      <c r="D25" s="157">
        <v>325884.33</v>
      </c>
      <c r="E25" s="157">
        <v>325884.33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2" t="s">
        <v>109</v>
      </c>
      <c r="B26" s="192" t="s">
        <v>110</v>
      </c>
      <c r="C26" s="157">
        <v>299599.65</v>
      </c>
      <c r="D26" s="157">
        <v>299599.65</v>
      </c>
      <c r="E26" s="157">
        <v>299599.65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111</v>
      </c>
      <c r="B27" s="193" t="s">
        <v>112</v>
      </c>
      <c r="C27" s="157">
        <v>1800</v>
      </c>
      <c r="D27" s="157">
        <v>1800</v>
      </c>
      <c r="E27" s="157">
        <v>1800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113</v>
      </c>
      <c r="B28" s="193" t="s">
        <v>114</v>
      </c>
      <c r="C28" s="157">
        <v>217464.96</v>
      </c>
      <c r="D28" s="157">
        <v>217464.96</v>
      </c>
      <c r="E28" s="157">
        <v>217464.96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3" t="s">
        <v>115</v>
      </c>
      <c r="B29" s="193" t="s">
        <v>116</v>
      </c>
      <c r="C29" s="157">
        <v>80334.69</v>
      </c>
      <c r="D29" s="157">
        <v>80334.69</v>
      </c>
      <c r="E29" s="157">
        <v>80334.69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2" t="s">
        <v>117</v>
      </c>
      <c r="B30" s="192" t="s">
        <v>118</v>
      </c>
      <c r="C30" s="157">
        <v>24948</v>
      </c>
      <c r="D30" s="157">
        <v>24948</v>
      </c>
      <c r="E30" s="157">
        <v>24948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119</v>
      </c>
      <c r="B31" s="193" t="s">
        <v>120</v>
      </c>
      <c r="C31" s="157">
        <v>24948</v>
      </c>
      <c r="D31" s="157">
        <v>24948</v>
      </c>
      <c r="E31" s="157">
        <v>24948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192" t="s">
        <v>121</v>
      </c>
      <c r="B32" s="192" t="s">
        <v>122</v>
      </c>
      <c r="C32" s="157">
        <v>1336.68</v>
      </c>
      <c r="D32" s="157">
        <v>1336.68</v>
      </c>
      <c r="E32" s="157">
        <v>1336.68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193" t="s">
        <v>123</v>
      </c>
      <c r="B33" s="193" t="s">
        <v>122</v>
      </c>
      <c r="C33" s="157">
        <v>1336.68</v>
      </c>
      <c r="D33" s="157">
        <v>1336.68</v>
      </c>
      <c r="E33" s="157">
        <v>1336.68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191" t="s">
        <v>124</v>
      </c>
      <c r="B34" s="191" t="s">
        <v>125</v>
      </c>
      <c r="C34" s="157">
        <v>113841.63</v>
      </c>
      <c r="D34" s="157">
        <v>113841.63</v>
      </c>
      <c r="E34" s="157">
        <v>113841.63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192" t="s">
        <v>126</v>
      </c>
      <c r="B35" s="192" t="s">
        <v>127</v>
      </c>
      <c r="C35" s="157">
        <v>113841.63</v>
      </c>
      <c r="D35" s="157">
        <v>113841.63</v>
      </c>
      <c r="E35" s="157">
        <v>113841.63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52.5" customHeight="1" spans="1:15">
      <c r="A36" s="193" t="s">
        <v>128</v>
      </c>
      <c r="B36" s="193" t="s">
        <v>129</v>
      </c>
      <c r="C36" s="157">
        <v>95253.3</v>
      </c>
      <c r="D36" s="157">
        <v>95253.3</v>
      </c>
      <c r="E36" s="157">
        <v>95253.3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</row>
    <row r="37" ht="52.5" customHeight="1" spans="1:15">
      <c r="A37" s="193" t="s">
        <v>130</v>
      </c>
      <c r="B37" s="193" t="s">
        <v>131</v>
      </c>
      <c r="C37" s="157">
        <v>6683.4</v>
      </c>
      <c r="D37" s="157">
        <v>6683.4</v>
      </c>
      <c r="E37" s="157">
        <v>6683.4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  <row r="38" ht="52.5" customHeight="1" spans="1:15">
      <c r="A38" s="193" t="s">
        <v>132</v>
      </c>
      <c r="B38" s="193" t="s">
        <v>133</v>
      </c>
      <c r="C38" s="157">
        <v>11904.93</v>
      </c>
      <c r="D38" s="157">
        <v>11904.93</v>
      </c>
      <c r="E38" s="157">
        <v>11904.93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</row>
    <row r="39" ht="52.5" customHeight="1" spans="1:15">
      <c r="A39" s="191" t="s">
        <v>134</v>
      </c>
      <c r="B39" s="191" t="s">
        <v>135</v>
      </c>
      <c r="C39" s="157">
        <v>163098.72</v>
      </c>
      <c r="D39" s="157">
        <v>163098.72</v>
      </c>
      <c r="E39" s="157">
        <v>163098.72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</row>
    <row r="40" ht="52.5" customHeight="1" spans="1:15">
      <c r="A40" s="192" t="s">
        <v>136</v>
      </c>
      <c r="B40" s="192" t="s">
        <v>137</v>
      </c>
      <c r="C40" s="157">
        <v>163098.72</v>
      </c>
      <c r="D40" s="157">
        <v>163098.72</v>
      </c>
      <c r="E40" s="157">
        <v>163098.72</v>
      </c>
      <c r="F40" s="157"/>
      <c r="G40" s="157"/>
      <c r="H40" s="157"/>
      <c r="I40" s="157"/>
      <c r="J40" s="157"/>
      <c r="K40" s="157"/>
      <c r="L40" s="157"/>
      <c r="M40" s="157"/>
      <c r="N40" s="157"/>
      <c r="O40" s="157"/>
    </row>
    <row r="41" ht="52.5" customHeight="1" spans="1:15">
      <c r="A41" s="193" t="s">
        <v>138</v>
      </c>
      <c r="B41" s="193" t="s">
        <v>139</v>
      </c>
      <c r="C41" s="157">
        <v>163098.72</v>
      </c>
      <c r="D41" s="157">
        <v>163098.72</v>
      </c>
      <c r="E41" s="157">
        <v>163098.72</v>
      </c>
      <c r="F41" s="157"/>
      <c r="G41" s="157"/>
      <c r="H41" s="157"/>
      <c r="I41" s="157"/>
      <c r="J41" s="157"/>
      <c r="K41" s="157"/>
      <c r="L41" s="157"/>
      <c r="M41" s="157"/>
      <c r="N41" s="157"/>
      <c r="O41" s="157"/>
    </row>
    <row r="42" ht="30" customHeight="1" spans="1:15">
      <c r="A42" s="190" t="s">
        <v>30</v>
      </c>
      <c r="B42" s="190"/>
      <c r="C42" s="157">
        <v>3946357.68</v>
      </c>
      <c r="D42" s="157">
        <v>3796357.68</v>
      </c>
      <c r="E42" s="157">
        <v>2476357.68</v>
      </c>
      <c r="F42" s="157">
        <v>1320000</v>
      </c>
      <c r="G42" s="157"/>
      <c r="H42" s="157"/>
      <c r="I42" s="157"/>
      <c r="J42" s="157">
        <v>150000</v>
      </c>
      <c r="K42" s="157"/>
      <c r="L42" s="157"/>
      <c r="M42" s="157"/>
      <c r="N42" s="157"/>
      <c r="O42" s="157">
        <v>150000</v>
      </c>
    </row>
  </sheetData>
  <mergeCells count="13">
    <mergeCell ref="N1:O1"/>
    <mergeCell ref="A2:O2"/>
    <mergeCell ref="A3:F3"/>
    <mergeCell ref="N3:O3"/>
    <mergeCell ref="D4:F4"/>
    <mergeCell ref="J4:O4"/>
    <mergeCell ref="A42:B4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140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"单位名称："&amp;"中国共产党梁河县委员会政法委员会"</f>
        <v>单位名称：中国共产党梁河县委员会政法委员会</v>
      </c>
      <c r="B3" s="181"/>
      <c r="C3" s="181"/>
      <c r="D3" s="100" t="s">
        <v>1</v>
      </c>
    </row>
    <row r="4" ht="19.5" customHeight="1" spans="1:4">
      <c r="A4" s="12" t="s">
        <v>141</v>
      </c>
      <c r="B4" s="14"/>
      <c r="C4" s="12" t="s">
        <v>142</v>
      </c>
      <c r="D4" s="14"/>
    </row>
    <row r="5" ht="21.75" customHeight="1" spans="1:4">
      <c r="A5" s="73" t="s">
        <v>143</v>
      </c>
      <c r="B5" s="11" t="s">
        <v>5</v>
      </c>
      <c r="C5" s="73" t="s">
        <v>144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145</v>
      </c>
      <c r="B7" s="23">
        <v>3796357.68</v>
      </c>
      <c r="C7" s="96" t="s">
        <v>146</v>
      </c>
      <c r="D7" s="23">
        <v>3796357.68</v>
      </c>
    </row>
    <row r="8" ht="19.5" customHeight="1" spans="1:4">
      <c r="A8" s="96" t="s">
        <v>147</v>
      </c>
      <c r="B8" s="23">
        <v>3796357.68</v>
      </c>
      <c r="C8" s="182" t="s">
        <v>148</v>
      </c>
      <c r="D8" s="23">
        <v>2473533</v>
      </c>
    </row>
    <row r="9" ht="19.5" customHeight="1" spans="1:4">
      <c r="A9" s="183" t="s">
        <v>149</v>
      </c>
      <c r="B9" s="23"/>
      <c r="C9" s="182" t="s">
        <v>150</v>
      </c>
      <c r="D9" s="23"/>
    </row>
    <row r="10" ht="19.5" customHeight="1" spans="1:4">
      <c r="A10" s="183" t="s">
        <v>151</v>
      </c>
      <c r="B10" s="23"/>
      <c r="C10" s="182" t="s">
        <v>152</v>
      </c>
      <c r="D10" s="23"/>
    </row>
    <row r="11" ht="19.5" customHeight="1" spans="1:4">
      <c r="A11" s="183" t="s">
        <v>153</v>
      </c>
      <c r="B11" s="23"/>
      <c r="C11" s="182" t="s">
        <v>154</v>
      </c>
      <c r="D11" s="23">
        <v>720000</v>
      </c>
    </row>
    <row r="12" ht="19.5" customHeight="1" spans="1:4">
      <c r="A12" s="183" t="s">
        <v>147</v>
      </c>
      <c r="B12" s="23"/>
      <c r="C12" s="182" t="s">
        <v>155</v>
      </c>
      <c r="D12" s="23"/>
    </row>
    <row r="13" ht="19.5" customHeight="1" spans="1:4">
      <c r="A13" s="183" t="s">
        <v>149</v>
      </c>
      <c r="B13" s="23"/>
      <c r="C13" s="182" t="s">
        <v>156</v>
      </c>
      <c r="D13" s="23"/>
    </row>
    <row r="14" ht="19.5" customHeight="1" spans="1:4">
      <c r="A14" s="183" t="s">
        <v>151</v>
      </c>
      <c r="B14" s="23"/>
      <c r="C14" s="182" t="s">
        <v>157</v>
      </c>
      <c r="D14" s="23"/>
    </row>
    <row r="15" ht="19.5" customHeight="1" spans="1:4">
      <c r="A15" s="184"/>
      <c r="B15" s="23"/>
      <c r="C15" s="182" t="s">
        <v>158</v>
      </c>
      <c r="D15" s="23">
        <v>325884.33</v>
      </c>
    </row>
    <row r="16" ht="19.5" customHeight="1" spans="1:4">
      <c r="A16" s="184"/>
      <c r="B16" s="23"/>
      <c r="C16" s="182" t="s">
        <v>159</v>
      </c>
      <c r="D16" s="23">
        <v>113841.63</v>
      </c>
    </row>
    <row r="17" ht="19.5" customHeight="1" spans="1:4">
      <c r="A17" s="184"/>
      <c r="B17" s="23"/>
      <c r="C17" s="182" t="s">
        <v>160</v>
      </c>
      <c r="D17" s="23"/>
    </row>
    <row r="18" ht="19.5" customHeight="1" spans="1:4">
      <c r="A18" s="184"/>
      <c r="B18" s="23"/>
      <c r="C18" s="182" t="s">
        <v>161</v>
      </c>
      <c r="D18" s="23"/>
    </row>
    <row r="19" ht="19.5" customHeight="1" spans="1:4">
      <c r="A19" s="184"/>
      <c r="B19" s="23"/>
      <c r="C19" s="182" t="s">
        <v>162</v>
      </c>
      <c r="D19" s="23"/>
    </row>
    <row r="20" ht="19.5" customHeight="1" spans="1:4">
      <c r="A20" s="96"/>
      <c r="B20" s="23"/>
      <c r="C20" s="182" t="s">
        <v>163</v>
      </c>
      <c r="D20" s="23"/>
    </row>
    <row r="21" ht="19.5" customHeight="1" spans="1:4">
      <c r="A21" s="96"/>
      <c r="B21" s="23"/>
      <c r="C21" s="96" t="s">
        <v>164</v>
      </c>
      <c r="D21" s="23"/>
    </row>
    <row r="22" ht="19.5" customHeight="1" spans="1:4">
      <c r="A22" s="96"/>
      <c r="B22" s="23"/>
      <c r="C22" s="96" t="s">
        <v>165</v>
      </c>
      <c r="D22" s="23"/>
    </row>
    <row r="23" ht="19.5" customHeight="1" spans="1:4">
      <c r="A23" s="96"/>
      <c r="B23" s="23"/>
      <c r="C23" s="96" t="s">
        <v>166</v>
      </c>
      <c r="D23" s="23"/>
    </row>
    <row r="24" ht="19.5" customHeight="1" spans="1:4">
      <c r="A24" s="96"/>
      <c r="B24" s="23"/>
      <c r="C24" s="96" t="s">
        <v>167</v>
      </c>
      <c r="D24" s="23"/>
    </row>
    <row r="25" ht="19.5" customHeight="1" spans="1:4">
      <c r="A25" s="96"/>
      <c r="B25" s="23"/>
      <c r="C25" s="96" t="s">
        <v>168</v>
      </c>
      <c r="D25" s="23"/>
    </row>
    <row r="26" ht="19.5" customHeight="1" spans="1:4">
      <c r="A26" s="182"/>
      <c r="B26" s="23"/>
      <c r="C26" s="96" t="s">
        <v>169</v>
      </c>
      <c r="D26" s="23">
        <v>163098.72</v>
      </c>
    </row>
    <row r="27" ht="19.5" customHeight="1" spans="1:4">
      <c r="A27" s="96"/>
      <c r="B27" s="23"/>
      <c r="C27" s="96" t="s">
        <v>170</v>
      </c>
      <c r="D27" s="23"/>
    </row>
    <row r="28" customHeight="1" spans="1:4">
      <c r="A28" s="96"/>
      <c r="B28" s="23"/>
      <c r="C28" s="183" t="s">
        <v>171</v>
      </c>
      <c r="D28" s="23"/>
    </row>
    <row r="29" ht="19.5" customHeight="1" spans="1:4">
      <c r="A29" s="96"/>
      <c r="B29" s="23"/>
      <c r="C29" s="96" t="s">
        <v>172</v>
      </c>
      <c r="D29" s="23"/>
    </row>
    <row r="30" ht="19.5" customHeight="1" spans="1:4">
      <c r="A30" s="182"/>
      <c r="B30" s="23"/>
      <c r="C30" s="96" t="s">
        <v>173</v>
      </c>
      <c r="D30" s="23"/>
    </row>
    <row r="31" ht="18" customHeight="1" spans="1:4">
      <c r="A31" s="182"/>
      <c r="B31" s="23"/>
      <c r="C31" s="96" t="s">
        <v>174</v>
      </c>
      <c r="D31" s="23"/>
    </row>
    <row r="32" ht="18" customHeight="1" spans="1:4">
      <c r="A32" s="182"/>
      <c r="B32" s="23"/>
      <c r="C32" s="183" t="s">
        <v>175</v>
      </c>
      <c r="D32" s="23"/>
    </row>
    <row r="33" ht="18" customHeight="1" spans="1:4">
      <c r="A33" s="182"/>
      <c r="B33" s="23"/>
      <c r="C33" s="183" t="s">
        <v>176</v>
      </c>
      <c r="D33" s="23"/>
    </row>
    <row r="34" ht="19.5" customHeight="1" spans="1:4">
      <c r="A34" s="182"/>
      <c r="B34" s="185"/>
      <c r="C34" s="96" t="s">
        <v>177</v>
      </c>
      <c r="D34" s="185"/>
    </row>
    <row r="35" ht="19.5" customHeight="1" spans="1:4">
      <c r="A35" s="182"/>
      <c r="B35" s="23"/>
      <c r="C35" s="96" t="s">
        <v>178</v>
      </c>
      <c r="D35" s="23"/>
    </row>
    <row r="36" ht="19.5" customHeight="1" spans="1:4">
      <c r="A36" s="186" t="s">
        <v>24</v>
      </c>
      <c r="B36" s="23">
        <v>3796357.68</v>
      </c>
      <c r="C36" s="186" t="s">
        <v>25</v>
      </c>
      <c r="D36" s="23">
        <v>3796357.68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41"/>
  <sheetViews>
    <sheetView showZeros="0" topLeftCell="A5" workbookViewId="0">
      <selection activeCell="A40" sqref="$A40:$XFD40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179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"单位名称："&amp;"中国共产党梁河县委员会政法委员会"</f>
        <v>单位名称：中国共产党梁河县委员会政法委员会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180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181</v>
      </c>
      <c r="F5" s="174" t="s">
        <v>182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2473533</v>
      </c>
      <c r="D7" s="176">
        <v>1873533</v>
      </c>
      <c r="E7" s="176">
        <v>1551783</v>
      </c>
      <c r="F7" s="176">
        <v>321750</v>
      </c>
      <c r="G7" s="176">
        <v>600000</v>
      </c>
    </row>
    <row r="8" ht="18.75" customHeight="1" outlineLevel="1" spans="1:7">
      <c r="A8" s="177" t="s">
        <v>76</v>
      </c>
      <c r="B8" s="177" t="s">
        <v>77</v>
      </c>
      <c r="C8" s="176">
        <v>20000</v>
      </c>
      <c r="D8" s="176"/>
      <c r="E8" s="176"/>
      <c r="F8" s="176"/>
      <c r="G8" s="176">
        <v>20000</v>
      </c>
    </row>
    <row r="9" ht="18.75" customHeight="1" outlineLevel="2" spans="1:7">
      <c r="A9" s="178" t="s">
        <v>78</v>
      </c>
      <c r="B9" s="178" t="s">
        <v>79</v>
      </c>
      <c r="C9" s="176">
        <v>20000</v>
      </c>
      <c r="D9" s="176"/>
      <c r="E9" s="176"/>
      <c r="F9" s="176"/>
      <c r="G9" s="176">
        <v>20000</v>
      </c>
    </row>
    <row r="10" ht="18.75" customHeight="1" outlineLevel="1" spans="1:7">
      <c r="A10" s="177" t="s">
        <v>80</v>
      </c>
      <c r="B10" s="177" t="s">
        <v>81</v>
      </c>
      <c r="C10" s="176">
        <v>1893383</v>
      </c>
      <c r="D10" s="176">
        <v>1843383</v>
      </c>
      <c r="E10" s="176">
        <v>1533783</v>
      </c>
      <c r="F10" s="176">
        <v>309600</v>
      </c>
      <c r="G10" s="176">
        <v>50000</v>
      </c>
    </row>
    <row r="11" ht="18.75" customHeight="1" outlineLevel="2" spans="1:7">
      <c r="A11" s="178" t="s">
        <v>82</v>
      </c>
      <c r="B11" s="178" t="s">
        <v>83</v>
      </c>
      <c r="C11" s="176">
        <v>1734142</v>
      </c>
      <c r="D11" s="176">
        <v>1734142</v>
      </c>
      <c r="E11" s="176">
        <v>1441742</v>
      </c>
      <c r="F11" s="176">
        <v>292400</v>
      </c>
      <c r="G11" s="176"/>
    </row>
    <row r="12" ht="18.75" customHeight="1" outlineLevel="2" spans="1:7">
      <c r="A12" s="178" t="s">
        <v>84</v>
      </c>
      <c r="B12" s="178" t="s">
        <v>79</v>
      </c>
      <c r="C12" s="176">
        <v>30000</v>
      </c>
      <c r="D12" s="176"/>
      <c r="E12" s="176"/>
      <c r="F12" s="176"/>
      <c r="G12" s="176">
        <v>30000</v>
      </c>
    </row>
    <row r="13" ht="18.75" customHeight="1" outlineLevel="2" spans="1:7">
      <c r="A13" s="178" t="s">
        <v>85</v>
      </c>
      <c r="B13" s="178" t="s">
        <v>86</v>
      </c>
      <c r="C13" s="176">
        <v>109241</v>
      </c>
      <c r="D13" s="176">
        <v>109241</v>
      </c>
      <c r="E13" s="176">
        <v>92041</v>
      </c>
      <c r="F13" s="176">
        <v>17200</v>
      </c>
      <c r="G13" s="176"/>
    </row>
    <row r="14" ht="18.75" customHeight="1" outlineLevel="2" spans="1:7">
      <c r="A14" s="178" t="s">
        <v>87</v>
      </c>
      <c r="B14" s="178" t="s">
        <v>88</v>
      </c>
      <c r="C14" s="176">
        <v>20000</v>
      </c>
      <c r="D14" s="176"/>
      <c r="E14" s="176"/>
      <c r="F14" s="176"/>
      <c r="G14" s="176">
        <v>20000</v>
      </c>
    </row>
    <row r="15" ht="18.75" customHeight="1" outlineLevel="1" spans="1:7">
      <c r="A15" s="177" t="s">
        <v>89</v>
      </c>
      <c r="B15" s="177" t="s">
        <v>90</v>
      </c>
      <c r="C15" s="176">
        <v>27600</v>
      </c>
      <c r="D15" s="176">
        <v>27600</v>
      </c>
      <c r="E15" s="176">
        <v>18000</v>
      </c>
      <c r="F15" s="176">
        <v>9600</v>
      </c>
      <c r="G15" s="176"/>
    </row>
    <row r="16" ht="18.75" customHeight="1" outlineLevel="2" spans="1:7">
      <c r="A16" s="178" t="s">
        <v>91</v>
      </c>
      <c r="B16" s="178" t="s">
        <v>92</v>
      </c>
      <c r="C16" s="176">
        <v>27600</v>
      </c>
      <c r="D16" s="176">
        <v>27600</v>
      </c>
      <c r="E16" s="176">
        <v>18000</v>
      </c>
      <c r="F16" s="176">
        <v>9600</v>
      </c>
      <c r="G16" s="176"/>
    </row>
    <row r="17" ht="18.75" customHeight="1" outlineLevel="1" spans="1:7">
      <c r="A17" s="177" t="s">
        <v>93</v>
      </c>
      <c r="B17" s="177" t="s">
        <v>94</v>
      </c>
      <c r="C17" s="176">
        <v>532550</v>
      </c>
      <c r="D17" s="176">
        <v>2550</v>
      </c>
      <c r="E17" s="176"/>
      <c r="F17" s="176">
        <v>2550</v>
      </c>
      <c r="G17" s="176">
        <v>530000</v>
      </c>
    </row>
    <row r="18" ht="18.75" customHeight="1" outlineLevel="2" spans="1:7">
      <c r="A18" s="178" t="s">
        <v>95</v>
      </c>
      <c r="B18" s="178" t="s">
        <v>94</v>
      </c>
      <c r="C18" s="176">
        <v>532550</v>
      </c>
      <c r="D18" s="176">
        <v>2550</v>
      </c>
      <c r="E18" s="176"/>
      <c r="F18" s="176">
        <v>2550</v>
      </c>
      <c r="G18" s="176">
        <v>530000</v>
      </c>
    </row>
    <row r="19" ht="18.75" customHeight="1" spans="1:7">
      <c r="A19" s="175" t="s">
        <v>96</v>
      </c>
      <c r="B19" s="175" t="s">
        <v>97</v>
      </c>
      <c r="C19" s="176">
        <v>720000</v>
      </c>
      <c r="D19" s="176"/>
      <c r="E19" s="176"/>
      <c r="F19" s="176"/>
      <c r="G19" s="176">
        <v>720000</v>
      </c>
    </row>
    <row r="20" ht="18.75" customHeight="1" outlineLevel="1" spans="1:7">
      <c r="A20" s="177" t="s">
        <v>98</v>
      </c>
      <c r="B20" s="177" t="s">
        <v>99</v>
      </c>
      <c r="C20" s="176">
        <v>700000</v>
      </c>
      <c r="D20" s="176"/>
      <c r="E20" s="176"/>
      <c r="F20" s="176"/>
      <c r="G20" s="176">
        <v>700000</v>
      </c>
    </row>
    <row r="21" ht="18.75" customHeight="1" outlineLevel="2" spans="1:7">
      <c r="A21" s="178" t="s">
        <v>100</v>
      </c>
      <c r="B21" s="178" t="s">
        <v>101</v>
      </c>
      <c r="C21" s="176">
        <v>700000</v>
      </c>
      <c r="D21" s="176"/>
      <c r="E21" s="176"/>
      <c r="F21" s="176"/>
      <c r="G21" s="176">
        <v>700000</v>
      </c>
    </row>
    <row r="22" ht="18.75" customHeight="1" outlineLevel="1" spans="1:7">
      <c r="A22" s="177" t="s">
        <v>102</v>
      </c>
      <c r="B22" s="177" t="s">
        <v>103</v>
      </c>
      <c r="C22" s="176">
        <v>20000</v>
      </c>
      <c r="D22" s="176"/>
      <c r="E22" s="176"/>
      <c r="F22" s="176"/>
      <c r="G22" s="176">
        <v>20000</v>
      </c>
    </row>
    <row r="23" ht="18.75" customHeight="1" outlineLevel="2" spans="1:7">
      <c r="A23" s="178" t="s">
        <v>104</v>
      </c>
      <c r="B23" s="178" t="s">
        <v>105</v>
      </c>
      <c r="C23" s="176">
        <v>20000</v>
      </c>
      <c r="D23" s="176"/>
      <c r="E23" s="176"/>
      <c r="F23" s="176"/>
      <c r="G23" s="176">
        <v>20000</v>
      </c>
    </row>
    <row r="24" ht="18.75" customHeight="1" spans="1:7">
      <c r="A24" s="175" t="s">
        <v>107</v>
      </c>
      <c r="B24" s="175" t="s">
        <v>108</v>
      </c>
      <c r="C24" s="176">
        <v>325884.33</v>
      </c>
      <c r="D24" s="176">
        <v>325884.33</v>
      </c>
      <c r="E24" s="176">
        <v>324084.33</v>
      </c>
      <c r="F24" s="176">
        <v>1800</v>
      </c>
      <c r="G24" s="176"/>
    </row>
    <row r="25" ht="18.75" customHeight="1" outlineLevel="1" spans="1:7">
      <c r="A25" s="177" t="s">
        <v>109</v>
      </c>
      <c r="B25" s="177" t="s">
        <v>110</v>
      </c>
      <c r="C25" s="176">
        <v>299599.65</v>
      </c>
      <c r="D25" s="176">
        <v>299599.65</v>
      </c>
      <c r="E25" s="176">
        <v>297799.65</v>
      </c>
      <c r="F25" s="176">
        <v>1800</v>
      </c>
      <c r="G25" s="176"/>
    </row>
    <row r="26" ht="18.75" customHeight="1" outlineLevel="2" spans="1:7">
      <c r="A26" s="178" t="s">
        <v>111</v>
      </c>
      <c r="B26" s="178" t="s">
        <v>112</v>
      </c>
      <c r="C26" s="176">
        <v>1800</v>
      </c>
      <c r="D26" s="176">
        <v>1800</v>
      </c>
      <c r="E26" s="176"/>
      <c r="F26" s="176">
        <v>1800</v>
      </c>
      <c r="G26" s="176"/>
    </row>
    <row r="27" ht="18.75" customHeight="1" outlineLevel="2" spans="1:7">
      <c r="A27" s="178" t="s">
        <v>113</v>
      </c>
      <c r="B27" s="178" t="s">
        <v>114</v>
      </c>
      <c r="C27" s="176">
        <v>217464.96</v>
      </c>
      <c r="D27" s="176">
        <v>217464.96</v>
      </c>
      <c r="E27" s="176">
        <v>217464.96</v>
      </c>
      <c r="F27" s="176"/>
      <c r="G27" s="176"/>
    </row>
    <row r="28" ht="18.75" customHeight="1" outlineLevel="2" spans="1:7">
      <c r="A28" s="178" t="s">
        <v>115</v>
      </c>
      <c r="B28" s="178" t="s">
        <v>116</v>
      </c>
      <c r="C28" s="176">
        <v>80334.69</v>
      </c>
      <c r="D28" s="176">
        <v>80334.69</v>
      </c>
      <c r="E28" s="176">
        <v>80334.69</v>
      </c>
      <c r="F28" s="176"/>
      <c r="G28" s="176"/>
    </row>
    <row r="29" ht="18.75" customHeight="1" outlineLevel="1" spans="1:7">
      <c r="A29" s="177" t="s">
        <v>117</v>
      </c>
      <c r="B29" s="177" t="s">
        <v>118</v>
      </c>
      <c r="C29" s="176">
        <v>24948</v>
      </c>
      <c r="D29" s="176">
        <v>24948</v>
      </c>
      <c r="E29" s="176">
        <v>24948</v>
      </c>
      <c r="F29" s="176"/>
      <c r="G29" s="176"/>
    </row>
    <row r="30" ht="18.75" customHeight="1" outlineLevel="2" spans="1:7">
      <c r="A30" s="178" t="s">
        <v>119</v>
      </c>
      <c r="B30" s="178" t="s">
        <v>120</v>
      </c>
      <c r="C30" s="176">
        <v>24948</v>
      </c>
      <c r="D30" s="176">
        <v>24948</v>
      </c>
      <c r="E30" s="176">
        <v>24948</v>
      </c>
      <c r="F30" s="176"/>
      <c r="G30" s="176"/>
    </row>
    <row r="31" ht="18.75" customHeight="1" outlineLevel="1" spans="1:7">
      <c r="A31" s="177" t="s">
        <v>121</v>
      </c>
      <c r="B31" s="177" t="s">
        <v>122</v>
      </c>
      <c r="C31" s="176">
        <v>1336.68</v>
      </c>
      <c r="D31" s="176">
        <v>1336.68</v>
      </c>
      <c r="E31" s="176">
        <v>1336.68</v>
      </c>
      <c r="F31" s="176"/>
      <c r="G31" s="176"/>
    </row>
    <row r="32" ht="18.75" customHeight="1" outlineLevel="2" spans="1:7">
      <c r="A32" s="178" t="s">
        <v>123</v>
      </c>
      <c r="B32" s="178" t="s">
        <v>122</v>
      </c>
      <c r="C32" s="176">
        <v>1336.68</v>
      </c>
      <c r="D32" s="176">
        <v>1336.68</v>
      </c>
      <c r="E32" s="176">
        <v>1336.68</v>
      </c>
      <c r="F32" s="176"/>
      <c r="G32" s="176"/>
    </row>
    <row r="33" ht="18.75" customHeight="1" spans="1:7">
      <c r="A33" s="175" t="s">
        <v>124</v>
      </c>
      <c r="B33" s="175" t="s">
        <v>125</v>
      </c>
      <c r="C33" s="176">
        <v>113841.63</v>
      </c>
      <c r="D33" s="176">
        <v>113841.63</v>
      </c>
      <c r="E33" s="176">
        <v>113841.63</v>
      </c>
      <c r="F33" s="176"/>
      <c r="G33" s="176"/>
    </row>
    <row r="34" ht="18.75" customHeight="1" outlineLevel="1" spans="1:7">
      <c r="A34" s="177" t="s">
        <v>126</v>
      </c>
      <c r="B34" s="177" t="s">
        <v>127</v>
      </c>
      <c r="C34" s="176">
        <v>113841.63</v>
      </c>
      <c r="D34" s="176">
        <v>113841.63</v>
      </c>
      <c r="E34" s="176">
        <v>113841.63</v>
      </c>
      <c r="F34" s="176"/>
      <c r="G34" s="176"/>
    </row>
    <row r="35" ht="18.75" customHeight="1" outlineLevel="2" spans="1:7">
      <c r="A35" s="178" t="s">
        <v>128</v>
      </c>
      <c r="B35" s="178" t="s">
        <v>129</v>
      </c>
      <c r="C35" s="176">
        <v>95253.3</v>
      </c>
      <c r="D35" s="176">
        <v>95253.3</v>
      </c>
      <c r="E35" s="176">
        <v>95253.3</v>
      </c>
      <c r="F35" s="176"/>
      <c r="G35" s="176"/>
    </row>
    <row r="36" ht="18.75" customHeight="1" outlineLevel="2" spans="1:7">
      <c r="A36" s="178" t="s">
        <v>130</v>
      </c>
      <c r="B36" s="178" t="s">
        <v>131</v>
      </c>
      <c r="C36" s="176">
        <v>6683.4</v>
      </c>
      <c r="D36" s="176">
        <v>6683.4</v>
      </c>
      <c r="E36" s="176">
        <v>6683.4</v>
      </c>
      <c r="F36" s="176"/>
      <c r="G36" s="176"/>
    </row>
    <row r="37" ht="18.75" customHeight="1" outlineLevel="2" spans="1:7">
      <c r="A37" s="178" t="s">
        <v>132</v>
      </c>
      <c r="B37" s="178" t="s">
        <v>133</v>
      </c>
      <c r="C37" s="176">
        <v>11904.93</v>
      </c>
      <c r="D37" s="176">
        <v>11904.93</v>
      </c>
      <c r="E37" s="176">
        <v>11904.93</v>
      </c>
      <c r="F37" s="176"/>
      <c r="G37" s="176"/>
    </row>
    <row r="38" ht="18.75" customHeight="1" spans="1:7">
      <c r="A38" s="175" t="s">
        <v>134</v>
      </c>
      <c r="B38" s="175" t="s">
        <v>135</v>
      </c>
      <c r="C38" s="176">
        <v>163098.72</v>
      </c>
      <c r="D38" s="176">
        <v>163098.72</v>
      </c>
      <c r="E38" s="176">
        <v>163098.72</v>
      </c>
      <c r="F38" s="176"/>
      <c r="G38" s="176"/>
    </row>
    <row r="39" ht="18.75" customHeight="1" outlineLevel="1" spans="1:7">
      <c r="A39" s="177" t="s">
        <v>136</v>
      </c>
      <c r="B39" s="177" t="s">
        <v>137</v>
      </c>
      <c r="C39" s="176">
        <v>163098.72</v>
      </c>
      <c r="D39" s="176">
        <v>163098.72</v>
      </c>
      <c r="E39" s="176">
        <v>163098.72</v>
      </c>
      <c r="F39" s="176"/>
      <c r="G39" s="176"/>
    </row>
    <row r="40" ht="18.75" customHeight="1" outlineLevel="2" spans="1:7">
      <c r="A40" s="178" t="s">
        <v>138</v>
      </c>
      <c r="B40" s="178" t="s">
        <v>139</v>
      </c>
      <c r="C40" s="176">
        <v>163098.72</v>
      </c>
      <c r="D40" s="176">
        <v>163098.72</v>
      </c>
      <c r="E40" s="176">
        <v>163098.72</v>
      </c>
      <c r="F40" s="176"/>
      <c r="G40" s="176"/>
    </row>
    <row r="41" ht="18.75" customHeight="1" spans="1:7">
      <c r="A41" s="174" t="s">
        <v>30</v>
      </c>
      <c r="B41" s="174"/>
      <c r="C41" s="176">
        <v>3796357.68</v>
      </c>
      <c r="D41" s="176">
        <v>2476357.68</v>
      </c>
      <c r="E41" s="176">
        <v>2152807.68</v>
      </c>
      <c r="F41" s="176">
        <v>323550</v>
      </c>
      <c r="G41" s="176">
        <v>1320000</v>
      </c>
    </row>
  </sheetData>
  <mergeCells count="7">
    <mergeCell ref="A2:G2"/>
    <mergeCell ref="A3:C3"/>
    <mergeCell ref="A4:B4"/>
    <mergeCell ref="D4:F4"/>
    <mergeCell ref="A41:B4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topLeftCell="A7" workbookViewId="0">
      <selection activeCell="E23" sqref="E2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183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"单位名称："&amp;"中国共产党梁河县委员会政法委员会"</f>
        <v>单位名称：中国共产党梁河县委员会政法委员会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184</v>
      </c>
      <c r="B4" s="73" t="s">
        <v>185</v>
      </c>
      <c r="C4" s="12" t="s">
        <v>186</v>
      </c>
      <c r="D4" s="13"/>
      <c r="E4" s="14"/>
      <c r="F4" s="73" t="s">
        <v>187</v>
      </c>
    </row>
    <row r="5" ht="19.5" customHeight="1" spans="1:6">
      <c r="A5" s="18"/>
      <c r="B5" s="77"/>
      <c r="C5" s="35" t="s">
        <v>33</v>
      </c>
      <c r="D5" s="35" t="s">
        <v>188</v>
      </c>
      <c r="E5" s="35" t="s">
        <v>189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55731.85</v>
      </c>
      <c r="B7" s="170"/>
      <c r="C7" s="171">
        <v>37011.85</v>
      </c>
      <c r="D7" s="170"/>
      <c r="E7" s="170">
        <v>37011.85</v>
      </c>
      <c r="F7" s="170">
        <v>18720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1"/>
  <sheetViews>
    <sheetView showZeros="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190</v>
      </c>
      <c r="U1" s="162"/>
      <c r="V1" s="162"/>
      <c r="W1" s="162"/>
    </row>
    <row r="2" ht="45.75" customHeight="1" spans="1:23">
      <c r="A2" s="159" t="s">
        <v>191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"单位名称："&amp;"中国共产党梁河县委员会政法委员会"</f>
        <v>单位名称：中国共产党梁河县委员会政法委员会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192</v>
      </c>
      <c r="B4" s="160" t="s">
        <v>193</v>
      </c>
      <c r="C4" s="160" t="s">
        <v>194</v>
      </c>
      <c r="D4" s="160" t="s">
        <v>195</v>
      </c>
      <c r="E4" s="160" t="s">
        <v>196</v>
      </c>
      <c r="F4" s="160" t="s">
        <v>197</v>
      </c>
      <c r="G4" s="160" t="s">
        <v>198</v>
      </c>
      <c r="H4" s="160" t="s">
        <v>199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200</v>
      </c>
      <c r="I5" s="160" t="s">
        <v>34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206</v>
      </c>
      <c r="J6" s="160" t="s">
        <v>201</v>
      </c>
      <c r="K6" s="160" t="s">
        <v>202</v>
      </c>
      <c r="L6" s="160" t="s">
        <v>203</v>
      </c>
      <c r="M6" s="160" t="s">
        <v>204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207</v>
      </c>
      <c r="Q8" s="160" t="s">
        <v>208</v>
      </c>
      <c r="R8" s="160" t="s">
        <v>209</v>
      </c>
      <c r="S8" s="160" t="s">
        <v>210</v>
      </c>
      <c r="T8" s="160" t="s">
        <v>211</v>
      </c>
      <c r="U8" s="160" t="s">
        <v>212</v>
      </c>
      <c r="V8" s="160" t="s">
        <v>213</v>
      </c>
      <c r="W8" s="160" t="s">
        <v>214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2476357.68</v>
      </c>
      <c r="I9" s="157">
        <v>2476357.68</v>
      </c>
      <c r="J9" s="157"/>
      <c r="K9" s="157"/>
      <c r="L9" s="157">
        <v>2476357.68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215</v>
      </c>
      <c r="C10" s="155" t="s">
        <v>216</v>
      </c>
      <c r="D10" s="155" t="s">
        <v>85</v>
      </c>
      <c r="E10" s="155" t="s">
        <v>86</v>
      </c>
      <c r="F10" s="155" t="s">
        <v>217</v>
      </c>
      <c r="G10" s="155" t="s">
        <v>218</v>
      </c>
      <c r="H10" s="157">
        <v>35148</v>
      </c>
      <c r="I10" s="157">
        <v>35148</v>
      </c>
      <c r="J10" s="157"/>
      <c r="K10" s="157"/>
      <c r="L10" s="157">
        <v>35148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219</v>
      </c>
      <c r="C11" s="155" t="s">
        <v>220</v>
      </c>
      <c r="D11" s="155" t="s">
        <v>82</v>
      </c>
      <c r="E11" s="155" t="s">
        <v>83</v>
      </c>
      <c r="F11" s="155" t="s">
        <v>217</v>
      </c>
      <c r="G11" s="155" t="s">
        <v>218</v>
      </c>
      <c r="H11" s="157">
        <v>476376</v>
      </c>
      <c r="I11" s="157">
        <v>476376</v>
      </c>
      <c r="J11" s="157"/>
      <c r="K11" s="157"/>
      <c r="L11" s="157">
        <v>476376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219</v>
      </c>
      <c r="C12" s="155" t="s">
        <v>220</v>
      </c>
      <c r="D12" s="155" t="s">
        <v>82</v>
      </c>
      <c r="E12" s="155" t="s">
        <v>83</v>
      </c>
      <c r="F12" s="155" t="s">
        <v>221</v>
      </c>
      <c r="G12" s="155" t="s">
        <v>222</v>
      </c>
      <c r="H12" s="157">
        <v>731028</v>
      </c>
      <c r="I12" s="157">
        <v>731028</v>
      </c>
      <c r="J12" s="157"/>
      <c r="K12" s="157"/>
      <c r="L12" s="157">
        <v>731028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215</v>
      </c>
      <c r="C13" s="155" t="s">
        <v>216</v>
      </c>
      <c r="D13" s="155" t="s">
        <v>85</v>
      </c>
      <c r="E13" s="155" t="s">
        <v>86</v>
      </c>
      <c r="F13" s="155" t="s">
        <v>221</v>
      </c>
      <c r="G13" s="155" t="s">
        <v>222</v>
      </c>
      <c r="H13" s="157">
        <v>4500</v>
      </c>
      <c r="I13" s="157">
        <v>4500</v>
      </c>
      <c r="J13" s="157"/>
      <c r="K13" s="157"/>
      <c r="L13" s="157">
        <v>4500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219</v>
      </c>
      <c r="C14" s="155" t="s">
        <v>220</v>
      </c>
      <c r="D14" s="155" t="s">
        <v>82</v>
      </c>
      <c r="E14" s="155" t="s">
        <v>83</v>
      </c>
      <c r="F14" s="155" t="s">
        <v>223</v>
      </c>
      <c r="G14" s="155" t="s">
        <v>224</v>
      </c>
      <c r="H14" s="157">
        <v>39698</v>
      </c>
      <c r="I14" s="157">
        <v>39698</v>
      </c>
      <c r="J14" s="157"/>
      <c r="K14" s="157"/>
      <c r="L14" s="157">
        <v>39698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225</v>
      </c>
      <c r="C15" s="155" t="s">
        <v>226</v>
      </c>
      <c r="D15" s="155" t="s">
        <v>82</v>
      </c>
      <c r="E15" s="155" t="s">
        <v>83</v>
      </c>
      <c r="F15" s="155" t="s">
        <v>223</v>
      </c>
      <c r="G15" s="155" t="s">
        <v>224</v>
      </c>
      <c r="H15" s="157">
        <v>194640</v>
      </c>
      <c r="I15" s="157">
        <v>194640</v>
      </c>
      <c r="J15" s="157"/>
      <c r="K15" s="157"/>
      <c r="L15" s="157">
        <v>194640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215</v>
      </c>
      <c r="C16" s="155" t="s">
        <v>216</v>
      </c>
      <c r="D16" s="155" t="s">
        <v>85</v>
      </c>
      <c r="E16" s="155" t="s">
        <v>86</v>
      </c>
      <c r="F16" s="155" t="s">
        <v>227</v>
      </c>
      <c r="G16" s="155" t="s">
        <v>228</v>
      </c>
      <c r="H16" s="157">
        <v>2929</v>
      </c>
      <c r="I16" s="157">
        <v>2929</v>
      </c>
      <c r="J16" s="157"/>
      <c r="K16" s="157"/>
      <c r="L16" s="157">
        <v>2929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215</v>
      </c>
      <c r="C17" s="155" t="s">
        <v>216</v>
      </c>
      <c r="D17" s="155" t="s">
        <v>85</v>
      </c>
      <c r="E17" s="155" t="s">
        <v>86</v>
      </c>
      <c r="F17" s="155" t="s">
        <v>227</v>
      </c>
      <c r="G17" s="155" t="s">
        <v>228</v>
      </c>
      <c r="H17" s="157">
        <v>12480</v>
      </c>
      <c r="I17" s="157">
        <v>12480</v>
      </c>
      <c r="J17" s="157"/>
      <c r="K17" s="157"/>
      <c r="L17" s="157">
        <v>12480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215</v>
      </c>
      <c r="C18" s="155" t="s">
        <v>216</v>
      </c>
      <c r="D18" s="155" t="s">
        <v>85</v>
      </c>
      <c r="E18" s="155" t="s">
        <v>86</v>
      </c>
      <c r="F18" s="155" t="s">
        <v>227</v>
      </c>
      <c r="G18" s="155" t="s">
        <v>228</v>
      </c>
      <c r="H18" s="157">
        <v>12984</v>
      </c>
      <c r="I18" s="157">
        <v>12984</v>
      </c>
      <c r="J18" s="157"/>
      <c r="K18" s="157"/>
      <c r="L18" s="157">
        <v>12984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229</v>
      </c>
      <c r="C19" s="155" t="s">
        <v>230</v>
      </c>
      <c r="D19" s="155" t="s">
        <v>85</v>
      </c>
      <c r="E19" s="155" t="s">
        <v>86</v>
      </c>
      <c r="F19" s="155" t="s">
        <v>227</v>
      </c>
      <c r="G19" s="155" t="s">
        <v>228</v>
      </c>
      <c r="H19" s="157">
        <v>12000</v>
      </c>
      <c r="I19" s="157">
        <v>12000</v>
      </c>
      <c r="J19" s="157"/>
      <c r="K19" s="157"/>
      <c r="L19" s="157">
        <v>12000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215</v>
      </c>
      <c r="C20" s="155" t="s">
        <v>216</v>
      </c>
      <c r="D20" s="155" t="s">
        <v>85</v>
      </c>
      <c r="E20" s="155" t="s">
        <v>86</v>
      </c>
      <c r="F20" s="155" t="s">
        <v>227</v>
      </c>
      <c r="G20" s="155" t="s">
        <v>228</v>
      </c>
      <c r="H20" s="157">
        <v>12000</v>
      </c>
      <c r="I20" s="157">
        <v>12000</v>
      </c>
      <c r="J20" s="157"/>
      <c r="K20" s="157"/>
      <c r="L20" s="157">
        <v>12000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231</v>
      </c>
      <c r="C21" s="155" t="s">
        <v>232</v>
      </c>
      <c r="D21" s="155" t="s">
        <v>113</v>
      </c>
      <c r="E21" s="155" t="s">
        <v>114</v>
      </c>
      <c r="F21" s="155" t="s">
        <v>233</v>
      </c>
      <c r="G21" s="155" t="s">
        <v>232</v>
      </c>
      <c r="H21" s="157">
        <v>217464.96</v>
      </c>
      <c r="I21" s="157">
        <v>217464.96</v>
      </c>
      <c r="J21" s="157"/>
      <c r="K21" s="157"/>
      <c r="L21" s="157">
        <v>217464.96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234</v>
      </c>
      <c r="C22" s="155" t="s">
        <v>235</v>
      </c>
      <c r="D22" s="155" t="s">
        <v>115</v>
      </c>
      <c r="E22" s="155" t="s">
        <v>116</v>
      </c>
      <c r="F22" s="155" t="s">
        <v>236</v>
      </c>
      <c r="G22" s="155" t="s">
        <v>235</v>
      </c>
      <c r="H22" s="157">
        <v>80334.69</v>
      </c>
      <c r="I22" s="157">
        <v>80334.69</v>
      </c>
      <c r="J22" s="157"/>
      <c r="K22" s="157"/>
      <c r="L22" s="157">
        <v>80334.69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237</v>
      </c>
      <c r="C23" s="155" t="s">
        <v>238</v>
      </c>
      <c r="D23" s="155" t="s">
        <v>128</v>
      </c>
      <c r="E23" s="155" t="s">
        <v>129</v>
      </c>
      <c r="F23" s="155" t="s">
        <v>239</v>
      </c>
      <c r="G23" s="155" t="s">
        <v>238</v>
      </c>
      <c r="H23" s="157">
        <v>95253.3</v>
      </c>
      <c r="I23" s="157">
        <v>95253.3</v>
      </c>
      <c r="J23" s="157"/>
      <c r="K23" s="157"/>
      <c r="L23" s="157">
        <v>95253.3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237</v>
      </c>
      <c r="C24" s="155" t="s">
        <v>238</v>
      </c>
      <c r="D24" s="155" t="s">
        <v>130</v>
      </c>
      <c r="E24" s="155" t="s">
        <v>131</v>
      </c>
      <c r="F24" s="155" t="s">
        <v>239</v>
      </c>
      <c r="G24" s="155" t="s">
        <v>238</v>
      </c>
      <c r="H24" s="157">
        <v>6683.4</v>
      </c>
      <c r="I24" s="157">
        <v>6683.4</v>
      </c>
      <c r="J24" s="157"/>
      <c r="K24" s="157"/>
      <c r="L24" s="157">
        <v>6683.4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240</v>
      </c>
      <c r="C25" s="155" t="s">
        <v>241</v>
      </c>
      <c r="D25" s="155" t="s">
        <v>132</v>
      </c>
      <c r="E25" s="155" t="s">
        <v>133</v>
      </c>
      <c r="F25" s="155" t="s">
        <v>242</v>
      </c>
      <c r="G25" s="155" t="s">
        <v>243</v>
      </c>
      <c r="H25" s="157">
        <v>3750</v>
      </c>
      <c r="I25" s="157">
        <v>3750</v>
      </c>
      <c r="J25" s="157"/>
      <c r="K25" s="157"/>
      <c r="L25" s="157">
        <v>3750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244</v>
      </c>
      <c r="C26" s="155" t="s">
        <v>245</v>
      </c>
      <c r="D26" s="155" t="s">
        <v>132</v>
      </c>
      <c r="E26" s="155" t="s">
        <v>133</v>
      </c>
      <c r="F26" s="155" t="s">
        <v>242</v>
      </c>
      <c r="G26" s="155" t="s">
        <v>243</v>
      </c>
      <c r="H26" s="157">
        <v>2718.31</v>
      </c>
      <c r="I26" s="157">
        <v>2718.31</v>
      </c>
      <c r="J26" s="157"/>
      <c r="K26" s="157"/>
      <c r="L26" s="157">
        <v>2718.31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246</v>
      </c>
      <c r="C27" s="155" t="s">
        <v>247</v>
      </c>
      <c r="D27" s="155" t="s">
        <v>132</v>
      </c>
      <c r="E27" s="155" t="s">
        <v>133</v>
      </c>
      <c r="F27" s="155" t="s">
        <v>242</v>
      </c>
      <c r="G27" s="155" t="s">
        <v>243</v>
      </c>
      <c r="H27" s="157">
        <v>5436.62</v>
      </c>
      <c r="I27" s="157">
        <v>5436.62</v>
      </c>
      <c r="J27" s="157"/>
      <c r="K27" s="157"/>
      <c r="L27" s="157">
        <v>5436.62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248</v>
      </c>
      <c r="C28" s="155" t="s">
        <v>249</v>
      </c>
      <c r="D28" s="155" t="s">
        <v>123</v>
      </c>
      <c r="E28" s="155" t="s">
        <v>122</v>
      </c>
      <c r="F28" s="155" t="s">
        <v>242</v>
      </c>
      <c r="G28" s="155" t="s">
        <v>243</v>
      </c>
      <c r="H28" s="157">
        <v>1336.68</v>
      </c>
      <c r="I28" s="157">
        <v>1336.68</v>
      </c>
      <c r="J28" s="157"/>
      <c r="K28" s="157"/>
      <c r="L28" s="157">
        <v>1336.68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250</v>
      </c>
      <c r="C29" s="155" t="s">
        <v>139</v>
      </c>
      <c r="D29" s="155" t="s">
        <v>138</v>
      </c>
      <c r="E29" s="155" t="s">
        <v>139</v>
      </c>
      <c r="F29" s="155" t="s">
        <v>251</v>
      </c>
      <c r="G29" s="155" t="s">
        <v>139</v>
      </c>
      <c r="H29" s="157">
        <v>163098.72</v>
      </c>
      <c r="I29" s="157">
        <v>163098.72</v>
      </c>
      <c r="J29" s="157"/>
      <c r="K29" s="157"/>
      <c r="L29" s="157">
        <v>163098.72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252</v>
      </c>
      <c r="C30" s="155" t="s">
        <v>253</v>
      </c>
      <c r="D30" s="155" t="s">
        <v>95</v>
      </c>
      <c r="E30" s="155" t="s">
        <v>94</v>
      </c>
      <c r="F30" s="155" t="s">
        <v>254</v>
      </c>
      <c r="G30" s="155" t="s">
        <v>255</v>
      </c>
      <c r="H30" s="157">
        <v>2550</v>
      </c>
      <c r="I30" s="157">
        <v>2550</v>
      </c>
      <c r="J30" s="157"/>
      <c r="K30" s="157"/>
      <c r="L30" s="157">
        <v>2550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256</v>
      </c>
      <c r="C31" s="155" t="s">
        <v>257</v>
      </c>
      <c r="D31" s="155" t="s">
        <v>82</v>
      </c>
      <c r="E31" s="155" t="s">
        <v>83</v>
      </c>
      <c r="F31" s="155" t="s">
        <v>258</v>
      </c>
      <c r="G31" s="155" t="s">
        <v>259</v>
      </c>
      <c r="H31" s="157">
        <v>8400</v>
      </c>
      <c r="I31" s="157">
        <v>8400</v>
      </c>
      <c r="J31" s="157"/>
      <c r="K31" s="157"/>
      <c r="L31" s="157">
        <v>8400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256</v>
      </c>
      <c r="C32" s="155" t="s">
        <v>257</v>
      </c>
      <c r="D32" s="155" t="s">
        <v>82</v>
      </c>
      <c r="E32" s="155" t="s">
        <v>83</v>
      </c>
      <c r="F32" s="155" t="s">
        <v>260</v>
      </c>
      <c r="G32" s="155" t="s">
        <v>261</v>
      </c>
      <c r="H32" s="157">
        <v>63000</v>
      </c>
      <c r="I32" s="157">
        <v>63000</v>
      </c>
      <c r="J32" s="157"/>
      <c r="K32" s="157"/>
      <c r="L32" s="157">
        <v>63000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256</v>
      </c>
      <c r="C33" s="155" t="s">
        <v>257</v>
      </c>
      <c r="D33" s="155" t="s">
        <v>82</v>
      </c>
      <c r="E33" s="155" t="s">
        <v>83</v>
      </c>
      <c r="F33" s="155" t="s">
        <v>262</v>
      </c>
      <c r="G33" s="155" t="s">
        <v>263</v>
      </c>
      <c r="H33" s="157">
        <v>5000</v>
      </c>
      <c r="I33" s="157">
        <v>5000</v>
      </c>
      <c r="J33" s="157"/>
      <c r="K33" s="157"/>
      <c r="L33" s="157">
        <v>5000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264</v>
      </c>
      <c r="C34" s="155" t="s">
        <v>265</v>
      </c>
      <c r="D34" s="155" t="s">
        <v>82</v>
      </c>
      <c r="E34" s="155" t="s">
        <v>83</v>
      </c>
      <c r="F34" s="155" t="s">
        <v>266</v>
      </c>
      <c r="G34" s="155" t="s">
        <v>187</v>
      </c>
      <c r="H34" s="157">
        <v>5000</v>
      </c>
      <c r="I34" s="157">
        <v>5000</v>
      </c>
      <c r="J34" s="157"/>
      <c r="K34" s="157"/>
      <c r="L34" s="157">
        <v>5000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267</v>
      </c>
      <c r="C35" s="155" t="s">
        <v>268</v>
      </c>
      <c r="D35" s="155" t="s">
        <v>82</v>
      </c>
      <c r="E35" s="155" t="s">
        <v>83</v>
      </c>
      <c r="F35" s="155" t="s">
        <v>269</v>
      </c>
      <c r="G35" s="155" t="s">
        <v>270</v>
      </c>
      <c r="H35" s="157">
        <v>10351.85</v>
      </c>
      <c r="I35" s="157">
        <v>10351.85</v>
      </c>
      <c r="J35" s="157"/>
      <c r="K35" s="157"/>
      <c r="L35" s="157">
        <v>10351.85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256</v>
      </c>
      <c r="C36" s="155" t="s">
        <v>257</v>
      </c>
      <c r="D36" s="155" t="s">
        <v>82</v>
      </c>
      <c r="E36" s="155" t="s">
        <v>83</v>
      </c>
      <c r="F36" s="155" t="s">
        <v>271</v>
      </c>
      <c r="G36" s="155" t="s">
        <v>272</v>
      </c>
      <c r="H36" s="157">
        <v>6475</v>
      </c>
      <c r="I36" s="157">
        <v>6475</v>
      </c>
      <c r="J36" s="157"/>
      <c r="K36" s="157"/>
      <c r="L36" s="157">
        <v>6475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256</v>
      </c>
      <c r="C37" s="155" t="s">
        <v>257</v>
      </c>
      <c r="D37" s="155" t="s">
        <v>82</v>
      </c>
      <c r="E37" s="155" t="s">
        <v>83</v>
      </c>
      <c r="F37" s="155" t="s">
        <v>262</v>
      </c>
      <c r="G37" s="155" t="s">
        <v>263</v>
      </c>
      <c r="H37" s="157">
        <v>20742.67</v>
      </c>
      <c r="I37" s="157">
        <v>20742.67</v>
      </c>
      <c r="J37" s="157"/>
      <c r="K37" s="157"/>
      <c r="L37" s="157">
        <v>20742.67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273</v>
      </c>
      <c r="C38" s="155" t="s">
        <v>274</v>
      </c>
      <c r="D38" s="155" t="s">
        <v>82</v>
      </c>
      <c r="E38" s="155" t="s">
        <v>83</v>
      </c>
      <c r="F38" s="155" t="s">
        <v>275</v>
      </c>
      <c r="G38" s="155" t="s">
        <v>276</v>
      </c>
      <c r="H38" s="157">
        <v>10230.48</v>
      </c>
      <c r="I38" s="157">
        <v>10230.48</v>
      </c>
      <c r="J38" s="157"/>
      <c r="K38" s="157"/>
      <c r="L38" s="157">
        <v>10230.48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256</v>
      </c>
      <c r="C39" s="155" t="s">
        <v>257</v>
      </c>
      <c r="D39" s="155" t="s">
        <v>82</v>
      </c>
      <c r="E39" s="155" t="s">
        <v>83</v>
      </c>
      <c r="F39" s="155" t="s">
        <v>277</v>
      </c>
      <c r="G39" s="155" t="s">
        <v>278</v>
      </c>
      <c r="H39" s="157">
        <v>30000</v>
      </c>
      <c r="I39" s="157">
        <v>30000</v>
      </c>
      <c r="J39" s="157"/>
      <c r="K39" s="157"/>
      <c r="L39" s="157">
        <v>30000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273</v>
      </c>
      <c r="C40" s="155" t="s">
        <v>274</v>
      </c>
      <c r="D40" s="155" t="s">
        <v>82</v>
      </c>
      <c r="E40" s="155" t="s">
        <v>83</v>
      </c>
      <c r="F40" s="155" t="s">
        <v>275</v>
      </c>
      <c r="G40" s="155" t="s">
        <v>276</v>
      </c>
      <c r="H40" s="157">
        <v>30000</v>
      </c>
      <c r="I40" s="157">
        <v>30000</v>
      </c>
      <c r="J40" s="157"/>
      <c r="K40" s="157"/>
      <c r="L40" s="157">
        <v>30000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256</v>
      </c>
      <c r="C41" s="155" t="s">
        <v>257</v>
      </c>
      <c r="D41" s="155" t="s">
        <v>85</v>
      </c>
      <c r="E41" s="155" t="s">
        <v>86</v>
      </c>
      <c r="F41" s="155" t="s">
        <v>271</v>
      </c>
      <c r="G41" s="155" t="s">
        <v>272</v>
      </c>
      <c r="H41" s="157">
        <v>3700</v>
      </c>
      <c r="I41" s="157">
        <v>3700</v>
      </c>
      <c r="J41" s="157"/>
      <c r="K41" s="157"/>
      <c r="L41" s="157">
        <v>3700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256</v>
      </c>
      <c r="C42" s="155" t="s">
        <v>257</v>
      </c>
      <c r="D42" s="155" t="s">
        <v>85</v>
      </c>
      <c r="E42" s="155" t="s">
        <v>86</v>
      </c>
      <c r="F42" s="155" t="s">
        <v>279</v>
      </c>
      <c r="G42" s="155" t="s">
        <v>280</v>
      </c>
      <c r="H42" s="157">
        <v>3500</v>
      </c>
      <c r="I42" s="157">
        <v>3500</v>
      </c>
      <c r="J42" s="157"/>
      <c r="K42" s="157"/>
      <c r="L42" s="157">
        <v>3500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256</v>
      </c>
      <c r="C43" s="155" t="s">
        <v>257</v>
      </c>
      <c r="D43" s="155" t="s">
        <v>85</v>
      </c>
      <c r="E43" s="155" t="s">
        <v>86</v>
      </c>
      <c r="F43" s="155" t="s">
        <v>260</v>
      </c>
      <c r="G43" s="155" t="s">
        <v>261</v>
      </c>
      <c r="H43" s="157">
        <v>10000</v>
      </c>
      <c r="I43" s="157">
        <v>10000</v>
      </c>
      <c r="J43" s="157"/>
      <c r="K43" s="157"/>
      <c r="L43" s="157">
        <v>10000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46</v>
      </c>
      <c r="B44" s="155" t="s">
        <v>281</v>
      </c>
      <c r="C44" s="155" t="s">
        <v>282</v>
      </c>
      <c r="D44" s="155" t="s">
        <v>111</v>
      </c>
      <c r="E44" s="155" t="s">
        <v>112</v>
      </c>
      <c r="F44" s="155" t="s">
        <v>262</v>
      </c>
      <c r="G44" s="155" t="s">
        <v>263</v>
      </c>
      <c r="H44" s="157">
        <v>1800</v>
      </c>
      <c r="I44" s="157">
        <v>1800</v>
      </c>
      <c r="J44" s="157"/>
      <c r="K44" s="157"/>
      <c r="L44" s="157">
        <v>1800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46</v>
      </c>
      <c r="B45" s="155" t="s">
        <v>283</v>
      </c>
      <c r="C45" s="155" t="s">
        <v>284</v>
      </c>
      <c r="D45" s="155" t="s">
        <v>91</v>
      </c>
      <c r="E45" s="155" t="s">
        <v>92</v>
      </c>
      <c r="F45" s="155" t="s">
        <v>285</v>
      </c>
      <c r="G45" s="155" t="s">
        <v>286</v>
      </c>
      <c r="H45" s="157">
        <v>1200</v>
      </c>
      <c r="I45" s="157">
        <v>1200</v>
      </c>
      <c r="J45" s="157"/>
      <c r="K45" s="157"/>
      <c r="L45" s="157">
        <v>1200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46</v>
      </c>
      <c r="B46" s="155" t="s">
        <v>287</v>
      </c>
      <c r="C46" s="155" t="s">
        <v>288</v>
      </c>
      <c r="D46" s="155" t="s">
        <v>82</v>
      </c>
      <c r="E46" s="155" t="s">
        <v>83</v>
      </c>
      <c r="F46" s="155" t="s">
        <v>285</v>
      </c>
      <c r="G46" s="155" t="s">
        <v>286</v>
      </c>
      <c r="H46" s="157">
        <v>103200</v>
      </c>
      <c r="I46" s="157">
        <v>103200</v>
      </c>
      <c r="J46" s="157"/>
      <c r="K46" s="157"/>
      <c r="L46" s="157">
        <v>103200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46</v>
      </c>
      <c r="B47" s="155" t="s">
        <v>289</v>
      </c>
      <c r="C47" s="155" t="s">
        <v>290</v>
      </c>
      <c r="D47" s="155" t="s">
        <v>91</v>
      </c>
      <c r="E47" s="155" t="s">
        <v>92</v>
      </c>
      <c r="F47" s="155" t="s">
        <v>271</v>
      </c>
      <c r="G47" s="155" t="s">
        <v>272</v>
      </c>
      <c r="H47" s="157">
        <v>3400</v>
      </c>
      <c r="I47" s="157">
        <v>3400</v>
      </c>
      <c r="J47" s="157"/>
      <c r="K47" s="157"/>
      <c r="L47" s="157">
        <v>3400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5" t="s">
        <v>46</v>
      </c>
      <c r="B48" s="155" t="s">
        <v>291</v>
      </c>
      <c r="C48" s="155" t="s">
        <v>292</v>
      </c>
      <c r="D48" s="155" t="s">
        <v>91</v>
      </c>
      <c r="E48" s="155" t="s">
        <v>92</v>
      </c>
      <c r="F48" s="155" t="s">
        <v>271</v>
      </c>
      <c r="G48" s="155" t="s">
        <v>272</v>
      </c>
      <c r="H48" s="157">
        <v>5000</v>
      </c>
      <c r="I48" s="157">
        <v>5000</v>
      </c>
      <c r="J48" s="157"/>
      <c r="K48" s="157"/>
      <c r="L48" s="157">
        <v>5000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5" t="s">
        <v>46</v>
      </c>
      <c r="B49" s="155" t="s">
        <v>293</v>
      </c>
      <c r="C49" s="155" t="s">
        <v>294</v>
      </c>
      <c r="D49" s="155" t="s">
        <v>119</v>
      </c>
      <c r="E49" s="155" t="s">
        <v>120</v>
      </c>
      <c r="F49" s="155" t="s">
        <v>295</v>
      </c>
      <c r="G49" s="155" t="s">
        <v>296</v>
      </c>
      <c r="H49" s="157">
        <v>24948</v>
      </c>
      <c r="I49" s="157">
        <v>24948</v>
      </c>
      <c r="J49" s="157"/>
      <c r="K49" s="157"/>
      <c r="L49" s="157">
        <v>24948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53.25" customHeight="1" outlineLevel="1" spans="1:23">
      <c r="A50" s="155" t="s">
        <v>46</v>
      </c>
      <c r="B50" s="155" t="s">
        <v>297</v>
      </c>
      <c r="C50" s="155" t="s">
        <v>298</v>
      </c>
      <c r="D50" s="155" t="s">
        <v>91</v>
      </c>
      <c r="E50" s="155" t="s">
        <v>92</v>
      </c>
      <c r="F50" s="155" t="s">
        <v>295</v>
      </c>
      <c r="G50" s="155" t="s">
        <v>296</v>
      </c>
      <c r="H50" s="157">
        <v>18000</v>
      </c>
      <c r="I50" s="157">
        <v>18000</v>
      </c>
      <c r="J50" s="157"/>
      <c r="K50" s="157"/>
      <c r="L50" s="157">
        <v>18000</v>
      </c>
      <c r="M50" s="155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  <row r="51" ht="30.75" customHeight="1" spans="1:23">
      <c r="A51" s="161" t="s">
        <v>30</v>
      </c>
      <c r="B51" s="161"/>
      <c r="C51" s="161"/>
      <c r="D51" s="161"/>
      <c r="E51" s="161"/>
      <c r="F51" s="161"/>
      <c r="G51" s="161"/>
      <c r="H51" s="157">
        <v>2476357.68</v>
      </c>
      <c r="I51" s="157">
        <v>2476357.68</v>
      </c>
      <c r="J51" s="157"/>
      <c r="K51" s="157"/>
      <c r="L51" s="157">
        <v>2476357.68</v>
      </c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63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299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300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"单位名称："&amp;"中国共产党梁河县委员会政法委员会"</f>
        <v>单位名称：中国共产党梁河县委员会政法委员会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301</v>
      </c>
      <c r="B4" s="154" t="s">
        <v>193</v>
      </c>
      <c r="C4" s="154" t="s">
        <v>194</v>
      </c>
      <c r="D4" s="154" t="s">
        <v>302</v>
      </c>
      <c r="E4" s="154" t="s">
        <v>195</v>
      </c>
      <c r="F4" s="154" t="s">
        <v>196</v>
      </c>
      <c r="G4" s="154" t="s">
        <v>303</v>
      </c>
      <c r="H4" s="154" t="s">
        <v>304</v>
      </c>
      <c r="I4" s="154" t="s">
        <v>30</v>
      </c>
      <c r="J4" s="154" t="s">
        <v>305</v>
      </c>
      <c r="K4" s="154"/>
      <c r="L4" s="154"/>
      <c r="M4" s="154"/>
      <c r="N4" s="154" t="s">
        <v>205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306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207</v>
      </c>
      <c r="Q7" s="154" t="s">
        <v>208</v>
      </c>
      <c r="R7" s="154" t="s">
        <v>209</v>
      </c>
      <c r="S7" s="154" t="s">
        <v>210</v>
      </c>
      <c r="T7" s="154" t="s">
        <v>211</v>
      </c>
      <c r="U7" s="154" t="s">
        <v>212</v>
      </c>
      <c r="V7" s="154" t="s">
        <v>213</v>
      </c>
      <c r="W7" s="154" t="s">
        <v>214</v>
      </c>
    </row>
    <row r="8" ht="52.5" customHeight="1" spans="1:23">
      <c r="A8" s="155"/>
      <c r="B8" s="155"/>
      <c r="C8" s="155" t="s">
        <v>307</v>
      </c>
      <c r="D8" s="155"/>
      <c r="E8" s="155"/>
      <c r="F8" s="155"/>
      <c r="G8" s="155"/>
      <c r="H8" s="155"/>
      <c r="I8" s="157">
        <v>130000</v>
      </c>
      <c r="J8" s="157">
        <v>130000</v>
      </c>
      <c r="K8" s="157">
        <v>130000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308</v>
      </c>
      <c r="B9" s="155" t="s">
        <v>309</v>
      </c>
      <c r="C9" s="155" t="s">
        <v>307</v>
      </c>
      <c r="D9" s="155" t="s">
        <v>46</v>
      </c>
      <c r="E9" s="155" t="s">
        <v>95</v>
      </c>
      <c r="F9" s="155" t="s">
        <v>94</v>
      </c>
      <c r="G9" s="155" t="s">
        <v>271</v>
      </c>
      <c r="H9" s="155" t="s">
        <v>272</v>
      </c>
      <c r="I9" s="157">
        <v>60000</v>
      </c>
      <c r="J9" s="157">
        <v>60000</v>
      </c>
      <c r="K9" s="157">
        <v>60000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308</v>
      </c>
      <c r="B10" s="155" t="s">
        <v>309</v>
      </c>
      <c r="C10" s="155" t="s">
        <v>307</v>
      </c>
      <c r="D10" s="155" t="s">
        <v>46</v>
      </c>
      <c r="E10" s="155" t="s">
        <v>95</v>
      </c>
      <c r="F10" s="155" t="s">
        <v>94</v>
      </c>
      <c r="G10" s="155" t="s">
        <v>310</v>
      </c>
      <c r="H10" s="155" t="s">
        <v>311</v>
      </c>
      <c r="I10" s="157">
        <v>30000</v>
      </c>
      <c r="J10" s="157">
        <v>30000</v>
      </c>
      <c r="K10" s="157">
        <v>30000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308</v>
      </c>
      <c r="B11" s="155" t="s">
        <v>309</v>
      </c>
      <c r="C11" s="155" t="s">
        <v>307</v>
      </c>
      <c r="D11" s="155" t="s">
        <v>46</v>
      </c>
      <c r="E11" s="155" t="s">
        <v>95</v>
      </c>
      <c r="F11" s="155" t="s">
        <v>94</v>
      </c>
      <c r="G11" s="155" t="s">
        <v>310</v>
      </c>
      <c r="H11" s="155" t="s">
        <v>311</v>
      </c>
      <c r="I11" s="157">
        <v>30000</v>
      </c>
      <c r="J11" s="157">
        <v>30000</v>
      </c>
      <c r="K11" s="157">
        <v>30000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308</v>
      </c>
      <c r="B12" s="155" t="s">
        <v>309</v>
      </c>
      <c r="C12" s="155" t="s">
        <v>307</v>
      </c>
      <c r="D12" s="155" t="s">
        <v>46</v>
      </c>
      <c r="E12" s="155" t="s">
        <v>95</v>
      </c>
      <c r="F12" s="155" t="s">
        <v>94</v>
      </c>
      <c r="G12" s="155" t="s">
        <v>266</v>
      </c>
      <c r="H12" s="155" t="s">
        <v>187</v>
      </c>
      <c r="I12" s="157">
        <v>10000</v>
      </c>
      <c r="J12" s="157">
        <v>10000</v>
      </c>
      <c r="K12" s="157">
        <v>10000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spans="1:23">
      <c r="A13" s="155"/>
      <c r="B13" s="155"/>
      <c r="C13" s="155" t="s">
        <v>312</v>
      </c>
      <c r="D13" s="155"/>
      <c r="E13" s="155"/>
      <c r="F13" s="155"/>
      <c r="G13" s="155"/>
      <c r="H13" s="155"/>
      <c r="I13" s="157">
        <v>150000</v>
      </c>
      <c r="J13" s="157"/>
      <c r="K13" s="157"/>
      <c r="L13" s="157"/>
      <c r="M13" s="157"/>
      <c r="N13" s="155"/>
      <c r="O13" s="155"/>
      <c r="P13" s="155"/>
      <c r="Q13" s="157"/>
      <c r="R13" s="157">
        <v>150000</v>
      </c>
      <c r="S13" s="157"/>
      <c r="T13" s="157"/>
      <c r="U13" s="157"/>
      <c r="V13" s="157"/>
      <c r="W13" s="157">
        <v>150000</v>
      </c>
    </row>
    <row r="14" ht="52.5" customHeight="1" outlineLevel="1" spans="1:23">
      <c r="A14" s="155" t="s">
        <v>308</v>
      </c>
      <c r="B14" s="155" t="s">
        <v>313</v>
      </c>
      <c r="C14" s="155" t="s">
        <v>312</v>
      </c>
      <c r="D14" s="155" t="s">
        <v>46</v>
      </c>
      <c r="E14" s="155" t="s">
        <v>106</v>
      </c>
      <c r="F14" s="155" t="s">
        <v>103</v>
      </c>
      <c r="G14" s="155" t="s">
        <v>271</v>
      </c>
      <c r="H14" s="155" t="s">
        <v>272</v>
      </c>
      <c r="I14" s="157">
        <v>60000</v>
      </c>
      <c r="J14" s="157"/>
      <c r="K14" s="157"/>
      <c r="L14" s="157"/>
      <c r="M14" s="157"/>
      <c r="N14" s="155"/>
      <c r="O14" s="155"/>
      <c r="P14" s="155"/>
      <c r="Q14" s="157"/>
      <c r="R14" s="157">
        <v>60000</v>
      </c>
      <c r="S14" s="157"/>
      <c r="T14" s="157"/>
      <c r="U14" s="157"/>
      <c r="V14" s="157"/>
      <c r="W14" s="157">
        <v>60000</v>
      </c>
    </row>
    <row r="15" ht="52.5" customHeight="1" outlineLevel="1" spans="1:23">
      <c r="A15" s="155" t="s">
        <v>308</v>
      </c>
      <c r="B15" s="155" t="s">
        <v>313</v>
      </c>
      <c r="C15" s="155" t="s">
        <v>312</v>
      </c>
      <c r="D15" s="155" t="s">
        <v>46</v>
      </c>
      <c r="E15" s="155" t="s">
        <v>106</v>
      </c>
      <c r="F15" s="155" t="s">
        <v>103</v>
      </c>
      <c r="G15" s="155" t="s">
        <v>310</v>
      </c>
      <c r="H15" s="155" t="s">
        <v>311</v>
      </c>
      <c r="I15" s="157">
        <v>35000</v>
      </c>
      <c r="J15" s="157"/>
      <c r="K15" s="157"/>
      <c r="L15" s="157"/>
      <c r="M15" s="157"/>
      <c r="N15" s="155"/>
      <c r="O15" s="155"/>
      <c r="P15" s="155"/>
      <c r="Q15" s="157"/>
      <c r="R15" s="157">
        <v>35000</v>
      </c>
      <c r="S15" s="157"/>
      <c r="T15" s="157"/>
      <c r="U15" s="157"/>
      <c r="V15" s="157"/>
      <c r="W15" s="157">
        <v>35000</v>
      </c>
    </row>
    <row r="16" ht="52.5" customHeight="1" outlineLevel="1" spans="1:23">
      <c r="A16" s="155" t="s">
        <v>308</v>
      </c>
      <c r="B16" s="155" t="s">
        <v>313</v>
      </c>
      <c r="C16" s="155" t="s">
        <v>312</v>
      </c>
      <c r="D16" s="155" t="s">
        <v>46</v>
      </c>
      <c r="E16" s="155" t="s">
        <v>106</v>
      </c>
      <c r="F16" s="155" t="s">
        <v>103</v>
      </c>
      <c r="G16" s="155" t="s">
        <v>254</v>
      </c>
      <c r="H16" s="155" t="s">
        <v>255</v>
      </c>
      <c r="I16" s="157">
        <v>10000</v>
      </c>
      <c r="J16" s="157"/>
      <c r="K16" s="157"/>
      <c r="L16" s="157"/>
      <c r="M16" s="157"/>
      <c r="N16" s="155"/>
      <c r="O16" s="155"/>
      <c r="P16" s="155"/>
      <c r="Q16" s="157"/>
      <c r="R16" s="157">
        <v>10000</v>
      </c>
      <c r="S16" s="157"/>
      <c r="T16" s="157"/>
      <c r="U16" s="157"/>
      <c r="V16" s="157"/>
      <c r="W16" s="157">
        <v>10000</v>
      </c>
    </row>
    <row r="17" ht="52.5" customHeight="1" outlineLevel="1" spans="1:23">
      <c r="A17" s="155" t="s">
        <v>308</v>
      </c>
      <c r="B17" s="155" t="s">
        <v>313</v>
      </c>
      <c r="C17" s="155" t="s">
        <v>312</v>
      </c>
      <c r="D17" s="155" t="s">
        <v>46</v>
      </c>
      <c r="E17" s="155" t="s">
        <v>106</v>
      </c>
      <c r="F17" s="155" t="s">
        <v>103</v>
      </c>
      <c r="G17" s="155" t="s">
        <v>266</v>
      </c>
      <c r="H17" s="155" t="s">
        <v>187</v>
      </c>
      <c r="I17" s="157">
        <v>5000</v>
      </c>
      <c r="J17" s="157"/>
      <c r="K17" s="157"/>
      <c r="L17" s="157"/>
      <c r="M17" s="157"/>
      <c r="N17" s="155"/>
      <c r="O17" s="155"/>
      <c r="P17" s="155"/>
      <c r="Q17" s="157"/>
      <c r="R17" s="157">
        <v>5000</v>
      </c>
      <c r="S17" s="157"/>
      <c r="T17" s="157"/>
      <c r="U17" s="157"/>
      <c r="V17" s="157"/>
      <c r="W17" s="157">
        <v>5000</v>
      </c>
    </row>
    <row r="18" ht="52.5" customHeight="1" outlineLevel="1" spans="1:23">
      <c r="A18" s="155" t="s">
        <v>308</v>
      </c>
      <c r="B18" s="155" t="s">
        <v>313</v>
      </c>
      <c r="C18" s="155" t="s">
        <v>312</v>
      </c>
      <c r="D18" s="155" t="s">
        <v>46</v>
      </c>
      <c r="E18" s="155" t="s">
        <v>106</v>
      </c>
      <c r="F18" s="155" t="s">
        <v>103</v>
      </c>
      <c r="G18" s="155" t="s">
        <v>269</v>
      </c>
      <c r="H18" s="155" t="s">
        <v>270</v>
      </c>
      <c r="I18" s="157">
        <v>40000</v>
      </c>
      <c r="J18" s="157"/>
      <c r="K18" s="157"/>
      <c r="L18" s="157"/>
      <c r="M18" s="157"/>
      <c r="N18" s="155"/>
      <c r="O18" s="155"/>
      <c r="P18" s="155"/>
      <c r="Q18" s="157"/>
      <c r="R18" s="157">
        <v>40000</v>
      </c>
      <c r="S18" s="157"/>
      <c r="T18" s="157"/>
      <c r="U18" s="157"/>
      <c r="V18" s="157"/>
      <c r="W18" s="157">
        <v>40000</v>
      </c>
    </row>
    <row r="19" ht="52.5" customHeight="1" spans="1:23">
      <c r="A19" s="155"/>
      <c r="B19" s="155"/>
      <c r="C19" s="155" t="s">
        <v>314</v>
      </c>
      <c r="D19" s="155"/>
      <c r="E19" s="155"/>
      <c r="F19" s="155"/>
      <c r="G19" s="155"/>
      <c r="H19" s="155"/>
      <c r="I19" s="157">
        <v>10000</v>
      </c>
      <c r="J19" s="157">
        <v>10000</v>
      </c>
      <c r="K19" s="157">
        <v>10000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308</v>
      </c>
      <c r="B20" s="155" t="s">
        <v>315</v>
      </c>
      <c r="C20" s="155" t="s">
        <v>314</v>
      </c>
      <c r="D20" s="155" t="s">
        <v>46</v>
      </c>
      <c r="E20" s="155" t="s">
        <v>95</v>
      </c>
      <c r="F20" s="155" t="s">
        <v>94</v>
      </c>
      <c r="G20" s="155" t="s">
        <v>271</v>
      </c>
      <c r="H20" s="155" t="s">
        <v>272</v>
      </c>
      <c r="I20" s="157">
        <v>10000</v>
      </c>
      <c r="J20" s="157">
        <v>10000</v>
      </c>
      <c r="K20" s="157">
        <v>10000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spans="1:23">
      <c r="A21" s="155"/>
      <c r="B21" s="155"/>
      <c r="C21" s="155" t="s">
        <v>316</v>
      </c>
      <c r="D21" s="155"/>
      <c r="E21" s="155"/>
      <c r="F21" s="155"/>
      <c r="G21" s="155"/>
      <c r="H21" s="155"/>
      <c r="I21" s="157">
        <v>30000</v>
      </c>
      <c r="J21" s="157">
        <v>30000</v>
      </c>
      <c r="K21" s="157">
        <v>30000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308</v>
      </c>
      <c r="B22" s="155" t="s">
        <v>317</v>
      </c>
      <c r="C22" s="155" t="s">
        <v>316</v>
      </c>
      <c r="D22" s="155" t="s">
        <v>46</v>
      </c>
      <c r="E22" s="155" t="s">
        <v>84</v>
      </c>
      <c r="F22" s="155" t="s">
        <v>79</v>
      </c>
      <c r="G22" s="155" t="s">
        <v>271</v>
      </c>
      <c r="H22" s="155" t="s">
        <v>272</v>
      </c>
      <c r="I22" s="157">
        <v>5000</v>
      </c>
      <c r="J22" s="157">
        <v>5000</v>
      </c>
      <c r="K22" s="157">
        <v>5000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308</v>
      </c>
      <c r="B23" s="155" t="s">
        <v>317</v>
      </c>
      <c r="C23" s="155" t="s">
        <v>316</v>
      </c>
      <c r="D23" s="155" t="s">
        <v>46</v>
      </c>
      <c r="E23" s="155" t="s">
        <v>84</v>
      </c>
      <c r="F23" s="155" t="s">
        <v>79</v>
      </c>
      <c r="G23" s="155" t="s">
        <v>310</v>
      </c>
      <c r="H23" s="155" t="s">
        <v>311</v>
      </c>
      <c r="I23" s="157">
        <v>25000</v>
      </c>
      <c r="J23" s="157">
        <v>25000</v>
      </c>
      <c r="K23" s="157">
        <v>25000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spans="1:23">
      <c r="A24" s="155"/>
      <c r="B24" s="155"/>
      <c r="C24" s="155" t="s">
        <v>318</v>
      </c>
      <c r="D24" s="155"/>
      <c r="E24" s="155"/>
      <c r="F24" s="155"/>
      <c r="G24" s="155"/>
      <c r="H24" s="155"/>
      <c r="I24" s="157">
        <v>20000</v>
      </c>
      <c r="J24" s="157">
        <v>20000</v>
      </c>
      <c r="K24" s="157">
        <v>20000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308</v>
      </c>
      <c r="B25" s="155" t="s">
        <v>319</v>
      </c>
      <c r="C25" s="155" t="s">
        <v>318</v>
      </c>
      <c r="D25" s="155" t="s">
        <v>46</v>
      </c>
      <c r="E25" s="155" t="s">
        <v>78</v>
      </c>
      <c r="F25" s="155" t="s">
        <v>79</v>
      </c>
      <c r="G25" s="155" t="s">
        <v>271</v>
      </c>
      <c r="H25" s="155" t="s">
        <v>272</v>
      </c>
      <c r="I25" s="157">
        <v>10000</v>
      </c>
      <c r="J25" s="157">
        <v>10000</v>
      </c>
      <c r="K25" s="157">
        <v>10000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308</v>
      </c>
      <c r="B26" s="155" t="s">
        <v>319</v>
      </c>
      <c r="C26" s="155" t="s">
        <v>318</v>
      </c>
      <c r="D26" s="155" t="s">
        <v>46</v>
      </c>
      <c r="E26" s="155" t="s">
        <v>78</v>
      </c>
      <c r="F26" s="155" t="s">
        <v>79</v>
      </c>
      <c r="G26" s="155" t="s">
        <v>254</v>
      </c>
      <c r="H26" s="155" t="s">
        <v>255</v>
      </c>
      <c r="I26" s="157">
        <v>10000</v>
      </c>
      <c r="J26" s="157">
        <v>10000</v>
      </c>
      <c r="K26" s="157">
        <v>10000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spans="1:23">
      <c r="A27" s="155"/>
      <c r="B27" s="155"/>
      <c r="C27" s="155" t="s">
        <v>320</v>
      </c>
      <c r="D27" s="155"/>
      <c r="E27" s="155"/>
      <c r="F27" s="155"/>
      <c r="G27" s="155"/>
      <c r="H27" s="155"/>
      <c r="I27" s="157">
        <v>600000</v>
      </c>
      <c r="J27" s="157">
        <v>600000</v>
      </c>
      <c r="K27" s="157">
        <v>600000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308</v>
      </c>
      <c r="B28" s="155" t="s">
        <v>321</v>
      </c>
      <c r="C28" s="155" t="s">
        <v>320</v>
      </c>
      <c r="D28" s="155" t="s">
        <v>46</v>
      </c>
      <c r="E28" s="155" t="s">
        <v>100</v>
      </c>
      <c r="F28" s="155" t="s">
        <v>101</v>
      </c>
      <c r="G28" s="155" t="s">
        <v>271</v>
      </c>
      <c r="H28" s="155" t="s">
        <v>272</v>
      </c>
      <c r="I28" s="157">
        <v>131280</v>
      </c>
      <c r="J28" s="157">
        <v>131280</v>
      </c>
      <c r="K28" s="157">
        <v>131280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308</v>
      </c>
      <c r="B29" s="155" t="s">
        <v>321</v>
      </c>
      <c r="C29" s="155" t="s">
        <v>320</v>
      </c>
      <c r="D29" s="155" t="s">
        <v>46</v>
      </c>
      <c r="E29" s="155" t="s">
        <v>100</v>
      </c>
      <c r="F29" s="155" t="s">
        <v>101</v>
      </c>
      <c r="G29" s="155" t="s">
        <v>271</v>
      </c>
      <c r="H29" s="155" t="s">
        <v>272</v>
      </c>
      <c r="I29" s="157">
        <v>65000</v>
      </c>
      <c r="J29" s="157">
        <v>65000</v>
      </c>
      <c r="K29" s="157">
        <v>65000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308</v>
      </c>
      <c r="B30" s="155" t="s">
        <v>321</v>
      </c>
      <c r="C30" s="155" t="s">
        <v>320</v>
      </c>
      <c r="D30" s="155" t="s">
        <v>46</v>
      </c>
      <c r="E30" s="155" t="s">
        <v>100</v>
      </c>
      <c r="F30" s="155" t="s">
        <v>101</v>
      </c>
      <c r="G30" s="155" t="s">
        <v>271</v>
      </c>
      <c r="H30" s="155" t="s">
        <v>272</v>
      </c>
      <c r="I30" s="157">
        <v>20000</v>
      </c>
      <c r="J30" s="157">
        <v>20000</v>
      </c>
      <c r="K30" s="157">
        <v>20000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308</v>
      </c>
      <c r="B31" s="155" t="s">
        <v>321</v>
      </c>
      <c r="C31" s="155" t="s">
        <v>320</v>
      </c>
      <c r="D31" s="155" t="s">
        <v>46</v>
      </c>
      <c r="E31" s="155" t="s">
        <v>100</v>
      </c>
      <c r="F31" s="155" t="s">
        <v>101</v>
      </c>
      <c r="G31" s="155" t="s">
        <v>271</v>
      </c>
      <c r="H31" s="155" t="s">
        <v>272</v>
      </c>
      <c r="I31" s="157">
        <v>100000</v>
      </c>
      <c r="J31" s="157">
        <v>100000</v>
      </c>
      <c r="K31" s="157">
        <v>100000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outlineLevel="1" spans="1:23">
      <c r="A32" s="155" t="s">
        <v>308</v>
      </c>
      <c r="B32" s="155" t="s">
        <v>321</v>
      </c>
      <c r="C32" s="155" t="s">
        <v>320</v>
      </c>
      <c r="D32" s="155" t="s">
        <v>46</v>
      </c>
      <c r="E32" s="155" t="s">
        <v>100</v>
      </c>
      <c r="F32" s="155" t="s">
        <v>101</v>
      </c>
      <c r="G32" s="155" t="s">
        <v>310</v>
      </c>
      <c r="H32" s="155" t="s">
        <v>311</v>
      </c>
      <c r="I32" s="157">
        <v>70000</v>
      </c>
      <c r="J32" s="157">
        <v>70000</v>
      </c>
      <c r="K32" s="157">
        <v>70000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308</v>
      </c>
      <c r="B33" s="155" t="s">
        <v>321</v>
      </c>
      <c r="C33" s="155" t="s">
        <v>320</v>
      </c>
      <c r="D33" s="155" t="s">
        <v>46</v>
      </c>
      <c r="E33" s="155" t="s">
        <v>100</v>
      </c>
      <c r="F33" s="155" t="s">
        <v>101</v>
      </c>
      <c r="G33" s="155" t="s">
        <v>254</v>
      </c>
      <c r="H33" s="155" t="s">
        <v>255</v>
      </c>
      <c r="I33" s="157">
        <v>30000</v>
      </c>
      <c r="J33" s="157">
        <v>30000</v>
      </c>
      <c r="K33" s="157">
        <v>30000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308</v>
      </c>
      <c r="B34" s="155" t="s">
        <v>321</v>
      </c>
      <c r="C34" s="155" t="s">
        <v>320</v>
      </c>
      <c r="D34" s="155" t="s">
        <v>46</v>
      </c>
      <c r="E34" s="155" t="s">
        <v>100</v>
      </c>
      <c r="F34" s="155" t="s">
        <v>101</v>
      </c>
      <c r="G34" s="155" t="s">
        <v>322</v>
      </c>
      <c r="H34" s="155" t="s">
        <v>323</v>
      </c>
      <c r="I34" s="157">
        <v>15000</v>
      </c>
      <c r="J34" s="157">
        <v>15000</v>
      </c>
      <c r="K34" s="157">
        <v>15000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outlineLevel="1" spans="1:23">
      <c r="A35" s="155" t="s">
        <v>308</v>
      </c>
      <c r="B35" s="155" t="s">
        <v>321</v>
      </c>
      <c r="C35" s="155" t="s">
        <v>320</v>
      </c>
      <c r="D35" s="155" t="s">
        <v>46</v>
      </c>
      <c r="E35" s="155" t="s">
        <v>100</v>
      </c>
      <c r="F35" s="155" t="s">
        <v>101</v>
      </c>
      <c r="G35" s="155" t="s">
        <v>324</v>
      </c>
      <c r="H35" s="155" t="s">
        <v>325</v>
      </c>
      <c r="I35" s="157">
        <v>20000</v>
      </c>
      <c r="J35" s="157">
        <v>20000</v>
      </c>
      <c r="K35" s="157">
        <v>20000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308</v>
      </c>
      <c r="B36" s="155" t="s">
        <v>321</v>
      </c>
      <c r="C36" s="155" t="s">
        <v>320</v>
      </c>
      <c r="D36" s="155" t="s">
        <v>46</v>
      </c>
      <c r="E36" s="155" t="s">
        <v>100</v>
      </c>
      <c r="F36" s="155" t="s">
        <v>101</v>
      </c>
      <c r="G36" s="155" t="s">
        <v>266</v>
      </c>
      <c r="H36" s="155" t="s">
        <v>187</v>
      </c>
      <c r="I36" s="157">
        <v>3720</v>
      </c>
      <c r="J36" s="157">
        <v>3720</v>
      </c>
      <c r="K36" s="157">
        <v>3720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5" t="s">
        <v>308</v>
      </c>
      <c r="B37" s="155" t="s">
        <v>321</v>
      </c>
      <c r="C37" s="155" t="s">
        <v>320</v>
      </c>
      <c r="D37" s="155" t="s">
        <v>46</v>
      </c>
      <c r="E37" s="155" t="s">
        <v>100</v>
      </c>
      <c r="F37" s="155" t="s">
        <v>101</v>
      </c>
      <c r="G37" s="155" t="s">
        <v>326</v>
      </c>
      <c r="H37" s="155" t="s">
        <v>327</v>
      </c>
      <c r="I37" s="157">
        <v>10000</v>
      </c>
      <c r="J37" s="157">
        <v>10000</v>
      </c>
      <c r="K37" s="157">
        <v>10000</v>
      </c>
      <c r="L37" s="157"/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outlineLevel="1" spans="1:23">
      <c r="A38" s="155" t="s">
        <v>308</v>
      </c>
      <c r="B38" s="155" t="s">
        <v>321</v>
      </c>
      <c r="C38" s="155" t="s">
        <v>320</v>
      </c>
      <c r="D38" s="155" t="s">
        <v>46</v>
      </c>
      <c r="E38" s="155" t="s">
        <v>100</v>
      </c>
      <c r="F38" s="155" t="s">
        <v>101</v>
      </c>
      <c r="G38" s="155" t="s">
        <v>328</v>
      </c>
      <c r="H38" s="155" t="s">
        <v>329</v>
      </c>
      <c r="I38" s="157">
        <v>50000</v>
      </c>
      <c r="J38" s="157">
        <v>50000</v>
      </c>
      <c r="K38" s="157">
        <v>50000</v>
      </c>
      <c r="L38" s="157"/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308</v>
      </c>
      <c r="B39" s="155" t="s">
        <v>321</v>
      </c>
      <c r="C39" s="155" t="s">
        <v>320</v>
      </c>
      <c r="D39" s="155" t="s">
        <v>46</v>
      </c>
      <c r="E39" s="155" t="s">
        <v>100</v>
      </c>
      <c r="F39" s="155" t="s">
        <v>101</v>
      </c>
      <c r="G39" s="155" t="s">
        <v>285</v>
      </c>
      <c r="H39" s="155" t="s">
        <v>286</v>
      </c>
      <c r="I39" s="157">
        <v>5000</v>
      </c>
      <c r="J39" s="157">
        <v>5000</v>
      </c>
      <c r="K39" s="157">
        <v>5000</v>
      </c>
      <c r="L39" s="157"/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308</v>
      </c>
      <c r="B40" s="155" t="s">
        <v>321</v>
      </c>
      <c r="C40" s="155" t="s">
        <v>320</v>
      </c>
      <c r="D40" s="155" t="s">
        <v>46</v>
      </c>
      <c r="E40" s="155" t="s">
        <v>100</v>
      </c>
      <c r="F40" s="155" t="s">
        <v>101</v>
      </c>
      <c r="G40" s="155" t="s">
        <v>330</v>
      </c>
      <c r="H40" s="155" t="s">
        <v>331</v>
      </c>
      <c r="I40" s="157">
        <v>80000</v>
      </c>
      <c r="J40" s="157">
        <v>80000</v>
      </c>
      <c r="K40" s="157">
        <v>80000</v>
      </c>
      <c r="L40" s="157"/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52.5" customHeight="1" spans="1:23">
      <c r="A41" s="155"/>
      <c r="B41" s="155"/>
      <c r="C41" s="155" t="s">
        <v>332</v>
      </c>
      <c r="D41" s="155"/>
      <c r="E41" s="155"/>
      <c r="F41" s="155"/>
      <c r="G41" s="155"/>
      <c r="H41" s="155"/>
      <c r="I41" s="157">
        <v>100000</v>
      </c>
      <c r="J41" s="157">
        <v>100000</v>
      </c>
      <c r="K41" s="157">
        <v>100000</v>
      </c>
      <c r="L41" s="157"/>
      <c r="M41" s="157"/>
      <c r="N41" s="155"/>
      <c r="O41" s="155"/>
      <c r="P41" s="155"/>
      <c r="Q41" s="157"/>
      <c r="R41" s="157"/>
      <c r="S41" s="157"/>
      <c r="T41" s="157"/>
      <c r="U41" s="157"/>
      <c r="V41" s="157"/>
      <c r="W41" s="157"/>
    </row>
    <row r="42" ht="52.5" customHeight="1" outlineLevel="1" spans="1:23">
      <c r="A42" s="155" t="s">
        <v>308</v>
      </c>
      <c r="B42" s="155" t="s">
        <v>333</v>
      </c>
      <c r="C42" s="155" t="s">
        <v>332</v>
      </c>
      <c r="D42" s="155" t="s">
        <v>46</v>
      </c>
      <c r="E42" s="155" t="s">
        <v>100</v>
      </c>
      <c r="F42" s="155" t="s">
        <v>101</v>
      </c>
      <c r="G42" s="155" t="s">
        <v>271</v>
      </c>
      <c r="H42" s="155" t="s">
        <v>272</v>
      </c>
      <c r="I42" s="157">
        <v>10000</v>
      </c>
      <c r="J42" s="157">
        <v>10000</v>
      </c>
      <c r="K42" s="157">
        <v>10000</v>
      </c>
      <c r="L42" s="157"/>
      <c r="M42" s="157"/>
      <c r="N42" s="155"/>
      <c r="O42" s="155"/>
      <c r="P42" s="155"/>
      <c r="Q42" s="157"/>
      <c r="R42" s="157"/>
      <c r="S42" s="157"/>
      <c r="T42" s="157"/>
      <c r="U42" s="157"/>
      <c r="V42" s="157"/>
      <c r="W42" s="157"/>
    </row>
    <row r="43" ht="52.5" customHeight="1" outlineLevel="1" spans="1:23">
      <c r="A43" s="155" t="s">
        <v>308</v>
      </c>
      <c r="B43" s="155" t="s">
        <v>333</v>
      </c>
      <c r="C43" s="155" t="s">
        <v>332</v>
      </c>
      <c r="D43" s="155" t="s">
        <v>46</v>
      </c>
      <c r="E43" s="155" t="s">
        <v>100</v>
      </c>
      <c r="F43" s="155" t="s">
        <v>101</v>
      </c>
      <c r="G43" s="155" t="s">
        <v>310</v>
      </c>
      <c r="H43" s="155" t="s">
        <v>311</v>
      </c>
      <c r="I43" s="157">
        <v>30000</v>
      </c>
      <c r="J43" s="157">
        <v>30000</v>
      </c>
      <c r="K43" s="157">
        <v>30000</v>
      </c>
      <c r="L43" s="157"/>
      <c r="M43" s="157"/>
      <c r="N43" s="155"/>
      <c r="O43" s="155"/>
      <c r="P43" s="155"/>
      <c r="Q43" s="157"/>
      <c r="R43" s="157"/>
      <c r="S43" s="157"/>
      <c r="T43" s="157"/>
      <c r="U43" s="157"/>
      <c r="V43" s="157"/>
      <c r="W43" s="157"/>
    </row>
    <row r="44" ht="52.5" customHeight="1" outlineLevel="1" spans="1:23">
      <c r="A44" s="155" t="s">
        <v>308</v>
      </c>
      <c r="B44" s="155" t="s">
        <v>333</v>
      </c>
      <c r="C44" s="155" t="s">
        <v>332</v>
      </c>
      <c r="D44" s="155" t="s">
        <v>46</v>
      </c>
      <c r="E44" s="155" t="s">
        <v>100</v>
      </c>
      <c r="F44" s="155" t="s">
        <v>101</v>
      </c>
      <c r="G44" s="155" t="s">
        <v>330</v>
      </c>
      <c r="H44" s="155" t="s">
        <v>331</v>
      </c>
      <c r="I44" s="157">
        <v>60000</v>
      </c>
      <c r="J44" s="157">
        <v>60000</v>
      </c>
      <c r="K44" s="157">
        <v>60000</v>
      </c>
      <c r="L44" s="157"/>
      <c r="M44" s="157"/>
      <c r="N44" s="155"/>
      <c r="O44" s="155"/>
      <c r="P44" s="155"/>
      <c r="Q44" s="157"/>
      <c r="R44" s="157"/>
      <c r="S44" s="157"/>
      <c r="T44" s="157"/>
      <c r="U44" s="157"/>
      <c r="V44" s="157"/>
      <c r="W44" s="157"/>
    </row>
    <row r="45" ht="52.5" customHeight="1" spans="1:23">
      <c r="A45" s="155"/>
      <c r="B45" s="155"/>
      <c r="C45" s="155" t="s">
        <v>334</v>
      </c>
      <c r="D45" s="155"/>
      <c r="E45" s="155"/>
      <c r="F45" s="155"/>
      <c r="G45" s="155"/>
      <c r="H45" s="155"/>
      <c r="I45" s="157">
        <v>20000</v>
      </c>
      <c r="J45" s="157">
        <v>20000</v>
      </c>
      <c r="K45" s="157">
        <v>20000</v>
      </c>
      <c r="L45" s="157"/>
      <c r="M45" s="157"/>
      <c r="N45" s="155"/>
      <c r="O45" s="155"/>
      <c r="P45" s="155"/>
      <c r="Q45" s="157"/>
      <c r="R45" s="157"/>
      <c r="S45" s="157"/>
      <c r="T45" s="157"/>
      <c r="U45" s="157"/>
      <c r="V45" s="157"/>
      <c r="W45" s="157"/>
    </row>
    <row r="46" ht="52.5" customHeight="1" outlineLevel="1" spans="1:23">
      <c r="A46" s="155" t="s">
        <v>308</v>
      </c>
      <c r="B46" s="155" t="s">
        <v>335</v>
      </c>
      <c r="C46" s="155" t="s">
        <v>334</v>
      </c>
      <c r="D46" s="155" t="s">
        <v>46</v>
      </c>
      <c r="E46" s="155" t="s">
        <v>104</v>
      </c>
      <c r="F46" s="155" t="s">
        <v>105</v>
      </c>
      <c r="G46" s="155" t="s">
        <v>295</v>
      </c>
      <c r="H46" s="155" t="s">
        <v>296</v>
      </c>
      <c r="I46" s="157">
        <v>20000</v>
      </c>
      <c r="J46" s="157">
        <v>20000</v>
      </c>
      <c r="K46" s="157">
        <v>20000</v>
      </c>
      <c r="L46" s="157"/>
      <c r="M46" s="157"/>
      <c r="N46" s="155"/>
      <c r="O46" s="155"/>
      <c r="P46" s="155"/>
      <c r="Q46" s="157"/>
      <c r="R46" s="157"/>
      <c r="S46" s="157"/>
      <c r="T46" s="157"/>
      <c r="U46" s="157"/>
      <c r="V46" s="157"/>
      <c r="W46" s="157"/>
    </row>
    <row r="47" ht="52.5" customHeight="1" spans="1:23">
      <c r="A47" s="155"/>
      <c r="B47" s="155"/>
      <c r="C47" s="155" t="s">
        <v>336</v>
      </c>
      <c r="D47" s="155"/>
      <c r="E47" s="155"/>
      <c r="F47" s="155"/>
      <c r="G47" s="155"/>
      <c r="H47" s="155"/>
      <c r="I47" s="157">
        <v>20000</v>
      </c>
      <c r="J47" s="157">
        <v>20000</v>
      </c>
      <c r="K47" s="157">
        <v>20000</v>
      </c>
      <c r="L47" s="157"/>
      <c r="M47" s="157"/>
      <c r="N47" s="155"/>
      <c r="O47" s="155"/>
      <c r="P47" s="155"/>
      <c r="Q47" s="157"/>
      <c r="R47" s="157"/>
      <c r="S47" s="157"/>
      <c r="T47" s="157"/>
      <c r="U47" s="157"/>
      <c r="V47" s="157"/>
      <c r="W47" s="157"/>
    </row>
    <row r="48" ht="52.5" customHeight="1" outlineLevel="1" spans="1:23">
      <c r="A48" s="155" t="s">
        <v>308</v>
      </c>
      <c r="B48" s="155" t="s">
        <v>337</v>
      </c>
      <c r="C48" s="155" t="s">
        <v>336</v>
      </c>
      <c r="D48" s="155" t="s">
        <v>46</v>
      </c>
      <c r="E48" s="155" t="s">
        <v>87</v>
      </c>
      <c r="F48" s="155" t="s">
        <v>88</v>
      </c>
      <c r="G48" s="155" t="s">
        <v>324</v>
      </c>
      <c r="H48" s="155" t="s">
        <v>325</v>
      </c>
      <c r="I48" s="157">
        <v>20000</v>
      </c>
      <c r="J48" s="157">
        <v>20000</v>
      </c>
      <c r="K48" s="157">
        <v>20000</v>
      </c>
      <c r="L48" s="157"/>
      <c r="M48" s="157"/>
      <c r="N48" s="155"/>
      <c r="O48" s="155"/>
      <c r="P48" s="155"/>
      <c r="Q48" s="157"/>
      <c r="R48" s="157"/>
      <c r="S48" s="157"/>
      <c r="T48" s="157"/>
      <c r="U48" s="157"/>
      <c r="V48" s="157"/>
      <c r="W48" s="157"/>
    </row>
    <row r="49" ht="52.5" customHeight="1" spans="1:23">
      <c r="A49" s="155"/>
      <c r="B49" s="155"/>
      <c r="C49" s="155" t="s">
        <v>338</v>
      </c>
      <c r="D49" s="155"/>
      <c r="E49" s="155"/>
      <c r="F49" s="155"/>
      <c r="G49" s="155"/>
      <c r="H49" s="155"/>
      <c r="I49" s="157">
        <v>240000</v>
      </c>
      <c r="J49" s="157">
        <v>240000</v>
      </c>
      <c r="K49" s="157">
        <v>240000</v>
      </c>
      <c r="L49" s="157"/>
      <c r="M49" s="157"/>
      <c r="N49" s="155"/>
      <c r="O49" s="155"/>
      <c r="P49" s="155"/>
      <c r="Q49" s="157"/>
      <c r="R49" s="157"/>
      <c r="S49" s="157"/>
      <c r="T49" s="157"/>
      <c r="U49" s="157"/>
      <c r="V49" s="157"/>
      <c r="W49" s="157"/>
    </row>
    <row r="50" ht="52.5" customHeight="1" outlineLevel="1" spans="1:23">
      <c r="A50" s="155" t="s">
        <v>308</v>
      </c>
      <c r="B50" s="155" t="s">
        <v>339</v>
      </c>
      <c r="C50" s="155" t="s">
        <v>338</v>
      </c>
      <c r="D50" s="155" t="s">
        <v>46</v>
      </c>
      <c r="E50" s="155" t="s">
        <v>95</v>
      </c>
      <c r="F50" s="155" t="s">
        <v>94</v>
      </c>
      <c r="G50" s="155" t="s">
        <v>271</v>
      </c>
      <c r="H50" s="155" t="s">
        <v>272</v>
      </c>
      <c r="I50" s="157">
        <v>53340</v>
      </c>
      <c r="J50" s="157">
        <v>53340</v>
      </c>
      <c r="K50" s="157">
        <v>53340</v>
      </c>
      <c r="L50" s="157"/>
      <c r="M50" s="157"/>
      <c r="N50" s="155"/>
      <c r="O50" s="155"/>
      <c r="P50" s="155"/>
      <c r="Q50" s="157"/>
      <c r="R50" s="157"/>
      <c r="S50" s="157"/>
      <c r="T50" s="157"/>
      <c r="U50" s="157"/>
      <c r="V50" s="157"/>
      <c r="W50" s="157"/>
    </row>
    <row r="51" ht="52.5" customHeight="1" outlineLevel="1" spans="1:23">
      <c r="A51" s="155" t="s">
        <v>308</v>
      </c>
      <c r="B51" s="155" t="s">
        <v>339</v>
      </c>
      <c r="C51" s="155" t="s">
        <v>338</v>
      </c>
      <c r="D51" s="155" t="s">
        <v>46</v>
      </c>
      <c r="E51" s="155" t="s">
        <v>95</v>
      </c>
      <c r="F51" s="155" t="s">
        <v>94</v>
      </c>
      <c r="G51" s="155" t="s">
        <v>254</v>
      </c>
      <c r="H51" s="155" t="s">
        <v>255</v>
      </c>
      <c r="I51" s="157">
        <v>20000</v>
      </c>
      <c r="J51" s="157">
        <v>20000</v>
      </c>
      <c r="K51" s="157">
        <v>20000</v>
      </c>
      <c r="L51" s="157"/>
      <c r="M51" s="157"/>
      <c r="N51" s="155"/>
      <c r="O51" s="155"/>
      <c r="P51" s="155"/>
      <c r="Q51" s="157"/>
      <c r="R51" s="157"/>
      <c r="S51" s="157"/>
      <c r="T51" s="157"/>
      <c r="U51" s="157"/>
      <c r="V51" s="157"/>
      <c r="W51" s="157"/>
    </row>
    <row r="52" ht="52.5" customHeight="1" outlineLevel="1" spans="1:23">
      <c r="A52" s="155" t="s">
        <v>308</v>
      </c>
      <c r="B52" s="155" t="s">
        <v>339</v>
      </c>
      <c r="C52" s="155" t="s">
        <v>338</v>
      </c>
      <c r="D52" s="155" t="s">
        <v>46</v>
      </c>
      <c r="E52" s="155" t="s">
        <v>95</v>
      </c>
      <c r="F52" s="155" t="s">
        <v>94</v>
      </c>
      <c r="G52" s="155" t="s">
        <v>254</v>
      </c>
      <c r="H52" s="155" t="s">
        <v>255</v>
      </c>
      <c r="I52" s="157">
        <v>30000</v>
      </c>
      <c r="J52" s="157">
        <v>30000</v>
      </c>
      <c r="K52" s="157">
        <v>30000</v>
      </c>
      <c r="L52" s="157"/>
      <c r="M52" s="157"/>
      <c r="N52" s="155"/>
      <c r="O52" s="155"/>
      <c r="P52" s="155"/>
      <c r="Q52" s="157"/>
      <c r="R52" s="157"/>
      <c r="S52" s="157"/>
      <c r="T52" s="157"/>
      <c r="U52" s="157"/>
      <c r="V52" s="157"/>
      <c r="W52" s="157"/>
    </row>
    <row r="53" ht="52.5" customHeight="1" outlineLevel="1" spans="1:23">
      <c r="A53" s="155" t="s">
        <v>308</v>
      </c>
      <c r="B53" s="155" t="s">
        <v>339</v>
      </c>
      <c r="C53" s="155" t="s">
        <v>338</v>
      </c>
      <c r="D53" s="155" t="s">
        <v>46</v>
      </c>
      <c r="E53" s="155" t="s">
        <v>95</v>
      </c>
      <c r="F53" s="155" t="s">
        <v>94</v>
      </c>
      <c r="G53" s="155" t="s">
        <v>322</v>
      </c>
      <c r="H53" s="155" t="s">
        <v>323</v>
      </c>
      <c r="I53" s="157">
        <v>15000</v>
      </c>
      <c r="J53" s="157">
        <v>15000</v>
      </c>
      <c r="K53" s="157">
        <v>15000</v>
      </c>
      <c r="L53" s="157"/>
      <c r="M53" s="157"/>
      <c r="N53" s="155"/>
      <c r="O53" s="155"/>
      <c r="P53" s="155"/>
      <c r="Q53" s="157"/>
      <c r="R53" s="157"/>
      <c r="S53" s="157"/>
      <c r="T53" s="157"/>
      <c r="U53" s="157"/>
      <c r="V53" s="157"/>
      <c r="W53" s="157"/>
    </row>
    <row r="54" ht="52.5" customHeight="1" outlineLevel="1" spans="1:23">
      <c r="A54" s="155" t="s">
        <v>308</v>
      </c>
      <c r="B54" s="155" t="s">
        <v>339</v>
      </c>
      <c r="C54" s="155" t="s">
        <v>338</v>
      </c>
      <c r="D54" s="155" t="s">
        <v>46</v>
      </c>
      <c r="E54" s="155" t="s">
        <v>95</v>
      </c>
      <c r="F54" s="155" t="s">
        <v>94</v>
      </c>
      <c r="G54" s="155" t="s">
        <v>324</v>
      </c>
      <c r="H54" s="155" t="s">
        <v>325</v>
      </c>
      <c r="I54" s="157">
        <v>50000</v>
      </c>
      <c r="J54" s="157">
        <v>50000</v>
      </c>
      <c r="K54" s="157">
        <v>50000</v>
      </c>
      <c r="L54" s="157"/>
      <c r="M54" s="157"/>
      <c r="N54" s="155"/>
      <c r="O54" s="155"/>
      <c r="P54" s="155"/>
      <c r="Q54" s="157"/>
      <c r="R54" s="157"/>
      <c r="S54" s="157"/>
      <c r="T54" s="157"/>
      <c r="U54" s="157"/>
      <c r="V54" s="157"/>
      <c r="W54" s="157"/>
    </row>
    <row r="55" ht="52.5" customHeight="1" outlineLevel="1" spans="1:23">
      <c r="A55" s="155" t="s">
        <v>308</v>
      </c>
      <c r="B55" s="155" t="s">
        <v>339</v>
      </c>
      <c r="C55" s="155" t="s">
        <v>338</v>
      </c>
      <c r="D55" s="155" t="s">
        <v>46</v>
      </c>
      <c r="E55" s="155" t="s">
        <v>95</v>
      </c>
      <c r="F55" s="155" t="s">
        <v>94</v>
      </c>
      <c r="G55" s="155" t="s">
        <v>269</v>
      </c>
      <c r="H55" s="155" t="s">
        <v>270</v>
      </c>
      <c r="I55" s="157">
        <v>26660</v>
      </c>
      <c r="J55" s="157">
        <v>26660</v>
      </c>
      <c r="K55" s="157">
        <v>26660</v>
      </c>
      <c r="L55" s="157"/>
      <c r="M55" s="157"/>
      <c r="N55" s="155"/>
      <c r="O55" s="155"/>
      <c r="P55" s="155"/>
      <c r="Q55" s="157"/>
      <c r="R55" s="157"/>
      <c r="S55" s="157"/>
      <c r="T55" s="157"/>
      <c r="U55" s="157"/>
      <c r="V55" s="157"/>
      <c r="W55" s="157"/>
    </row>
    <row r="56" ht="52.5" customHeight="1" outlineLevel="1" spans="1:23">
      <c r="A56" s="155" t="s">
        <v>308</v>
      </c>
      <c r="B56" s="155" t="s">
        <v>339</v>
      </c>
      <c r="C56" s="155" t="s">
        <v>338</v>
      </c>
      <c r="D56" s="155" t="s">
        <v>46</v>
      </c>
      <c r="E56" s="155" t="s">
        <v>95</v>
      </c>
      <c r="F56" s="155" t="s">
        <v>94</v>
      </c>
      <c r="G56" s="155" t="s">
        <v>285</v>
      </c>
      <c r="H56" s="155" t="s">
        <v>286</v>
      </c>
      <c r="I56" s="157">
        <v>15000</v>
      </c>
      <c r="J56" s="157">
        <v>15000</v>
      </c>
      <c r="K56" s="157">
        <v>15000</v>
      </c>
      <c r="L56" s="157"/>
      <c r="M56" s="157"/>
      <c r="N56" s="155"/>
      <c r="O56" s="155"/>
      <c r="P56" s="155"/>
      <c r="Q56" s="157"/>
      <c r="R56" s="157"/>
      <c r="S56" s="157"/>
      <c r="T56" s="157"/>
      <c r="U56" s="157"/>
      <c r="V56" s="157"/>
      <c r="W56" s="157"/>
    </row>
    <row r="57" ht="52.5" customHeight="1" outlineLevel="1" spans="1:23">
      <c r="A57" s="155" t="s">
        <v>308</v>
      </c>
      <c r="B57" s="155" t="s">
        <v>339</v>
      </c>
      <c r="C57" s="155" t="s">
        <v>338</v>
      </c>
      <c r="D57" s="155" t="s">
        <v>46</v>
      </c>
      <c r="E57" s="155" t="s">
        <v>95</v>
      </c>
      <c r="F57" s="155" t="s">
        <v>94</v>
      </c>
      <c r="G57" s="155" t="s">
        <v>295</v>
      </c>
      <c r="H57" s="155" t="s">
        <v>296</v>
      </c>
      <c r="I57" s="157">
        <v>30000</v>
      </c>
      <c r="J57" s="157">
        <v>30000</v>
      </c>
      <c r="K57" s="157">
        <v>30000</v>
      </c>
      <c r="L57" s="157"/>
      <c r="M57" s="157"/>
      <c r="N57" s="155"/>
      <c r="O57" s="155"/>
      <c r="P57" s="155"/>
      <c r="Q57" s="157"/>
      <c r="R57" s="157"/>
      <c r="S57" s="157"/>
      <c r="T57" s="157"/>
      <c r="U57" s="157"/>
      <c r="V57" s="157"/>
      <c r="W57" s="157"/>
    </row>
    <row r="58" ht="52.5" customHeight="1" spans="1:23">
      <c r="A58" s="155"/>
      <c r="B58" s="155"/>
      <c r="C58" s="155" t="s">
        <v>340</v>
      </c>
      <c r="D58" s="155"/>
      <c r="E58" s="155"/>
      <c r="F58" s="155"/>
      <c r="G58" s="155"/>
      <c r="H58" s="155"/>
      <c r="I58" s="157">
        <v>150000</v>
      </c>
      <c r="J58" s="157">
        <v>150000</v>
      </c>
      <c r="K58" s="157">
        <v>150000</v>
      </c>
      <c r="L58" s="157"/>
      <c r="M58" s="157"/>
      <c r="N58" s="155"/>
      <c r="O58" s="155"/>
      <c r="P58" s="155"/>
      <c r="Q58" s="157"/>
      <c r="R58" s="157"/>
      <c r="S58" s="157"/>
      <c r="T58" s="157"/>
      <c r="U58" s="157"/>
      <c r="V58" s="157"/>
      <c r="W58" s="157"/>
    </row>
    <row r="59" ht="52.5" customHeight="1" outlineLevel="1" spans="1:23">
      <c r="A59" s="155" t="s">
        <v>308</v>
      </c>
      <c r="B59" s="155" t="s">
        <v>341</v>
      </c>
      <c r="C59" s="155" t="s">
        <v>340</v>
      </c>
      <c r="D59" s="155" t="s">
        <v>46</v>
      </c>
      <c r="E59" s="155" t="s">
        <v>95</v>
      </c>
      <c r="F59" s="155" t="s">
        <v>94</v>
      </c>
      <c r="G59" s="155" t="s">
        <v>271</v>
      </c>
      <c r="H59" s="155" t="s">
        <v>272</v>
      </c>
      <c r="I59" s="157">
        <v>60000</v>
      </c>
      <c r="J59" s="157">
        <v>60000</v>
      </c>
      <c r="K59" s="157">
        <v>60000</v>
      </c>
      <c r="L59" s="157"/>
      <c r="M59" s="157"/>
      <c r="N59" s="155"/>
      <c r="O59" s="155"/>
      <c r="P59" s="155"/>
      <c r="Q59" s="157"/>
      <c r="R59" s="157"/>
      <c r="S59" s="157"/>
      <c r="T59" s="157"/>
      <c r="U59" s="157"/>
      <c r="V59" s="157"/>
      <c r="W59" s="157"/>
    </row>
    <row r="60" ht="52.5" customHeight="1" outlineLevel="1" spans="1:23">
      <c r="A60" s="155" t="s">
        <v>308</v>
      </c>
      <c r="B60" s="155" t="s">
        <v>341</v>
      </c>
      <c r="C60" s="155" t="s">
        <v>340</v>
      </c>
      <c r="D60" s="155" t="s">
        <v>46</v>
      </c>
      <c r="E60" s="155" t="s">
        <v>95</v>
      </c>
      <c r="F60" s="155" t="s">
        <v>94</v>
      </c>
      <c r="G60" s="155" t="s">
        <v>322</v>
      </c>
      <c r="H60" s="155" t="s">
        <v>323</v>
      </c>
      <c r="I60" s="157">
        <v>10000</v>
      </c>
      <c r="J60" s="157">
        <v>10000</v>
      </c>
      <c r="K60" s="157">
        <v>10000</v>
      </c>
      <c r="L60" s="157"/>
      <c r="M60" s="157"/>
      <c r="N60" s="155"/>
      <c r="O60" s="155"/>
      <c r="P60" s="155"/>
      <c r="Q60" s="157"/>
      <c r="R60" s="157"/>
      <c r="S60" s="157"/>
      <c r="T60" s="157"/>
      <c r="U60" s="157"/>
      <c r="V60" s="157"/>
      <c r="W60" s="157"/>
    </row>
    <row r="61" ht="52.5" customHeight="1" outlineLevel="1" spans="1:23">
      <c r="A61" s="155" t="s">
        <v>308</v>
      </c>
      <c r="B61" s="155" t="s">
        <v>341</v>
      </c>
      <c r="C61" s="155" t="s">
        <v>340</v>
      </c>
      <c r="D61" s="155" t="s">
        <v>46</v>
      </c>
      <c r="E61" s="155" t="s">
        <v>95</v>
      </c>
      <c r="F61" s="155" t="s">
        <v>94</v>
      </c>
      <c r="G61" s="155" t="s">
        <v>324</v>
      </c>
      <c r="H61" s="155" t="s">
        <v>325</v>
      </c>
      <c r="I61" s="157">
        <v>10000</v>
      </c>
      <c r="J61" s="157">
        <v>10000</v>
      </c>
      <c r="K61" s="157">
        <v>10000</v>
      </c>
      <c r="L61" s="157"/>
      <c r="M61" s="157"/>
      <c r="N61" s="155"/>
      <c r="O61" s="155"/>
      <c r="P61" s="155"/>
      <c r="Q61" s="157"/>
      <c r="R61" s="157"/>
      <c r="S61" s="157"/>
      <c r="T61" s="157"/>
      <c r="U61" s="157"/>
      <c r="V61" s="157"/>
      <c r="W61" s="157"/>
    </row>
    <row r="62" ht="52.5" customHeight="1" outlineLevel="1" spans="1:23">
      <c r="A62" s="155" t="s">
        <v>308</v>
      </c>
      <c r="B62" s="155" t="s">
        <v>341</v>
      </c>
      <c r="C62" s="155" t="s">
        <v>340</v>
      </c>
      <c r="D62" s="155" t="s">
        <v>46</v>
      </c>
      <c r="E62" s="155" t="s">
        <v>95</v>
      </c>
      <c r="F62" s="155" t="s">
        <v>94</v>
      </c>
      <c r="G62" s="155" t="s">
        <v>330</v>
      </c>
      <c r="H62" s="155" t="s">
        <v>331</v>
      </c>
      <c r="I62" s="157">
        <v>70000</v>
      </c>
      <c r="J62" s="157">
        <v>70000</v>
      </c>
      <c r="K62" s="157">
        <v>70000</v>
      </c>
      <c r="L62" s="157"/>
      <c r="M62" s="157"/>
      <c r="N62" s="155"/>
      <c r="O62" s="155"/>
      <c r="P62" s="155"/>
      <c r="Q62" s="157"/>
      <c r="R62" s="157"/>
      <c r="S62" s="157"/>
      <c r="T62" s="157"/>
      <c r="U62" s="157"/>
      <c r="V62" s="157"/>
      <c r="W62" s="157"/>
    </row>
    <row r="63" ht="30" customHeight="1" spans="1:23">
      <c r="A63" s="156" t="s">
        <v>30</v>
      </c>
      <c r="B63" s="156"/>
      <c r="C63" s="156"/>
      <c r="D63" s="156"/>
      <c r="E63" s="156"/>
      <c r="F63" s="156"/>
      <c r="G63" s="156"/>
      <c r="H63" s="156"/>
      <c r="I63" s="157">
        <v>1470000</v>
      </c>
      <c r="J63" s="157">
        <v>1320000</v>
      </c>
      <c r="K63" s="157">
        <v>1320000</v>
      </c>
      <c r="L63" s="157"/>
      <c r="M63" s="157"/>
      <c r="N63" s="157"/>
      <c r="O63" s="157"/>
      <c r="P63" s="157"/>
      <c r="Q63" s="157"/>
      <c r="R63" s="157">
        <v>150000</v>
      </c>
      <c r="S63" s="157"/>
      <c r="T63" s="157"/>
      <c r="U63" s="157"/>
      <c r="V63" s="157"/>
      <c r="W63" s="157">
        <v>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3:H6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68"/>
  <sheetViews>
    <sheetView showZeros="0" tabSelected="1" topLeftCell="A25" workbookViewId="0">
      <selection activeCell="K28" sqref="K28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342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"单位名称："&amp;"中国共产党梁河县委员会政法委员会"</f>
        <v>单位名称：中国共产党梁河县委员会政法委员会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343</v>
      </c>
      <c r="B4" s="148" t="s">
        <v>344</v>
      </c>
      <c r="C4" s="148" t="s">
        <v>345</v>
      </c>
      <c r="D4" s="148" t="s">
        <v>346</v>
      </c>
      <c r="E4" s="148" t="s">
        <v>347</v>
      </c>
      <c r="F4" s="148" t="s">
        <v>348</v>
      </c>
      <c r="G4" s="148" t="s">
        <v>349</v>
      </c>
      <c r="H4" s="148" t="s">
        <v>350</v>
      </c>
      <c r="I4" s="148" t="s">
        <v>351</v>
      </c>
      <c r="J4" s="148" t="s">
        <v>352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336</v>
      </c>
      <c r="B7" s="149" t="s">
        <v>353</v>
      </c>
      <c r="C7" s="149" t="s">
        <v>354</v>
      </c>
      <c r="D7" s="149" t="s">
        <v>355</v>
      </c>
      <c r="E7" s="149" t="s">
        <v>356</v>
      </c>
      <c r="F7" s="149" t="s">
        <v>357</v>
      </c>
      <c r="G7" s="148" t="s">
        <v>59</v>
      </c>
      <c r="H7" s="148" t="s">
        <v>358</v>
      </c>
      <c r="I7" s="149" t="s">
        <v>359</v>
      </c>
      <c r="J7" s="149" t="s">
        <v>360</v>
      </c>
    </row>
    <row r="8" ht="52.5" customHeight="1" outlineLevel="1" spans="1:10">
      <c r="A8" s="149" t="s">
        <v>336</v>
      </c>
      <c r="B8" s="149" t="s">
        <v>353</v>
      </c>
      <c r="C8" s="149" t="s">
        <v>354</v>
      </c>
      <c r="D8" s="149" t="s">
        <v>355</v>
      </c>
      <c r="E8" s="149" t="s">
        <v>361</v>
      </c>
      <c r="F8" s="149" t="s">
        <v>362</v>
      </c>
      <c r="G8" s="148" t="s">
        <v>59</v>
      </c>
      <c r="H8" s="148" t="s">
        <v>358</v>
      </c>
      <c r="I8" s="149" t="s">
        <v>359</v>
      </c>
      <c r="J8" s="149" t="s">
        <v>363</v>
      </c>
    </row>
    <row r="9" ht="52.5" customHeight="1" outlineLevel="1" spans="1:10">
      <c r="A9" s="149" t="s">
        <v>336</v>
      </c>
      <c r="B9" s="149" t="s">
        <v>353</v>
      </c>
      <c r="C9" s="149" t="s">
        <v>354</v>
      </c>
      <c r="D9" s="149" t="s">
        <v>364</v>
      </c>
      <c r="E9" s="149" t="s">
        <v>365</v>
      </c>
      <c r="F9" s="149" t="s">
        <v>362</v>
      </c>
      <c r="G9" s="148" t="s">
        <v>366</v>
      </c>
      <c r="H9" s="148" t="s">
        <v>358</v>
      </c>
      <c r="I9" s="149" t="s">
        <v>367</v>
      </c>
      <c r="J9" s="149" t="s">
        <v>368</v>
      </c>
    </row>
    <row r="10" ht="52.5" customHeight="1" outlineLevel="1" spans="1:10">
      <c r="A10" s="149" t="s">
        <v>336</v>
      </c>
      <c r="B10" s="149" t="s">
        <v>353</v>
      </c>
      <c r="C10" s="149" t="s">
        <v>354</v>
      </c>
      <c r="D10" s="149" t="s">
        <v>369</v>
      </c>
      <c r="E10" s="149" t="s">
        <v>370</v>
      </c>
      <c r="F10" s="149" t="s">
        <v>362</v>
      </c>
      <c r="G10" s="148" t="s">
        <v>371</v>
      </c>
      <c r="H10" s="148" t="s">
        <v>372</v>
      </c>
      <c r="I10" s="149" t="s">
        <v>373</v>
      </c>
      <c r="J10" s="149" t="s">
        <v>374</v>
      </c>
    </row>
    <row r="11" ht="52.5" customHeight="1" outlineLevel="1" spans="1:10">
      <c r="A11" s="149" t="s">
        <v>336</v>
      </c>
      <c r="B11" s="149" t="s">
        <v>353</v>
      </c>
      <c r="C11" s="149" t="s">
        <v>375</v>
      </c>
      <c r="D11" s="149" t="s">
        <v>376</v>
      </c>
      <c r="E11" s="149" t="s">
        <v>377</v>
      </c>
      <c r="F11" s="149" t="s">
        <v>362</v>
      </c>
      <c r="G11" s="148" t="s">
        <v>378</v>
      </c>
      <c r="H11" s="148" t="s">
        <v>372</v>
      </c>
      <c r="I11" s="149" t="s">
        <v>373</v>
      </c>
      <c r="J11" s="149" t="s">
        <v>379</v>
      </c>
    </row>
    <row r="12" ht="52.5" customHeight="1" outlineLevel="1" spans="1:10">
      <c r="A12" s="149" t="s">
        <v>336</v>
      </c>
      <c r="B12" s="149" t="s">
        <v>353</v>
      </c>
      <c r="C12" s="149" t="s">
        <v>380</v>
      </c>
      <c r="D12" s="149" t="s">
        <v>381</v>
      </c>
      <c r="E12" s="149" t="s">
        <v>382</v>
      </c>
      <c r="F12" s="149" t="s">
        <v>357</v>
      </c>
      <c r="G12" s="148" t="s">
        <v>383</v>
      </c>
      <c r="H12" s="148" t="s">
        <v>358</v>
      </c>
      <c r="I12" s="149" t="s">
        <v>367</v>
      </c>
      <c r="J12" s="149" t="s">
        <v>384</v>
      </c>
    </row>
    <row r="13" ht="52.5" customHeight="1" outlineLevel="1" spans="1:10">
      <c r="A13" s="149" t="s">
        <v>320</v>
      </c>
      <c r="B13" s="149" t="s">
        <v>385</v>
      </c>
      <c r="C13" s="149" t="s">
        <v>354</v>
      </c>
      <c r="D13" s="149" t="s">
        <v>355</v>
      </c>
      <c r="E13" s="149" t="s">
        <v>386</v>
      </c>
      <c r="F13" s="149" t="s">
        <v>362</v>
      </c>
      <c r="G13" s="148" t="s">
        <v>387</v>
      </c>
      <c r="H13" s="148" t="s">
        <v>358</v>
      </c>
      <c r="I13" s="149" t="s">
        <v>359</v>
      </c>
      <c r="J13" s="149" t="s">
        <v>388</v>
      </c>
    </row>
    <row r="14" ht="52.5" customHeight="1" outlineLevel="1" spans="1:10">
      <c r="A14" s="149" t="s">
        <v>320</v>
      </c>
      <c r="B14" s="149" t="s">
        <v>385</v>
      </c>
      <c r="C14" s="149" t="s">
        <v>354</v>
      </c>
      <c r="D14" s="149" t="s">
        <v>355</v>
      </c>
      <c r="E14" s="149" t="s">
        <v>389</v>
      </c>
      <c r="F14" s="149" t="s">
        <v>357</v>
      </c>
      <c r="G14" s="148" t="s">
        <v>60</v>
      </c>
      <c r="H14" s="148" t="s">
        <v>358</v>
      </c>
      <c r="I14" s="149" t="s">
        <v>359</v>
      </c>
      <c r="J14" s="149" t="s">
        <v>390</v>
      </c>
    </row>
    <row r="15" ht="52.5" customHeight="1" outlineLevel="1" spans="1:10">
      <c r="A15" s="149" t="s">
        <v>320</v>
      </c>
      <c r="B15" s="149" t="s">
        <v>385</v>
      </c>
      <c r="C15" s="149" t="s">
        <v>354</v>
      </c>
      <c r="D15" s="149" t="s">
        <v>369</v>
      </c>
      <c r="E15" s="149" t="s">
        <v>370</v>
      </c>
      <c r="F15" s="149" t="s">
        <v>362</v>
      </c>
      <c r="G15" s="148" t="s">
        <v>371</v>
      </c>
      <c r="H15" s="148" t="s">
        <v>372</v>
      </c>
      <c r="I15" s="149" t="s">
        <v>373</v>
      </c>
      <c r="J15" s="149" t="s">
        <v>391</v>
      </c>
    </row>
    <row r="16" ht="52.5" customHeight="1" outlineLevel="1" spans="1:10">
      <c r="A16" s="149" t="s">
        <v>320</v>
      </c>
      <c r="B16" s="149" t="s">
        <v>385</v>
      </c>
      <c r="C16" s="149" t="s">
        <v>375</v>
      </c>
      <c r="D16" s="149" t="s">
        <v>392</v>
      </c>
      <c r="E16" s="149" t="s">
        <v>393</v>
      </c>
      <c r="F16" s="149" t="s">
        <v>362</v>
      </c>
      <c r="G16" s="148" t="s">
        <v>394</v>
      </c>
      <c r="H16" s="148" t="s">
        <v>372</v>
      </c>
      <c r="I16" s="149" t="s">
        <v>373</v>
      </c>
      <c r="J16" s="149" t="s">
        <v>395</v>
      </c>
    </row>
    <row r="17" ht="52.5" customHeight="1" outlineLevel="1" spans="1:10">
      <c r="A17" s="149" t="s">
        <v>320</v>
      </c>
      <c r="B17" s="149" t="s">
        <v>385</v>
      </c>
      <c r="C17" s="149" t="s">
        <v>375</v>
      </c>
      <c r="D17" s="149" t="s">
        <v>376</v>
      </c>
      <c r="E17" s="149" t="s">
        <v>396</v>
      </c>
      <c r="F17" s="149" t="s">
        <v>362</v>
      </c>
      <c r="G17" s="148" t="s">
        <v>378</v>
      </c>
      <c r="H17" s="148" t="s">
        <v>372</v>
      </c>
      <c r="I17" s="149" t="s">
        <v>373</v>
      </c>
      <c r="J17" s="149" t="s">
        <v>396</v>
      </c>
    </row>
    <row r="18" ht="52.5" customHeight="1" outlineLevel="1" spans="1:10">
      <c r="A18" s="149" t="s">
        <v>320</v>
      </c>
      <c r="B18" s="149" t="s">
        <v>385</v>
      </c>
      <c r="C18" s="149" t="s">
        <v>380</v>
      </c>
      <c r="D18" s="149" t="s">
        <v>381</v>
      </c>
      <c r="E18" s="149" t="s">
        <v>397</v>
      </c>
      <c r="F18" s="149" t="s">
        <v>357</v>
      </c>
      <c r="G18" s="148" t="s">
        <v>383</v>
      </c>
      <c r="H18" s="148" t="s">
        <v>372</v>
      </c>
      <c r="I18" s="149" t="s">
        <v>367</v>
      </c>
      <c r="J18" s="149" t="s">
        <v>398</v>
      </c>
    </row>
    <row r="19" ht="52.5" customHeight="1" outlineLevel="1" spans="1:10">
      <c r="A19" s="149" t="s">
        <v>318</v>
      </c>
      <c r="B19" s="149" t="s">
        <v>399</v>
      </c>
      <c r="C19" s="149" t="s">
        <v>354</v>
      </c>
      <c r="D19" s="149" t="s">
        <v>355</v>
      </c>
      <c r="E19" s="149" t="s">
        <v>400</v>
      </c>
      <c r="F19" s="149" t="s">
        <v>357</v>
      </c>
      <c r="G19" s="148" t="s">
        <v>60</v>
      </c>
      <c r="H19" s="148" t="s">
        <v>358</v>
      </c>
      <c r="I19" s="149" t="s">
        <v>359</v>
      </c>
      <c r="J19" s="149" t="s">
        <v>400</v>
      </c>
    </row>
    <row r="20" ht="52.5" customHeight="1" outlineLevel="1" spans="1:10">
      <c r="A20" s="149" t="s">
        <v>318</v>
      </c>
      <c r="B20" s="149" t="s">
        <v>399</v>
      </c>
      <c r="C20" s="149" t="s">
        <v>354</v>
      </c>
      <c r="D20" s="149" t="s">
        <v>355</v>
      </c>
      <c r="E20" s="149" t="s">
        <v>401</v>
      </c>
      <c r="F20" s="149" t="s">
        <v>357</v>
      </c>
      <c r="G20" s="148" t="s">
        <v>387</v>
      </c>
      <c r="H20" s="148" t="s">
        <v>358</v>
      </c>
      <c r="I20" s="149" t="s">
        <v>359</v>
      </c>
      <c r="J20" s="149" t="s">
        <v>402</v>
      </c>
    </row>
    <row r="21" ht="52.5" customHeight="1" outlineLevel="1" spans="1:10">
      <c r="A21" s="149" t="s">
        <v>318</v>
      </c>
      <c r="B21" s="149" t="s">
        <v>399</v>
      </c>
      <c r="C21" s="149" t="s">
        <v>354</v>
      </c>
      <c r="D21" s="149" t="s">
        <v>369</v>
      </c>
      <c r="E21" s="149" t="s">
        <v>370</v>
      </c>
      <c r="F21" s="149" t="s">
        <v>362</v>
      </c>
      <c r="G21" s="148" t="s">
        <v>371</v>
      </c>
      <c r="H21" s="148" t="s">
        <v>372</v>
      </c>
      <c r="I21" s="149" t="s">
        <v>373</v>
      </c>
      <c r="J21" s="149" t="s">
        <v>403</v>
      </c>
    </row>
    <row r="22" ht="52.5" customHeight="1" outlineLevel="1" spans="1:10">
      <c r="A22" s="149" t="s">
        <v>318</v>
      </c>
      <c r="B22" s="149" t="s">
        <v>399</v>
      </c>
      <c r="C22" s="149" t="s">
        <v>375</v>
      </c>
      <c r="D22" s="149" t="s">
        <v>392</v>
      </c>
      <c r="E22" s="149" t="s">
        <v>404</v>
      </c>
      <c r="F22" s="149" t="s">
        <v>362</v>
      </c>
      <c r="G22" s="148" t="s">
        <v>378</v>
      </c>
      <c r="H22" s="148" t="s">
        <v>372</v>
      </c>
      <c r="I22" s="149" t="s">
        <v>373</v>
      </c>
      <c r="J22" s="149" t="s">
        <v>405</v>
      </c>
    </row>
    <row r="23" ht="52.5" customHeight="1" outlineLevel="1" spans="1:10">
      <c r="A23" s="149" t="s">
        <v>318</v>
      </c>
      <c r="B23" s="149" t="s">
        <v>399</v>
      </c>
      <c r="C23" s="149" t="s">
        <v>375</v>
      </c>
      <c r="D23" s="149" t="s">
        <v>376</v>
      </c>
      <c r="E23" s="149" t="s">
        <v>406</v>
      </c>
      <c r="F23" s="149" t="s">
        <v>362</v>
      </c>
      <c r="G23" s="148" t="s">
        <v>378</v>
      </c>
      <c r="H23" s="148" t="s">
        <v>372</v>
      </c>
      <c r="I23" s="149" t="s">
        <v>373</v>
      </c>
      <c r="J23" s="149" t="s">
        <v>407</v>
      </c>
    </row>
    <row r="24" ht="52.5" customHeight="1" outlineLevel="1" spans="1:10">
      <c r="A24" s="149" t="s">
        <v>318</v>
      </c>
      <c r="B24" s="149" t="s">
        <v>399</v>
      </c>
      <c r="C24" s="149" t="s">
        <v>380</v>
      </c>
      <c r="D24" s="149" t="s">
        <v>381</v>
      </c>
      <c r="E24" s="149" t="s">
        <v>408</v>
      </c>
      <c r="F24" s="149" t="s">
        <v>362</v>
      </c>
      <c r="G24" s="148" t="s">
        <v>409</v>
      </c>
      <c r="H24" s="148" t="s">
        <v>372</v>
      </c>
      <c r="I24" s="149" t="s">
        <v>373</v>
      </c>
      <c r="J24" s="149" t="s">
        <v>410</v>
      </c>
    </row>
    <row r="25" ht="52.5" customHeight="1" outlineLevel="1" spans="1:10">
      <c r="A25" s="149" t="s">
        <v>340</v>
      </c>
      <c r="B25" s="149" t="s">
        <v>411</v>
      </c>
      <c r="C25" s="149" t="s">
        <v>354</v>
      </c>
      <c r="D25" s="149" t="s">
        <v>355</v>
      </c>
      <c r="E25" s="149" t="s">
        <v>412</v>
      </c>
      <c r="F25" s="149" t="s">
        <v>357</v>
      </c>
      <c r="G25" s="148" t="s">
        <v>59</v>
      </c>
      <c r="H25" s="148" t="s">
        <v>358</v>
      </c>
      <c r="I25" s="149" t="s">
        <v>413</v>
      </c>
      <c r="J25" s="149" t="s">
        <v>414</v>
      </c>
    </row>
    <row r="26" ht="52.5" customHeight="1" outlineLevel="1" spans="1:10">
      <c r="A26" s="149" t="s">
        <v>340</v>
      </c>
      <c r="B26" s="149" t="s">
        <v>415</v>
      </c>
      <c r="C26" s="149" t="s">
        <v>354</v>
      </c>
      <c r="D26" s="149" t="s">
        <v>355</v>
      </c>
      <c r="E26" s="149" t="s">
        <v>416</v>
      </c>
      <c r="F26" s="149" t="s">
        <v>362</v>
      </c>
      <c r="G26" s="148" t="s">
        <v>70</v>
      </c>
      <c r="H26" s="148" t="s">
        <v>358</v>
      </c>
      <c r="I26" s="149" t="s">
        <v>373</v>
      </c>
      <c r="J26" s="149" t="s">
        <v>417</v>
      </c>
    </row>
    <row r="27" ht="52.5" customHeight="1" outlineLevel="1" spans="1:10">
      <c r="A27" s="149" t="s">
        <v>340</v>
      </c>
      <c r="B27" s="149" t="s">
        <v>415</v>
      </c>
      <c r="C27" s="149" t="s">
        <v>354</v>
      </c>
      <c r="D27" s="149" t="s">
        <v>364</v>
      </c>
      <c r="E27" s="149" t="s">
        <v>418</v>
      </c>
      <c r="F27" s="149" t="s">
        <v>362</v>
      </c>
      <c r="G27" s="148" t="s">
        <v>366</v>
      </c>
      <c r="H27" s="148" t="s">
        <v>358</v>
      </c>
      <c r="I27" s="149" t="s">
        <v>367</v>
      </c>
      <c r="J27" s="149" t="s">
        <v>419</v>
      </c>
    </row>
    <row r="28" ht="52.5" customHeight="1" outlineLevel="1" spans="1:10">
      <c r="A28" s="149" t="s">
        <v>340</v>
      </c>
      <c r="B28" s="149" t="s">
        <v>415</v>
      </c>
      <c r="C28" s="149" t="s">
        <v>354</v>
      </c>
      <c r="D28" s="149" t="s">
        <v>369</v>
      </c>
      <c r="E28" s="149" t="s">
        <v>370</v>
      </c>
      <c r="F28" s="149" t="s">
        <v>362</v>
      </c>
      <c r="G28" s="148" t="s">
        <v>371</v>
      </c>
      <c r="H28" s="148" t="s">
        <v>372</v>
      </c>
      <c r="I28" s="149" t="s">
        <v>373</v>
      </c>
      <c r="J28" s="149" t="s">
        <v>420</v>
      </c>
    </row>
    <row r="29" ht="52.5" customHeight="1" outlineLevel="1" spans="1:10">
      <c r="A29" s="149" t="s">
        <v>340</v>
      </c>
      <c r="B29" s="149" t="s">
        <v>415</v>
      </c>
      <c r="C29" s="149" t="s">
        <v>375</v>
      </c>
      <c r="D29" s="149" t="s">
        <v>392</v>
      </c>
      <c r="E29" s="149" t="s">
        <v>421</v>
      </c>
      <c r="F29" s="149" t="s">
        <v>362</v>
      </c>
      <c r="G29" s="148" t="s">
        <v>378</v>
      </c>
      <c r="H29" s="148" t="s">
        <v>372</v>
      </c>
      <c r="I29" s="149" t="s">
        <v>373</v>
      </c>
      <c r="J29" s="149" t="s">
        <v>421</v>
      </c>
    </row>
    <row r="30" ht="52.5" customHeight="1" outlineLevel="1" spans="1:10">
      <c r="A30" s="149" t="s">
        <v>340</v>
      </c>
      <c r="B30" s="149" t="s">
        <v>415</v>
      </c>
      <c r="C30" s="149" t="s">
        <v>375</v>
      </c>
      <c r="D30" s="149" t="s">
        <v>376</v>
      </c>
      <c r="E30" s="149" t="s">
        <v>422</v>
      </c>
      <c r="F30" s="149" t="s">
        <v>362</v>
      </c>
      <c r="G30" s="148" t="s">
        <v>378</v>
      </c>
      <c r="H30" s="148" t="s">
        <v>372</v>
      </c>
      <c r="I30" s="149" t="s">
        <v>373</v>
      </c>
      <c r="J30" s="149" t="s">
        <v>422</v>
      </c>
    </row>
    <row r="31" ht="52.5" customHeight="1" outlineLevel="1" spans="1:10">
      <c r="A31" s="149" t="s">
        <v>340</v>
      </c>
      <c r="B31" s="149" t="s">
        <v>415</v>
      </c>
      <c r="C31" s="149" t="s">
        <v>380</v>
      </c>
      <c r="D31" s="149" t="s">
        <v>381</v>
      </c>
      <c r="E31" s="149" t="s">
        <v>397</v>
      </c>
      <c r="F31" s="149" t="s">
        <v>357</v>
      </c>
      <c r="G31" s="148" t="s">
        <v>423</v>
      </c>
      <c r="H31" s="148" t="s">
        <v>358</v>
      </c>
      <c r="I31" s="149" t="s">
        <v>367</v>
      </c>
      <c r="J31" s="149" t="s">
        <v>424</v>
      </c>
    </row>
    <row r="32" ht="52.5" customHeight="1" outlineLevel="1" spans="1:10">
      <c r="A32" s="149" t="s">
        <v>332</v>
      </c>
      <c r="B32" s="149" t="s">
        <v>425</v>
      </c>
      <c r="C32" s="149" t="s">
        <v>354</v>
      </c>
      <c r="D32" s="149" t="s">
        <v>355</v>
      </c>
      <c r="E32" s="149" t="s">
        <v>426</v>
      </c>
      <c r="F32" s="149" t="s">
        <v>362</v>
      </c>
      <c r="G32" s="148" t="s">
        <v>366</v>
      </c>
      <c r="H32" s="148" t="s">
        <v>358</v>
      </c>
      <c r="I32" s="149" t="s">
        <v>367</v>
      </c>
      <c r="J32" s="149" t="s">
        <v>427</v>
      </c>
    </row>
    <row r="33" ht="52.5" customHeight="1" outlineLevel="1" spans="1:10">
      <c r="A33" s="149" t="s">
        <v>332</v>
      </c>
      <c r="B33" s="149" t="s">
        <v>425</v>
      </c>
      <c r="C33" s="149" t="s">
        <v>354</v>
      </c>
      <c r="D33" s="149" t="s">
        <v>369</v>
      </c>
      <c r="E33" s="149" t="s">
        <v>370</v>
      </c>
      <c r="F33" s="149" t="s">
        <v>362</v>
      </c>
      <c r="G33" s="148" t="s">
        <v>371</v>
      </c>
      <c r="H33" s="148" t="s">
        <v>372</v>
      </c>
      <c r="I33" s="149" t="s">
        <v>373</v>
      </c>
      <c r="J33" s="149" t="s">
        <v>428</v>
      </c>
    </row>
    <row r="34" ht="52.5" customHeight="1" outlineLevel="1" spans="1:10">
      <c r="A34" s="149" t="s">
        <v>332</v>
      </c>
      <c r="B34" s="149" t="s">
        <v>425</v>
      </c>
      <c r="C34" s="149" t="s">
        <v>375</v>
      </c>
      <c r="D34" s="149" t="s">
        <v>392</v>
      </c>
      <c r="E34" s="149" t="s">
        <v>429</v>
      </c>
      <c r="F34" s="149" t="s">
        <v>362</v>
      </c>
      <c r="G34" s="148" t="s">
        <v>378</v>
      </c>
      <c r="H34" s="148" t="s">
        <v>372</v>
      </c>
      <c r="I34" s="149" t="s">
        <v>373</v>
      </c>
      <c r="J34" s="149" t="s">
        <v>429</v>
      </c>
    </row>
    <row r="35" ht="52.5" customHeight="1" outlineLevel="1" spans="1:10">
      <c r="A35" s="149" t="s">
        <v>332</v>
      </c>
      <c r="B35" s="149" t="s">
        <v>425</v>
      </c>
      <c r="C35" s="149" t="s">
        <v>375</v>
      </c>
      <c r="D35" s="149" t="s">
        <v>376</v>
      </c>
      <c r="E35" s="149" t="s">
        <v>430</v>
      </c>
      <c r="F35" s="149" t="s">
        <v>362</v>
      </c>
      <c r="G35" s="148" t="s">
        <v>378</v>
      </c>
      <c r="H35" s="148" t="s">
        <v>372</v>
      </c>
      <c r="I35" s="149" t="s">
        <v>373</v>
      </c>
      <c r="J35" s="149" t="s">
        <v>430</v>
      </c>
    </row>
    <row r="36" ht="52.5" customHeight="1" outlineLevel="1" spans="1:10">
      <c r="A36" s="149" t="s">
        <v>332</v>
      </c>
      <c r="B36" s="149" t="s">
        <v>425</v>
      </c>
      <c r="C36" s="149" t="s">
        <v>380</v>
      </c>
      <c r="D36" s="149" t="s">
        <v>381</v>
      </c>
      <c r="E36" s="149" t="s">
        <v>431</v>
      </c>
      <c r="F36" s="149" t="s">
        <v>357</v>
      </c>
      <c r="G36" s="148" t="s">
        <v>423</v>
      </c>
      <c r="H36" s="148" t="s">
        <v>372</v>
      </c>
      <c r="I36" s="149" t="s">
        <v>367</v>
      </c>
      <c r="J36" s="149" t="s">
        <v>432</v>
      </c>
    </row>
    <row r="37" ht="52.5" customHeight="1" outlineLevel="1" spans="1:10">
      <c r="A37" s="149" t="s">
        <v>338</v>
      </c>
      <c r="B37" s="149" t="s">
        <v>433</v>
      </c>
      <c r="C37" s="149" t="s">
        <v>354</v>
      </c>
      <c r="D37" s="149" t="s">
        <v>355</v>
      </c>
      <c r="E37" s="149" t="s">
        <v>434</v>
      </c>
      <c r="F37" s="149" t="s">
        <v>357</v>
      </c>
      <c r="G37" s="148" t="s">
        <v>383</v>
      </c>
      <c r="H37" s="148" t="s">
        <v>372</v>
      </c>
      <c r="I37" s="149" t="s">
        <v>367</v>
      </c>
      <c r="J37" s="149" t="s">
        <v>435</v>
      </c>
    </row>
    <row r="38" ht="52.5" customHeight="1" outlineLevel="1" spans="1:10">
      <c r="A38" s="149" t="s">
        <v>338</v>
      </c>
      <c r="B38" s="149" t="s">
        <v>433</v>
      </c>
      <c r="C38" s="149" t="s">
        <v>354</v>
      </c>
      <c r="D38" s="149" t="s">
        <v>355</v>
      </c>
      <c r="E38" s="149" t="s">
        <v>436</v>
      </c>
      <c r="F38" s="149" t="s">
        <v>357</v>
      </c>
      <c r="G38" s="148" t="s">
        <v>211</v>
      </c>
      <c r="H38" s="148" t="s">
        <v>358</v>
      </c>
      <c r="I38" s="149" t="s">
        <v>373</v>
      </c>
      <c r="J38" s="149" t="s">
        <v>437</v>
      </c>
    </row>
    <row r="39" ht="52.5" customHeight="1" outlineLevel="1" spans="1:10">
      <c r="A39" s="149" t="s">
        <v>338</v>
      </c>
      <c r="B39" s="149" t="s">
        <v>433</v>
      </c>
      <c r="C39" s="149" t="s">
        <v>354</v>
      </c>
      <c r="D39" s="149" t="s">
        <v>364</v>
      </c>
      <c r="E39" s="149" t="s">
        <v>438</v>
      </c>
      <c r="F39" s="149" t="s">
        <v>362</v>
      </c>
      <c r="G39" s="148" t="s">
        <v>439</v>
      </c>
      <c r="H39" s="148" t="s">
        <v>372</v>
      </c>
      <c r="I39" s="149" t="s">
        <v>373</v>
      </c>
      <c r="J39" s="149" t="s">
        <v>440</v>
      </c>
    </row>
    <row r="40" ht="52.5" customHeight="1" outlineLevel="1" spans="1:10">
      <c r="A40" s="149" t="s">
        <v>338</v>
      </c>
      <c r="B40" s="149" t="s">
        <v>433</v>
      </c>
      <c r="C40" s="149" t="s">
        <v>354</v>
      </c>
      <c r="D40" s="149" t="s">
        <v>369</v>
      </c>
      <c r="E40" s="149" t="s">
        <v>370</v>
      </c>
      <c r="F40" s="149" t="s">
        <v>362</v>
      </c>
      <c r="G40" s="148" t="s">
        <v>371</v>
      </c>
      <c r="H40" s="148" t="s">
        <v>372</v>
      </c>
      <c r="I40" s="149"/>
      <c r="J40" s="149" t="s">
        <v>441</v>
      </c>
    </row>
    <row r="41" ht="52.5" customHeight="1" outlineLevel="1" spans="1:10">
      <c r="A41" s="149" t="s">
        <v>338</v>
      </c>
      <c r="B41" s="149" t="s">
        <v>433</v>
      </c>
      <c r="C41" s="149" t="s">
        <v>375</v>
      </c>
      <c r="D41" s="149" t="s">
        <v>392</v>
      </c>
      <c r="E41" s="149" t="s">
        <v>442</v>
      </c>
      <c r="F41" s="149" t="s">
        <v>362</v>
      </c>
      <c r="G41" s="148" t="s">
        <v>443</v>
      </c>
      <c r="H41" s="148" t="s">
        <v>372</v>
      </c>
      <c r="I41" s="149" t="s">
        <v>373</v>
      </c>
      <c r="J41" s="149" t="s">
        <v>442</v>
      </c>
    </row>
    <row r="42" ht="52.5" customHeight="1" outlineLevel="1" spans="1:10">
      <c r="A42" s="149" t="s">
        <v>338</v>
      </c>
      <c r="B42" s="149" t="s">
        <v>433</v>
      </c>
      <c r="C42" s="149" t="s">
        <v>375</v>
      </c>
      <c r="D42" s="149" t="s">
        <v>376</v>
      </c>
      <c r="E42" s="149" t="s">
        <v>444</v>
      </c>
      <c r="F42" s="149" t="s">
        <v>362</v>
      </c>
      <c r="G42" s="148" t="s">
        <v>378</v>
      </c>
      <c r="H42" s="148" t="s">
        <v>372</v>
      </c>
      <c r="I42" s="149" t="s">
        <v>373</v>
      </c>
      <c r="J42" s="149" t="s">
        <v>430</v>
      </c>
    </row>
    <row r="43" ht="52.5" customHeight="1" outlineLevel="1" spans="1:10">
      <c r="A43" s="149" t="s">
        <v>338</v>
      </c>
      <c r="B43" s="149" t="s">
        <v>433</v>
      </c>
      <c r="C43" s="149" t="s">
        <v>380</v>
      </c>
      <c r="D43" s="149" t="s">
        <v>381</v>
      </c>
      <c r="E43" s="149" t="s">
        <v>397</v>
      </c>
      <c r="F43" s="149" t="s">
        <v>357</v>
      </c>
      <c r="G43" s="148" t="s">
        <v>423</v>
      </c>
      <c r="H43" s="148" t="s">
        <v>372</v>
      </c>
      <c r="I43" s="149" t="s">
        <v>367</v>
      </c>
      <c r="J43" s="149" t="s">
        <v>398</v>
      </c>
    </row>
    <row r="44" ht="52.5" customHeight="1" outlineLevel="1" spans="1:10">
      <c r="A44" s="149" t="s">
        <v>316</v>
      </c>
      <c r="B44" s="149" t="s">
        <v>445</v>
      </c>
      <c r="C44" s="149" t="s">
        <v>354</v>
      </c>
      <c r="D44" s="149" t="s">
        <v>355</v>
      </c>
      <c r="E44" s="149" t="s">
        <v>446</v>
      </c>
      <c r="F44" s="149" t="s">
        <v>357</v>
      </c>
      <c r="G44" s="148" t="s">
        <v>61</v>
      </c>
      <c r="H44" s="148" t="s">
        <v>372</v>
      </c>
      <c r="I44" s="149" t="s">
        <v>359</v>
      </c>
      <c r="J44" s="149" t="s">
        <v>447</v>
      </c>
    </row>
    <row r="45" ht="52.5" customHeight="1" outlineLevel="1" spans="1:10">
      <c r="A45" s="149" t="s">
        <v>316</v>
      </c>
      <c r="B45" s="149" t="s">
        <v>448</v>
      </c>
      <c r="C45" s="149" t="s">
        <v>354</v>
      </c>
      <c r="D45" s="149" t="s">
        <v>369</v>
      </c>
      <c r="E45" s="149" t="s">
        <v>370</v>
      </c>
      <c r="F45" s="149" t="s">
        <v>362</v>
      </c>
      <c r="G45" s="148" t="s">
        <v>371</v>
      </c>
      <c r="H45" s="148" t="s">
        <v>372</v>
      </c>
      <c r="I45" s="149" t="s">
        <v>373</v>
      </c>
      <c r="J45" s="149" t="s">
        <v>449</v>
      </c>
    </row>
    <row r="46" ht="52.5" customHeight="1" outlineLevel="1" spans="1:10">
      <c r="A46" s="149" t="s">
        <v>316</v>
      </c>
      <c r="B46" s="149" t="s">
        <v>448</v>
      </c>
      <c r="C46" s="149" t="s">
        <v>375</v>
      </c>
      <c r="D46" s="149" t="s">
        <v>392</v>
      </c>
      <c r="E46" s="149" t="s">
        <v>450</v>
      </c>
      <c r="F46" s="149" t="s">
        <v>362</v>
      </c>
      <c r="G46" s="148" t="s">
        <v>378</v>
      </c>
      <c r="H46" s="148" t="s">
        <v>372</v>
      </c>
      <c r="I46" s="149" t="s">
        <v>373</v>
      </c>
      <c r="J46" s="149" t="s">
        <v>451</v>
      </c>
    </row>
    <row r="47" ht="52.5" customHeight="1" outlineLevel="1" spans="1:10">
      <c r="A47" s="149" t="s">
        <v>316</v>
      </c>
      <c r="B47" s="149" t="s">
        <v>448</v>
      </c>
      <c r="C47" s="149" t="s">
        <v>375</v>
      </c>
      <c r="D47" s="149" t="s">
        <v>376</v>
      </c>
      <c r="E47" s="149" t="s">
        <v>452</v>
      </c>
      <c r="F47" s="149" t="s">
        <v>362</v>
      </c>
      <c r="G47" s="148" t="s">
        <v>378</v>
      </c>
      <c r="H47" s="148" t="s">
        <v>372</v>
      </c>
      <c r="I47" s="149" t="s">
        <v>373</v>
      </c>
      <c r="J47" s="149" t="s">
        <v>452</v>
      </c>
    </row>
    <row r="48" ht="52.5" customHeight="1" outlineLevel="1" spans="1:10">
      <c r="A48" s="149" t="s">
        <v>316</v>
      </c>
      <c r="B48" s="149" t="s">
        <v>448</v>
      </c>
      <c r="C48" s="149" t="s">
        <v>380</v>
      </c>
      <c r="D48" s="149" t="s">
        <v>381</v>
      </c>
      <c r="E48" s="149" t="s">
        <v>397</v>
      </c>
      <c r="F48" s="149" t="s">
        <v>362</v>
      </c>
      <c r="G48" s="148" t="s">
        <v>423</v>
      </c>
      <c r="H48" s="148" t="s">
        <v>372</v>
      </c>
      <c r="I48" s="149" t="s">
        <v>367</v>
      </c>
      <c r="J48" s="149" t="s">
        <v>424</v>
      </c>
    </row>
    <row r="49" ht="52.5" customHeight="1" outlineLevel="1" spans="1:10">
      <c r="A49" s="149" t="s">
        <v>307</v>
      </c>
      <c r="B49" s="149" t="s">
        <v>453</v>
      </c>
      <c r="C49" s="149" t="s">
        <v>354</v>
      </c>
      <c r="D49" s="149" t="s">
        <v>355</v>
      </c>
      <c r="E49" s="149" t="s">
        <v>454</v>
      </c>
      <c r="F49" s="149" t="s">
        <v>362</v>
      </c>
      <c r="G49" s="148" t="s">
        <v>70</v>
      </c>
      <c r="H49" s="148" t="s">
        <v>358</v>
      </c>
      <c r="I49" s="149" t="s">
        <v>373</v>
      </c>
      <c r="J49" s="149" t="s">
        <v>455</v>
      </c>
    </row>
    <row r="50" ht="52.5" customHeight="1" outlineLevel="1" spans="1:10">
      <c r="A50" s="149" t="s">
        <v>307</v>
      </c>
      <c r="B50" s="149" t="s">
        <v>453</v>
      </c>
      <c r="C50" s="149" t="s">
        <v>354</v>
      </c>
      <c r="D50" s="149" t="s">
        <v>364</v>
      </c>
      <c r="E50" s="149" t="s">
        <v>440</v>
      </c>
      <c r="F50" s="149" t="s">
        <v>362</v>
      </c>
      <c r="G50" s="148" t="s">
        <v>439</v>
      </c>
      <c r="H50" s="148" t="s">
        <v>372</v>
      </c>
      <c r="I50" s="149" t="s">
        <v>373</v>
      </c>
      <c r="J50" s="149" t="s">
        <v>440</v>
      </c>
    </row>
    <row r="51" ht="52.5" customHeight="1" outlineLevel="1" spans="1:10">
      <c r="A51" s="149" t="s">
        <v>307</v>
      </c>
      <c r="B51" s="149" t="s">
        <v>453</v>
      </c>
      <c r="C51" s="149" t="s">
        <v>354</v>
      </c>
      <c r="D51" s="149" t="s">
        <v>369</v>
      </c>
      <c r="E51" s="149" t="s">
        <v>370</v>
      </c>
      <c r="F51" s="149" t="s">
        <v>362</v>
      </c>
      <c r="G51" s="148" t="s">
        <v>371</v>
      </c>
      <c r="H51" s="148" t="s">
        <v>372</v>
      </c>
      <c r="I51" s="149" t="s">
        <v>373</v>
      </c>
      <c r="J51" s="149" t="s">
        <v>456</v>
      </c>
    </row>
    <row r="52" ht="52.5" customHeight="1" outlineLevel="1" spans="1:10">
      <c r="A52" s="149" t="s">
        <v>307</v>
      </c>
      <c r="B52" s="149" t="s">
        <v>453</v>
      </c>
      <c r="C52" s="149" t="s">
        <v>375</v>
      </c>
      <c r="D52" s="149" t="s">
        <v>392</v>
      </c>
      <c r="E52" s="149" t="s">
        <v>430</v>
      </c>
      <c r="F52" s="149" t="s">
        <v>362</v>
      </c>
      <c r="G52" s="148" t="s">
        <v>378</v>
      </c>
      <c r="H52" s="148" t="s">
        <v>372</v>
      </c>
      <c r="I52" s="149" t="s">
        <v>373</v>
      </c>
      <c r="J52" s="149" t="s">
        <v>430</v>
      </c>
    </row>
    <row r="53" ht="52.5" customHeight="1" outlineLevel="1" spans="1:10">
      <c r="A53" s="149" t="s">
        <v>307</v>
      </c>
      <c r="B53" s="149" t="s">
        <v>453</v>
      </c>
      <c r="C53" s="149" t="s">
        <v>375</v>
      </c>
      <c r="D53" s="149" t="s">
        <v>376</v>
      </c>
      <c r="E53" s="149" t="s">
        <v>457</v>
      </c>
      <c r="F53" s="149" t="s">
        <v>362</v>
      </c>
      <c r="G53" s="148" t="s">
        <v>378</v>
      </c>
      <c r="H53" s="148" t="s">
        <v>372</v>
      </c>
      <c r="I53" s="149" t="s">
        <v>373</v>
      </c>
      <c r="J53" s="149" t="s">
        <v>458</v>
      </c>
    </row>
    <row r="54" ht="52.5" customHeight="1" outlineLevel="1" spans="1:10">
      <c r="A54" s="149" t="s">
        <v>307</v>
      </c>
      <c r="B54" s="149" t="s">
        <v>453</v>
      </c>
      <c r="C54" s="149" t="s">
        <v>380</v>
      </c>
      <c r="D54" s="149" t="s">
        <v>381</v>
      </c>
      <c r="E54" s="149" t="s">
        <v>397</v>
      </c>
      <c r="F54" s="149" t="s">
        <v>357</v>
      </c>
      <c r="G54" s="148" t="s">
        <v>423</v>
      </c>
      <c r="H54" s="148" t="s">
        <v>372</v>
      </c>
      <c r="I54" s="149" t="s">
        <v>367</v>
      </c>
      <c r="J54" s="149" t="s">
        <v>424</v>
      </c>
    </row>
    <row r="55" ht="52.5" customHeight="1" outlineLevel="1" spans="1:10">
      <c r="A55" s="149" t="s">
        <v>312</v>
      </c>
      <c r="B55" s="149" t="s">
        <v>459</v>
      </c>
      <c r="C55" s="149" t="s">
        <v>354</v>
      </c>
      <c r="D55" s="149" t="s">
        <v>355</v>
      </c>
      <c r="E55" s="149" t="s">
        <v>460</v>
      </c>
      <c r="F55" s="149" t="s">
        <v>357</v>
      </c>
      <c r="G55" s="148" t="s">
        <v>461</v>
      </c>
      <c r="H55" s="148" t="s">
        <v>358</v>
      </c>
      <c r="I55" s="149" t="s">
        <v>462</v>
      </c>
      <c r="J55" s="149" t="s">
        <v>463</v>
      </c>
    </row>
    <row r="56" ht="52.5" customHeight="1" outlineLevel="1" spans="1:10">
      <c r="A56" s="149" t="s">
        <v>312</v>
      </c>
      <c r="B56" s="149" t="s">
        <v>459</v>
      </c>
      <c r="C56" s="149" t="s">
        <v>375</v>
      </c>
      <c r="D56" s="149" t="s">
        <v>376</v>
      </c>
      <c r="E56" s="149" t="s">
        <v>464</v>
      </c>
      <c r="F56" s="149" t="s">
        <v>362</v>
      </c>
      <c r="G56" s="148" t="s">
        <v>465</v>
      </c>
      <c r="H56" s="148" t="s">
        <v>372</v>
      </c>
      <c r="I56" s="149" t="s">
        <v>373</v>
      </c>
      <c r="J56" s="149" t="s">
        <v>466</v>
      </c>
    </row>
    <row r="57" ht="52.5" customHeight="1" outlineLevel="1" spans="1:10">
      <c r="A57" s="149" t="s">
        <v>312</v>
      </c>
      <c r="B57" s="149" t="s">
        <v>459</v>
      </c>
      <c r="C57" s="149" t="s">
        <v>380</v>
      </c>
      <c r="D57" s="149" t="s">
        <v>381</v>
      </c>
      <c r="E57" s="149" t="s">
        <v>397</v>
      </c>
      <c r="F57" s="149" t="s">
        <v>357</v>
      </c>
      <c r="G57" s="148" t="s">
        <v>423</v>
      </c>
      <c r="H57" s="148" t="s">
        <v>358</v>
      </c>
      <c r="I57" s="149" t="s">
        <v>367</v>
      </c>
      <c r="J57" s="149" t="s">
        <v>424</v>
      </c>
    </row>
    <row r="58" ht="52.5" customHeight="1" outlineLevel="1" spans="1:10">
      <c r="A58" s="149" t="s">
        <v>314</v>
      </c>
      <c r="B58" s="149" t="s">
        <v>467</v>
      </c>
      <c r="C58" s="149" t="s">
        <v>354</v>
      </c>
      <c r="D58" s="149" t="s">
        <v>355</v>
      </c>
      <c r="E58" s="149" t="s">
        <v>468</v>
      </c>
      <c r="F58" s="149" t="s">
        <v>357</v>
      </c>
      <c r="G58" s="148" t="s">
        <v>60</v>
      </c>
      <c r="H58" s="148" t="s">
        <v>358</v>
      </c>
      <c r="I58" s="149" t="s">
        <v>359</v>
      </c>
      <c r="J58" s="149" t="s">
        <v>469</v>
      </c>
    </row>
    <row r="59" ht="52.5" customHeight="1" outlineLevel="1" spans="1:10">
      <c r="A59" s="149" t="s">
        <v>314</v>
      </c>
      <c r="B59" s="149" t="s">
        <v>467</v>
      </c>
      <c r="C59" s="149" t="s">
        <v>354</v>
      </c>
      <c r="D59" s="149" t="s">
        <v>364</v>
      </c>
      <c r="E59" s="149" t="s">
        <v>470</v>
      </c>
      <c r="F59" s="149" t="s">
        <v>357</v>
      </c>
      <c r="G59" s="148" t="s">
        <v>383</v>
      </c>
      <c r="H59" s="148" t="s">
        <v>358</v>
      </c>
      <c r="I59" s="149" t="s">
        <v>367</v>
      </c>
      <c r="J59" s="149" t="s">
        <v>471</v>
      </c>
    </row>
    <row r="60" ht="52.5" customHeight="1" outlineLevel="1" spans="1:10">
      <c r="A60" s="149" t="s">
        <v>314</v>
      </c>
      <c r="B60" s="149" t="s">
        <v>467</v>
      </c>
      <c r="C60" s="149" t="s">
        <v>354</v>
      </c>
      <c r="D60" s="149" t="s">
        <v>369</v>
      </c>
      <c r="E60" s="149" t="s">
        <v>370</v>
      </c>
      <c r="F60" s="149" t="s">
        <v>362</v>
      </c>
      <c r="G60" s="148" t="s">
        <v>371</v>
      </c>
      <c r="H60" s="148" t="s">
        <v>372</v>
      </c>
      <c r="I60" s="149" t="s">
        <v>373</v>
      </c>
      <c r="J60" s="149" t="s">
        <v>472</v>
      </c>
    </row>
    <row r="61" ht="52.5" customHeight="1" outlineLevel="1" spans="1:10">
      <c r="A61" s="149" t="s">
        <v>314</v>
      </c>
      <c r="B61" s="149" t="s">
        <v>467</v>
      </c>
      <c r="C61" s="149" t="s">
        <v>375</v>
      </c>
      <c r="D61" s="149" t="s">
        <v>392</v>
      </c>
      <c r="E61" s="149" t="s">
        <v>473</v>
      </c>
      <c r="F61" s="149" t="s">
        <v>362</v>
      </c>
      <c r="G61" s="148" t="s">
        <v>378</v>
      </c>
      <c r="H61" s="148" t="s">
        <v>372</v>
      </c>
      <c r="I61" s="149" t="s">
        <v>373</v>
      </c>
      <c r="J61" s="149" t="s">
        <v>474</v>
      </c>
    </row>
    <row r="62" ht="52.5" customHeight="1" outlineLevel="1" spans="1:10">
      <c r="A62" s="149" t="s">
        <v>314</v>
      </c>
      <c r="B62" s="149" t="s">
        <v>467</v>
      </c>
      <c r="C62" s="149" t="s">
        <v>375</v>
      </c>
      <c r="D62" s="149" t="s">
        <v>376</v>
      </c>
      <c r="E62" s="149" t="s">
        <v>475</v>
      </c>
      <c r="F62" s="149" t="s">
        <v>362</v>
      </c>
      <c r="G62" s="148" t="s">
        <v>378</v>
      </c>
      <c r="H62" s="148" t="s">
        <v>372</v>
      </c>
      <c r="I62" s="149" t="s">
        <v>373</v>
      </c>
      <c r="J62" s="149" t="s">
        <v>476</v>
      </c>
    </row>
    <row r="63" ht="52.5" customHeight="1" outlineLevel="1" spans="1:10">
      <c r="A63" s="149" t="s">
        <v>314</v>
      </c>
      <c r="B63" s="149" t="s">
        <v>467</v>
      </c>
      <c r="C63" s="149" t="s">
        <v>380</v>
      </c>
      <c r="D63" s="149" t="s">
        <v>381</v>
      </c>
      <c r="E63" s="149" t="s">
        <v>477</v>
      </c>
      <c r="F63" s="149" t="s">
        <v>357</v>
      </c>
      <c r="G63" s="148" t="s">
        <v>383</v>
      </c>
      <c r="H63" s="148" t="s">
        <v>372</v>
      </c>
      <c r="I63" s="149" t="s">
        <v>367</v>
      </c>
      <c r="J63" s="149" t="s">
        <v>478</v>
      </c>
    </row>
    <row r="64" ht="52.5" customHeight="1" outlineLevel="1" spans="1:10">
      <c r="A64" s="149" t="s">
        <v>334</v>
      </c>
      <c r="B64" s="149" t="s">
        <v>479</v>
      </c>
      <c r="C64" s="149" t="s">
        <v>354</v>
      </c>
      <c r="D64" s="149" t="s">
        <v>355</v>
      </c>
      <c r="E64" s="149" t="s">
        <v>480</v>
      </c>
      <c r="F64" s="149" t="s">
        <v>357</v>
      </c>
      <c r="G64" s="148" t="s">
        <v>60</v>
      </c>
      <c r="H64" s="148" t="s">
        <v>358</v>
      </c>
      <c r="I64" s="149" t="s">
        <v>481</v>
      </c>
      <c r="J64" s="149" t="s">
        <v>482</v>
      </c>
    </row>
    <row r="65" ht="52.5" customHeight="1" outlineLevel="1" spans="1:10">
      <c r="A65" s="149" t="s">
        <v>334</v>
      </c>
      <c r="B65" s="149" t="s">
        <v>479</v>
      </c>
      <c r="C65" s="149" t="s">
        <v>354</v>
      </c>
      <c r="D65" s="149" t="s">
        <v>369</v>
      </c>
      <c r="E65" s="149" t="s">
        <v>370</v>
      </c>
      <c r="F65" s="149" t="s">
        <v>362</v>
      </c>
      <c r="G65" s="148" t="s">
        <v>371</v>
      </c>
      <c r="H65" s="148" t="s">
        <v>372</v>
      </c>
      <c r="I65" s="149" t="s">
        <v>373</v>
      </c>
      <c r="J65" s="149" t="s">
        <v>483</v>
      </c>
    </row>
    <row r="66" ht="52.5" customHeight="1" outlineLevel="1" spans="1:10">
      <c r="A66" s="149" t="s">
        <v>334</v>
      </c>
      <c r="B66" s="149" t="s">
        <v>479</v>
      </c>
      <c r="C66" s="149" t="s">
        <v>375</v>
      </c>
      <c r="D66" s="149" t="s">
        <v>392</v>
      </c>
      <c r="E66" s="149" t="s">
        <v>484</v>
      </c>
      <c r="F66" s="149" t="s">
        <v>362</v>
      </c>
      <c r="G66" s="148" t="s">
        <v>378</v>
      </c>
      <c r="H66" s="148" t="s">
        <v>372</v>
      </c>
      <c r="I66" s="149" t="s">
        <v>373</v>
      </c>
      <c r="J66" s="149" t="s">
        <v>485</v>
      </c>
    </row>
    <row r="67" ht="52.5" customHeight="1" outlineLevel="1" spans="1:10">
      <c r="A67" s="149" t="s">
        <v>334</v>
      </c>
      <c r="B67" s="149" t="s">
        <v>479</v>
      </c>
      <c r="C67" s="149" t="s">
        <v>375</v>
      </c>
      <c r="D67" s="149" t="s">
        <v>376</v>
      </c>
      <c r="E67" s="149" t="s">
        <v>486</v>
      </c>
      <c r="F67" s="149" t="s">
        <v>362</v>
      </c>
      <c r="G67" s="148" t="s">
        <v>378</v>
      </c>
      <c r="H67" s="148" t="s">
        <v>372</v>
      </c>
      <c r="I67" s="149" t="s">
        <v>373</v>
      </c>
      <c r="J67" s="149" t="s">
        <v>486</v>
      </c>
    </row>
    <row r="68" ht="52.5" customHeight="1" outlineLevel="1" spans="1:10">
      <c r="A68" s="149" t="s">
        <v>334</v>
      </c>
      <c r="B68" s="149" t="s">
        <v>479</v>
      </c>
      <c r="C68" s="149" t="s">
        <v>380</v>
      </c>
      <c r="D68" s="149" t="s">
        <v>381</v>
      </c>
      <c r="E68" s="149" t="s">
        <v>487</v>
      </c>
      <c r="F68" s="149" t="s">
        <v>357</v>
      </c>
      <c r="G68" s="148" t="s">
        <v>383</v>
      </c>
      <c r="H68" s="148" t="s">
        <v>372</v>
      </c>
      <c r="I68" s="149" t="s">
        <v>367</v>
      </c>
      <c r="J68" s="149" t="s">
        <v>488</v>
      </c>
    </row>
  </sheetData>
  <mergeCells count="24">
    <mergeCell ref="A2:J2"/>
    <mergeCell ref="A3:E3"/>
    <mergeCell ref="A7:A12"/>
    <mergeCell ref="A13:A18"/>
    <mergeCell ref="A19:A24"/>
    <mergeCell ref="A25:A31"/>
    <mergeCell ref="A32:A36"/>
    <mergeCell ref="A37:A43"/>
    <mergeCell ref="A44:A48"/>
    <mergeCell ref="A49:A54"/>
    <mergeCell ref="A55:A57"/>
    <mergeCell ref="A58:A63"/>
    <mergeCell ref="A64:A68"/>
    <mergeCell ref="B7:B12"/>
    <mergeCell ref="B13:B18"/>
    <mergeCell ref="B19:B24"/>
    <mergeCell ref="B25:B31"/>
    <mergeCell ref="B32:B36"/>
    <mergeCell ref="B37:B43"/>
    <mergeCell ref="B44:B48"/>
    <mergeCell ref="B49:B54"/>
    <mergeCell ref="B55:B57"/>
    <mergeCell ref="B58:B63"/>
    <mergeCell ref="B64:B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WPS_1602483880</cp:lastModifiedBy>
  <dcterms:created xsi:type="dcterms:W3CDTF">2025-02-26T00:56:00Z</dcterms:created>
  <dcterms:modified xsi:type="dcterms:W3CDTF">2026-03-31T01:08:58Z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64DAE0497BC64F0D9187230D593B08BB_13</vt:lpwstr>
  </property>
  <property fmtid="{D5CDD505-2E9C-101B-9397-08002B2CF9AE}" pid="3" name="KSOProductBuildVer">
    <vt:lpwstr>2052-10.8.0.6018</vt:lpwstr>
  </property>
</Properties>
</file>