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2"/>
  </bookViews>
  <sheets>
    <sheet name="2024年度部门整体支出绩效自评情况" sheetId="1" r:id="rId1"/>
    <sheet name="2024年度部门整体支出绩效自评表" sheetId="2" r:id="rId2"/>
    <sheet name="2024年项目支出绩效自评表1" sheetId="3" r:id="rId3"/>
    <sheet name="2024年项目支出绩效自评表 2" sheetId="4" r:id="rId4"/>
    <sheet name="2024年项目支出绩效自评表3" sheetId="5" r:id="rId5"/>
    <sheet name="2024年项目支出绩效自评表 4" sheetId="7" r:id="rId6"/>
    <sheet name="2024年项目支出绩效自评表5" sheetId="8" r:id="rId7"/>
    <sheet name="2024年项目支出绩效自评表6" sheetId="9" r:id="rId8"/>
    <sheet name="2024年项目支出绩效自评表 7" sheetId="10" r:id="rId9"/>
    <sheet name="2024年项目支出绩效自评表8" sheetId="11" r:id="rId10"/>
    <sheet name="2024年项目支出绩效自评表9"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<sst xmlns="http://schemas.openxmlformats.org/spreadsheetml/2006/main" count="1083" uniqueCount="202">
  <si>
    <t>2024年度部门整体支出绩效自评情况</t>
  </si>
  <si>
    <t>一、部门基本情况</t>
  </si>
  <si>
    <t>（一）部门概况</t>
  </si>
  <si>
    <t>梁河县发展和改革局的主要职责是负责编制我县长期、中期国民经济和社会发展规划，并组织实施中长期规划；负责组织审批专业和行业规划；负责组织完成重大项目的前期工作研究、上报审批工作；负责监督和管理梁河辖区内的市场物价工作；负责全县物资储备工作；研究提出梁河县国民经济和社会发展宏观调控政策，为县委政府当好参谋等，最终实现我县国民经济的综合平衡。</t>
  </si>
  <si>
    <t>（二）部门绩效目标的设立情况</t>
  </si>
  <si>
    <t>年度工作计划制定情况、年度绩效目标与部门职能职责的相符性情况：梁河县发展和改革局所设立的整体绩效目标符合国家法律、国民经济和社会发展总体规划；符合部门“三定”方案确定的职责；符合部门制定的中长期实施规划。</t>
  </si>
  <si>
    <t>（三）部门整体收支情况</t>
  </si>
  <si>
    <r>
      <t>2024</t>
    </r>
    <r>
      <rPr>
        <sz val="11"/>
        <rFont val="宋体"/>
        <charset val="134"/>
      </rPr>
      <t>年收入</t>
    </r>
    <r>
      <rPr>
        <sz val="11"/>
        <rFont val="Times New Roman"/>
        <charset val="134"/>
      </rPr>
      <t>739.59</t>
    </r>
    <r>
      <rPr>
        <sz val="11"/>
        <rFont val="宋体"/>
        <charset val="134"/>
      </rPr>
      <t>万元，比上年的</t>
    </r>
    <r>
      <rPr>
        <sz val="11"/>
        <rFont val="Times New Roman"/>
        <charset val="134"/>
      </rPr>
      <t>839.52</t>
    </r>
    <r>
      <rPr>
        <sz val="11"/>
        <rFont val="宋体"/>
        <charset val="134"/>
      </rPr>
      <t>万元，减少</t>
    </r>
    <r>
      <rPr>
        <sz val="11"/>
        <rFont val="Times New Roman"/>
        <charset val="134"/>
      </rPr>
      <t>99.93</t>
    </r>
    <r>
      <rPr>
        <sz val="11"/>
        <rFont val="宋体"/>
        <charset val="134"/>
      </rPr>
      <t>万元；本年度支出</t>
    </r>
    <r>
      <rPr>
        <sz val="11"/>
        <rFont val="Times New Roman"/>
        <charset val="134"/>
      </rPr>
      <t>742.07</t>
    </r>
    <r>
      <rPr>
        <sz val="11"/>
        <rFont val="宋体"/>
        <charset val="134"/>
      </rPr>
      <t>万元，比上年</t>
    </r>
    <r>
      <rPr>
        <sz val="11"/>
        <rFont val="Times New Roman"/>
        <charset val="134"/>
      </rPr>
      <t>839.84</t>
    </r>
    <r>
      <rPr>
        <sz val="11"/>
        <rFont val="宋体"/>
        <charset val="134"/>
      </rPr>
      <t>万元，减少</t>
    </r>
    <r>
      <rPr>
        <sz val="11"/>
        <rFont val="Times New Roman"/>
        <charset val="134"/>
      </rPr>
      <t>97.77</t>
    </r>
    <r>
      <rPr>
        <sz val="11"/>
        <rFont val="宋体"/>
        <charset val="134"/>
      </rPr>
      <t>万元；结余结转</t>
    </r>
    <r>
      <rPr>
        <sz val="11"/>
        <rFont val="Times New Roman"/>
        <charset val="134"/>
      </rPr>
      <t>8.02</t>
    </r>
    <r>
      <rPr>
        <sz val="11"/>
        <rFont val="宋体"/>
        <charset val="134"/>
      </rPr>
      <t>万元，比上年的</t>
    </r>
    <r>
      <rPr>
        <sz val="11"/>
        <rFont val="Times New Roman"/>
        <charset val="134"/>
      </rPr>
      <t>7.35</t>
    </r>
    <r>
      <rPr>
        <sz val="11"/>
        <rFont val="宋体"/>
        <charset val="134"/>
      </rPr>
      <t>万元，增加</t>
    </r>
    <r>
      <rPr>
        <sz val="11"/>
        <rFont val="Times New Roman"/>
        <charset val="134"/>
      </rPr>
      <t>0.67</t>
    </r>
    <r>
      <rPr>
        <sz val="11"/>
        <rFont val="宋体"/>
        <charset val="134"/>
      </rPr>
      <t>万元。</t>
    </r>
  </si>
  <si>
    <t>（四）部门预算管理制度建设情况</t>
  </si>
  <si>
    <t>已建立了部门预算管理制度，在项资金管理支出方面，严格执行预算管理制度，切实降低运行成本。</t>
  </si>
  <si>
    <t>（五）严控“三公”经费支出情况</t>
  </si>
  <si>
    <t>严格控制“三公经费”的支出，2024年公务接待费0元，相比于去年1.27万元，减少1.27万元。原因是2024年产生公务接待费用，由我部门垫付，未能支付。</t>
  </si>
  <si>
    <t>二、绩效自评组织情况</t>
  </si>
  <si>
    <t>（一）前期准备</t>
  </si>
  <si>
    <t>我局成立绩效自评领导小组,学习绩效评价相关知识</t>
  </si>
  <si>
    <t>（二）组织实施</t>
  </si>
  <si>
    <t>项目绩效自评工作由项目股室精心组织，明确评估标准与流程，财务人员紧密配合，提供专业的财务数据分析支持，确保自评结果客观公正。双方协同作业，对项目实施效果进行全面审视，为持续优化项目管理和资源配置奠定坚实基础。</t>
  </si>
  <si>
    <t>三、评价情况分析及综合评价结论</t>
  </si>
  <si>
    <t>本次自评工作本着真实客观原则，确保自评工作实事求是，数据准确，结果客观</t>
  </si>
  <si>
    <t>四、存在的问题和整改情况</t>
  </si>
  <si>
    <t>1、预算精准性有待进一步提高。由于预算编制具有不可预见性，年初安排预算时，对各项公用支出的分配安排缺乏统一的硬性标准，导致部分资金使用时需要进行指标调剂。
2、预算绩效管理意识有待进一步加强，预算绩效管理的工作方法方式有待创新。预算绩效管理工作贯穿全年，与各个业务科室息息相关，由于对预算绩效管理的全面性和重要性缺乏深入的了解，统揽全局的意识有所欠缺，导致预算绩效管理工作在推动过程中能够很好地完成各项工作任务，但工作质量难以实现质的飞跃。
3、财务业务水平有待进一步提高。由于财务工作内容变化较大，各项制度、政策更新快，加之财务人员忙于琐碎的日常工作，对各项新知识、新业务的学习时间、精力有限，导致财务人员预算绩效管理工作水平一般，在将预算绩效管理转化成工作成果，更好地指导各项工作的开展方面有所欠缺。</t>
  </si>
  <si>
    <t>五、绩效自评结果应用情况</t>
  </si>
  <si>
    <t>对照绩效自评结果，总结经验，发现问题，提出改进的方向和具体措施，促进工作的开展。逐步建立绩效评价与部门预算相结合的结果应用机制，实行绩效评价结果在部门预算编制和执行中的应用，促进财政资金的合理分配与有效使用，并未下年的预算安排提供依据</t>
  </si>
  <si>
    <t>六、主要经验及做法</t>
  </si>
  <si>
    <t>明确绩效自评工作领导小组职责，重视绩效跟踪检查工作，对发现的问题及时进行协调和整改，确保绩效目标政策运行，达到预期目的。</t>
  </si>
  <si>
    <t>七、其他需说明的情况</t>
  </si>
  <si>
    <t>无</t>
  </si>
  <si>
    <t>2024年度部门整体支出绩效自评表</t>
  </si>
  <si>
    <t>基本信息</t>
  </si>
  <si>
    <t>部门
名称</t>
  </si>
  <si>
    <t>梁河县发展和改革局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</si>
  <si>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</si>
  <si>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</si>
  <si>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</si>
  <si>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</si>
  <si>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</si>
  <si>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</si>
  <si>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</si>
  <si>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</si>
  <si>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</si>
  <si>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</si>
  <si>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</si>
  <si>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</si>
  <si>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</si>
  <si>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</si>
  <si>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</si>
  <si>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</si>
  <si>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</si>
  <si>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</si>
  <si>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</si>
  <si>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</si>
  <si>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</si>
  <si>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</si>
  <si>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</si>
  <si>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</si>
  <si>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</si>
  <si>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</si>
  <si>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</si>
  <si>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</si>
  <si>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</si>
  <si>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开展粮食安全、政策法规宣传次数</t>
  </si>
  <si>
    <t>≥</t>
  </si>
  <si>
    <t>2</t>
  </si>
  <si>
    <t>次</t>
  </si>
  <si>
    <t>3</t>
  </si>
  <si>
    <t>对于配送中心和应急供应点的维护</t>
  </si>
  <si>
    <t>=</t>
  </si>
  <si>
    <t>10</t>
  </si>
  <si>
    <t>个</t>
  </si>
  <si>
    <t>价格认证次数</t>
  </si>
  <si>
    <t>&gt;</t>
  </si>
  <si>
    <t>32</t>
  </si>
  <si>
    <t>对企业完成节能降碳的资金扶持</t>
  </si>
  <si>
    <t>家</t>
  </si>
  <si>
    <t>对全县储备的储备粮开展质量检验</t>
  </si>
  <si>
    <t>12</t>
  </si>
  <si>
    <t>质量指标</t>
  </si>
  <si>
    <t>加强收费管理，防止乱收费行为的发生，按质完成工作</t>
  </si>
  <si>
    <t>100</t>
  </si>
  <si>
    <t>%</t>
  </si>
  <si>
    <t>时效指标</t>
  </si>
  <si>
    <t>在本年度内完成此项工作</t>
  </si>
  <si>
    <t>1</t>
  </si>
  <si>
    <t>年</t>
  </si>
  <si>
    <t>效益指标</t>
  </si>
  <si>
    <t>社会效益指标</t>
  </si>
  <si>
    <t>持续提高保护公民、法人价格权益的水平。</t>
  </si>
  <si>
    <t>效果明显</t>
  </si>
  <si>
    <t/>
  </si>
  <si>
    <t>规范政府制定价格成本监审行为，约束经营者成本和维护消费者权益</t>
  </si>
  <si>
    <t>支持企业发展，营造良好的营商环境</t>
  </si>
  <si>
    <t>90</t>
  </si>
  <si>
    <t>可持续影响指标</t>
  </si>
  <si>
    <t>加强收费管理，防止乱收费行为的发生，保护公民、法人的价格权益</t>
  </si>
  <si>
    <t>为政府制定相关政策提供重要支撑，保障国家粮食安全</t>
  </si>
  <si>
    <t>满意度指标</t>
  </si>
  <si>
    <t>服务对象满意度指标</t>
  </si>
  <si>
    <t>服务对象满意度</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</si>
  <si>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</si>
  <si>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</si>
  <si>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</si>
  <si>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</si>
  <si>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</si>
  <si>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行政事业收费管理工作经费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</si>
  <si>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</si>
  <si>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</si>
  <si>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</si>
  <si>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</si>
  <si>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</si>
  <si>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</si>
  <si>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</si>
  <si>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</si>
  <si>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</si>
  <si>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</si>
  <si>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</si>
  <si>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</si>
  <si>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</si>
  <si>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</si>
  <si>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加强国家机关和事业单位收费管理，规范收费标准管理行为，提高收费决策的科学性和透明性，维护公民、法人和其他组织的合法权益。</t>
  </si>
  <si>
    <t>加强了收费管理，防止乱收费行为的发生，按质按时完成工作</t>
  </si>
  <si>
    <t>年度指标值</t>
  </si>
  <si>
    <t>指标完成情况</t>
  </si>
  <si>
    <t>参与开展此项工作的人数</t>
  </si>
  <si>
    <t>4</t>
  </si>
  <si>
    <t>人</t>
  </si>
  <si>
    <t>成本指标</t>
  </si>
  <si>
    <t>本着节约成本的原则开展工作</t>
  </si>
  <si>
    <t>元</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</si>
  <si>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</si>
  <si>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</si>
  <si>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</si>
  <si>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</si>
  <si>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粮食专项业务活动工作经费</t>
  </si>
  <si>
    <t>保障梁河县粮食行业的健康发展</t>
  </si>
  <si>
    <t>2024年全年委托州检验检测站对全县储备的储备粮开展质量检验12次，完成年度政策性粮食购销检查、开展校园粮油质量安全检查1次、粮食收购监督检查1次，对食用油运输污染检查排查1次，按照《粮食库存检查办法》等法规制度，持续督促库存检查发现问题整改，整改完成率≧98%</t>
  </si>
  <si>
    <t>按质按量完成网点建设维护工作</t>
  </si>
  <si>
    <t>开展该项工作的时限</t>
  </si>
  <si>
    <t>开展该项工作的成本支出</t>
  </si>
  <si>
    <t>34994</t>
  </si>
  <si>
    <t>保障特殊情况下的，粮食物资安全</t>
  </si>
  <si>
    <t>价格听证工作经费</t>
  </si>
  <si>
    <t>办理涉嫌违纪、刑事、行政诉讼、复议及处罚等案件中，
涉及价格不明或有价格争议，按时按质按量以价格作为定案依据或关键证据时，作同价格认定。。</t>
  </si>
  <si>
    <t>按时按质按量开展价格认定工作，2024年完成全县32次价格认定。</t>
  </si>
  <si>
    <t>参与检查(核查)人数</t>
  </si>
  <si>
    <t>检查（核查）人员被投诉次数</t>
  </si>
  <si>
    <t>≤</t>
  </si>
  <si>
    <t>0</t>
  </si>
  <si>
    <t>检查（核查）任务完成率</t>
  </si>
  <si>
    <t>检查（核查）覆盖率</t>
  </si>
  <si>
    <t>检查（核查）任务及时完成率</t>
  </si>
  <si>
    <t>开展该项工作所产生的各项费用</t>
  </si>
  <si>
    <t>30000</t>
  </si>
  <si>
    <t>促进社会和谐，维护消费者权益</t>
  </si>
  <si>
    <t>做好全年价格听证工作。</t>
  </si>
  <si>
    <t xml:space="preserve">已完成全年价格听证工作，开展调梁河县保障性住房租金标准调整方案听证会。
</t>
  </si>
  <si>
    <t>全年开展价格听证工作次数</t>
  </si>
  <si>
    <t>按质完成价格听证工作</t>
  </si>
  <si>
    <t>在年度内完成本年的价格听证工作</t>
  </si>
  <si>
    <t>对于政府定价的监督，公开。使此项工作持续向好的发展。</t>
  </si>
  <si>
    <t>明显提高</t>
  </si>
  <si>
    <t>政府定价更加公开性、公正性，使政府定价科学、合理。</t>
  </si>
  <si>
    <t>成本监审工作经费</t>
  </si>
  <si>
    <t>定价机关核定的经营者生产经营或者生产经营提供支付制定价格的商品或者服务的合理费用支出是支付制定价格的基本依据。做好成本监审工作，促进社会和谐，维护消费者权益。</t>
  </si>
  <si>
    <t>针对城市供排水进行成本监审，有明显成效的按质完成成本监审工作，促进社会和谐，维护消费者权益。</t>
  </si>
  <si>
    <t>检查、核查结果公开率</t>
  </si>
  <si>
    <t>50000</t>
  </si>
  <si>
    <t>省级财政节能降耗专项资金</t>
  </si>
  <si>
    <t>下达省级财政节能降耗专项资金2021年结转资金，用于对节能降碳企业的支持。</t>
  </si>
  <si>
    <t>完成对梁河县3家企业的节能降碳的资金扶持，梁河县万鑫硅业有限公司26000元，梁河县中亚硅业有限公司26000元，中粮梁河糖业有限公司28000元。</t>
  </si>
  <si>
    <t>3家企业</t>
  </si>
  <si>
    <t>按质按量完成项目</t>
  </si>
  <si>
    <t>在规定期限内完成项目</t>
  </si>
  <si>
    <t>支持企业发展，营造良好的营商环境。</t>
  </si>
  <si>
    <t>使本地经济健康发展，生活环境改善</t>
  </si>
  <si>
    <t>90%</t>
  </si>
  <si>
    <t>群众满意度</t>
  </si>
  <si>
    <t>应急物资维护经费</t>
  </si>
  <si>
    <t>圆满完成应急物资物资调运和维护工作。</t>
  </si>
  <si>
    <t>2024年定期巡查工作任务，对全县6户备案企业、10户应急网点开展日常安全检查10次，圆满完成救灾物资储备和物资调运工作。</t>
  </si>
  <si>
    <t>按质按量完成物资储备和物资调运工作</t>
  </si>
  <si>
    <t>在规定的时限内完成工作</t>
  </si>
  <si>
    <t>完成工作所需成本</t>
  </si>
  <si>
    <t>15600</t>
  </si>
  <si>
    <t>持续推进此项工作</t>
  </si>
  <si>
    <t>保障水平，稳中提高</t>
  </si>
  <si>
    <t>2022年和2023年农产品成本调查经</t>
  </si>
  <si>
    <t>完成梁河县农产品成本调查</t>
  </si>
  <si>
    <t>梁河县农产品成本调查主要涉及到中籼稻、甘蔗、存售粮、种植意向等调查，梁河县选取了9户农户进行抽样调查农产品成本，2022、2023年梁河县已完成调查.</t>
  </si>
  <si>
    <t>开选取农户抽样调查户数</t>
  </si>
  <si>
    <t>9</t>
  </si>
  <si>
    <t>完成对籼稻、甘蔗、存售粮、种植意向等调查</t>
  </si>
  <si>
    <t>及时拨付农户补贴</t>
  </si>
  <si>
    <t>32871.5</t>
  </si>
  <si>
    <t>工作经费</t>
  </si>
  <si>
    <t>为了缓解单位资金运行困难，用于维持单位日常运转。</t>
  </si>
  <si>
    <t>维持单位日常运转，及时支付资金，缓解了部门运转资金压力。</t>
  </si>
  <si>
    <t>针对单位全体职工</t>
  </si>
  <si>
    <t>28</t>
  </si>
  <si>
    <t>在规定时限内及时完成支付</t>
  </si>
  <si>
    <t>2024</t>
  </si>
  <si>
    <t>确保单位日常工作运转</t>
  </si>
  <si>
    <t>持续向好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</si>
</sst>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29">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1"/>
      <name val="宋体"/>
      <charset val="134"/>
    </font>
    <font>
      <sz val="10"/>
      <color rgb="FF000000"/>
      <name val="宋体"/>
      <charset val="134"/>
    </font>
    <font>
      <sz val="10"/>
      <color indexed="8"/>
      <name val="宋体"/>
      <charset val="134"/>
    </font>
    <font>
      <b/>
      <sz val="11"/>
      <color rgb="FF000000"/>
      <name val="宋体"/>
      <charset val="134"/>
    </font>
    <font>
      <sz val="1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3" fillId="0" borderId="0">
      <alignment vertical="center"/>
    </xf>
    <xf numFmtId="0" fontId="3" fillId="0" borderId="0"/>
  </cellStyleXfs>
  <cellXfs count="68">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49" fontId="3" fillId="0" borderId="2" xfId="51" applyNumberFormat="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2" fillId="0" borderId="4"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5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5" xfId="5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49" fontId="3" fillId="0" borderId="6" xfId="51" applyNumberFormat="1" applyFont="1" applyFill="1" applyBorder="1" applyAlignment="1">
      <alignment horizontal="center" vertical="center" wrapText="1"/>
    </xf>
    <xf numFmtId="49" fontId="3" fillId="0" borderId="7" xfId="5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0" fillId="0" borderId="0" xfId="0" applyAlignment="1">
      <alignment horizontal="center"/>
    </xf>
    <xf numFmtId="0" fontId="2" fillId="0" borderId="1" xfId="0" applyFont="1" applyFill="1" applyBorder="1" applyAlignment="1">
      <alignment horizontal="center" vertical="center" wrapText="1"/>
    </xf>
    <xf numFmtId="0" fontId="4" fillId="0" borderId="7" xfId="51"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2" borderId="1"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NumberFormat="1" applyFont="1" applyBorder="1" applyAlignment="1">
      <alignment horizontal="center" vertical="center" wrapText="1"/>
    </xf>
    <xf numFmtId="49" fontId="3" fillId="0" borderId="2"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10"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3" fillId="0" borderId="0" xfId="0" applyFont="1" applyFill="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49" fontId="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1" xfId="0" applyNumberFormat="1" applyFont="1" applyFill="1" applyBorder="1" applyAlignment="1" quotePrefix="1">
      <alignment horizontal="center" vertical="center"/>
    </xf>
    <xf numFmtId="49" fontId="3" fillId="0" borderId="1" xfId="50" applyNumberFormat="1" applyFont="1" applyFill="1" applyBorder="1" applyAlignment="1" quotePrefix="1">
      <alignment horizontal="center" vertical="center" wrapText="1"/>
    </xf>
    <xf numFmtId="176" fontId="3"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B2" sqref="$A2:$XFD2"/>
    </sheetView>
  </sheetViews>
  <sheetFormatPr defaultColWidth="9" defaultRowHeight="14.25" outlineLevelCol="2"/>
  <cols>
    <col min="1" max="1" width="22.1333333333333" customWidth="1"/>
    <col min="2" max="2" width="33.3666666666667" customWidth="1"/>
    <col min="3" max="3" width="108.75" style="60" customWidth="1"/>
  </cols>
  <sheetData>
    <row r="1" ht="27" spans="1:3">
      <c r="A1" s="2" t="s">
        <v>0</v>
      </c>
      <c r="B1" s="2"/>
      <c r="C1" s="61"/>
    </row>
    <row r="2" s="59" customFormat="1" ht="105" customHeight="1" spans="1:3">
      <c r="A2" s="62" t="s">
        <v>1</v>
      </c>
      <c r="B2" s="62" t="s">
        <v>2</v>
      </c>
      <c r="C2" s="63" t="s">
        <v>3</v>
      </c>
    </row>
    <row r="3" s="59" customFormat="1" ht="67" customHeight="1" spans="1:3">
      <c r="A3" s="62"/>
      <c r="B3" s="62" t="s">
        <v>4</v>
      </c>
      <c r="C3" s="64" t="s">
        <v>5</v>
      </c>
    </row>
    <row r="4" s="59" customFormat="1" ht="67" customHeight="1" spans="1:3">
      <c r="A4" s="62"/>
      <c r="B4" s="62" t="s">
        <v>6</v>
      </c>
      <c r="C4" s="65" t="s">
        <v>7</v>
      </c>
    </row>
    <row r="5" s="59" customFormat="1" ht="67" customHeight="1" spans="1:3">
      <c r="A5" s="62"/>
      <c r="B5" s="62" t="s">
        <v>8</v>
      </c>
      <c r="C5" s="66" t="s">
        <v>9</v>
      </c>
    </row>
    <row r="6" s="59" customFormat="1" ht="67" customHeight="1" spans="1:3">
      <c r="A6" s="62"/>
      <c r="B6" s="62" t="s">
        <v>10</v>
      </c>
      <c r="C6" s="66" t="s">
        <v>11</v>
      </c>
    </row>
    <row r="7" s="59" customFormat="1" ht="67" customHeight="1" spans="1:3">
      <c r="A7" s="62" t="s">
        <v>12</v>
      </c>
      <c r="B7" s="62" t="s">
        <v>13</v>
      </c>
      <c r="C7" s="64" t="s">
        <v>14</v>
      </c>
    </row>
    <row r="8" s="59" customFormat="1" ht="67" customHeight="1" spans="1:3">
      <c r="A8" s="62"/>
      <c r="B8" s="62" t="s">
        <v>15</v>
      </c>
      <c r="C8" s="64" t="s">
        <v>16</v>
      </c>
    </row>
    <row r="9" s="59" customFormat="1" ht="67" customHeight="1" spans="1:3">
      <c r="A9" s="62" t="s">
        <v>17</v>
      </c>
      <c r="B9" s="62"/>
      <c r="C9" s="64" t="s">
        <v>18</v>
      </c>
    </row>
    <row r="10" s="59" customFormat="1" ht="190" customHeight="1" spans="1:3">
      <c r="A10" s="62" t="s">
        <v>19</v>
      </c>
      <c r="B10" s="62"/>
      <c r="C10" s="66" t="s">
        <v>20</v>
      </c>
    </row>
    <row r="11" s="59" customFormat="1" ht="67" customHeight="1" spans="1:3">
      <c r="A11" s="62" t="s">
        <v>21</v>
      </c>
      <c r="B11" s="62"/>
      <c r="C11" s="64" t="s">
        <v>22</v>
      </c>
    </row>
    <row r="12" s="59" customFormat="1" ht="67" customHeight="1" spans="1:3">
      <c r="A12" s="62" t="s">
        <v>23</v>
      </c>
      <c r="B12" s="62"/>
      <c r="C12" s="64" t="s">
        <v>24</v>
      </c>
    </row>
    <row r="13" s="59" customFormat="1" ht="67" customHeight="1" spans="1:3">
      <c r="A13" s="62" t="s">
        <v>25</v>
      </c>
      <c r="B13" s="62"/>
      <c r="C13" s="64" t="s">
        <v>26</v>
      </c>
    </row>
    <row r="14" spans="3:3">
      <c r="C14" s="67"/>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5" sqref="C5:C6"/>
    </sheetView>
  </sheetViews>
  <sheetFormatPr defaultColWidth="9" defaultRowHeight="14.25"/>
  <cols>
    <col min="1" max="1" width="11.5" customWidth="1"/>
    <col min="2" max="2" width="13.3333333333333" customWidth="1"/>
    <col min="3" max="3" width="46.125"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185</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3.3</v>
      </c>
      <c r="D5" s="3">
        <v>3.29</v>
      </c>
      <c r="E5" s="3">
        <v>3.29</v>
      </c>
      <c r="F5" s="3">
        <v>10</v>
      </c>
      <c r="G5" s="3"/>
      <c r="H5" s="9">
        <f>E5/D5</f>
        <v>1</v>
      </c>
      <c r="I5" s="3">
        <v>10</v>
      </c>
      <c r="J5" s="3"/>
    </row>
    <row r="6" ht="31" customHeight="1" spans="1:10">
      <c r="A6" s="3"/>
      <c r="B6" s="3" t="s">
        <v>43</v>
      </c>
      <c r="C6" s="3">
        <v>3.3</v>
      </c>
      <c r="D6" s="3">
        <v>3.29</v>
      </c>
      <c r="E6" s="3">
        <v>3.29</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186</v>
      </c>
      <c r="C10" s="6"/>
      <c r="D10" s="6"/>
      <c r="E10" s="6"/>
      <c r="F10" s="6"/>
      <c r="G10" s="10" t="s">
        <v>187</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3" t="s">
        <v>58</v>
      </c>
      <c r="B13" s="13" t="s">
        <v>59</v>
      </c>
      <c r="C13" s="13" t="s">
        <v>188</v>
      </c>
      <c r="D13" s="13" t="s">
        <v>61</v>
      </c>
      <c r="E13" s="13" t="s">
        <v>189</v>
      </c>
      <c r="F13" s="13" t="s">
        <v>63</v>
      </c>
      <c r="G13" s="13" t="s">
        <v>189</v>
      </c>
      <c r="H13" s="15">
        <v>15</v>
      </c>
      <c r="I13" s="15">
        <v>15</v>
      </c>
      <c r="J13" s="10" t="s">
        <v>26</v>
      </c>
    </row>
    <row r="14" ht="41" customHeight="1" spans="1:10">
      <c r="A14" s="3"/>
      <c r="B14" s="13" t="s">
        <v>76</v>
      </c>
      <c r="C14" s="13" t="s">
        <v>190</v>
      </c>
      <c r="D14" s="13" t="s">
        <v>66</v>
      </c>
      <c r="E14" s="13" t="s">
        <v>78</v>
      </c>
      <c r="F14" s="13" t="s">
        <v>79</v>
      </c>
      <c r="G14" s="14" t="s">
        <v>91</v>
      </c>
      <c r="H14" s="15">
        <v>10</v>
      </c>
      <c r="I14" s="15">
        <v>9</v>
      </c>
      <c r="J14" s="10" t="s">
        <v>26</v>
      </c>
    </row>
    <row r="15" ht="31" customHeight="1" spans="1:10">
      <c r="A15" s="3"/>
      <c r="B15" s="13" t="s">
        <v>59</v>
      </c>
      <c r="C15" s="13" t="s">
        <v>191</v>
      </c>
      <c r="D15" s="13" t="s">
        <v>61</v>
      </c>
      <c r="E15" s="69" t="s">
        <v>78</v>
      </c>
      <c r="F15" s="13" t="s">
        <v>79</v>
      </c>
      <c r="G15" s="14" t="s">
        <v>78</v>
      </c>
      <c r="H15" s="15">
        <v>10</v>
      </c>
      <c r="I15" s="15">
        <v>9</v>
      </c>
      <c r="J15" s="10" t="s">
        <v>26</v>
      </c>
    </row>
    <row r="16" ht="31" customHeight="1" spans="1:10">
      <c r="A16" s="3"/>
      <c r="B16" s="13" t="s">
        <v>80</v>
      </c>
      <c r="C16" s="13" t="s">
        <v>136</v>
      </c>
      <c r="D16" s="13" t="s">
        <v>66</v>
      </c>
      <c r="E16" s="69" t="s">
        <v>82</v>
      </c>
      <c r="F16" s="13" t="s">
        <v>83</v>
      </c>
      <c r="G16" s="14" t="s">
        <v>82</v>
      </c>
      <c r="H16" s="15">
        <v>10</v>
      </c>
      <c r="I16" s="15">
        <v>9</v>
      </c>
      <c r="J16" s="10" t="s">
        <v>26</v>
      </c>
    </row>
    <row r="17" ht="31" customHeight="1" spans="1:10">
      <c r="A17" s="3"/>
      <c r="B17" s="13" t="s">
        <v>125</v>
      </c>
      <c r="C17" s="13" t="s">
        <v>137</v>
      </c>
      <c r="D17" s="13" t="s">
        <v>66</v>
      </c>
      <c r="E17" s="14" t="s">
        <v>192</v>
      </c>
      <c r="F17" s="13" t="s">
        <v>127</v>
      </c>
      <c r="G17" s="14" t="s">
        <v>192</v>
      </c>
      <c r="H17" s="15">
        <v>15</v>
      </c>
      <c r="I17" s="15">
        <v>13</v>
      </c>
      <c r="J17" s="10" t="s">
        <v>26</v>
      </c>
    </row>
    <row r="18" ht="53" customHeight="1" spans="1:10">
      <c r="A18" s="3" t="s">
        <v>84</v>
      </c>
      <c r="B18" s="13" t="s">
        <v>85</v>
      </c>
      <c r="C18" s="13" t="s">
        <v>94</v>
      </c>
      <c r="D18" s="13" t="s">
        <v>66</v>
      </c>
      <c r="E18" s="69" t="s">
        <v>87</v>
      </c>
      <c r="F18" s="13" t="s">
        <v>88</v>
      </c>
      <c r="G18" s="69" t="s">
        <v>87</v>
      </c>
      <c r="H18" s="15">
        <v>10</v>
      </c>
      <c r="I18" s="15">
        <v>8</v>
      </c>
      <c r="J18" s="10" t="s">
        <v>26</v>
      </c>
    </row>
    <row r="19" ht="48" customHeight="1" spans="1:10">
      <c r="A19" s="3"/>
      <c r="B19" s="13" t="s">
        <v>92</v>
      </c>
      <c r="C19" s="13" t="s">
        <v>94</v>
      </c>
      <c r="D19" s="13" t="s">
        <v>66</v>
      </c>
      <c r="E19" s="69" t="s">
        <v>82</v>
      </c>
      <c r="F19" s="13" t="s">
        <v>83</v>
      </c>
      <c r="G19" s="14" t="s">
        <v>82</v>
      </c>
      <c r="H19" s="15">
        <v>10</v>
      </c>
      <c r="I19" s="15">
        <v>9</v>
      </c>
      <c r="J19" s="10" t="s">
        <v>26</v>
      </c>
    </row>
    <row r="20" ht="41" customHeight="1" spans="1:10">
      <c r="A20" s="3" t="s">
        <v>95</v>
      </c>
      <c r="B20" s="13" t="s">
        <v>96</v>
      </c>
      <c r="C20" s="13" t="s">
        <v>97</v>
      </c>
      <c r="D20" s="13" t="s">
        <v>70</v>
      </c>
      <c r="E20" s="69" t="s">
        <v>98</v>
      </c>
      <c r="F20" s="13" t="s">
        <v>79</v>
      </c>
      <c r="G20" s="14" t="s">
        <v>98</v>
      </c>
      <c r="H20" s="15">
        <v>10</v>
      </c>
      <c r="I20" s="15">
        <v>9</v>
      </c>
      <c r="J20" s="10" t="s">
        <v>26</v>
      </c>
    </row>
    <row r="21" ht="31" customHeight="1" spans="1:10">
      <c r="A21" s="3" t="s">
        <v>128</v>
      </c>
      <c r="B21" s="3"/>
      <c r="C21" s="3" t="s">
        <v>26</v>
      </c>
      <c r="D21" s="3"/>
      <c r="E21" s="3"/>
      <c r="F21" s="3"/>
      <c r="G21" s="3"/>
      <c r="H21" s="3"/>
      <c r="I21" s="3"/>
      <c r="J21" s="3"/>
    </row>
    <row r="22" ht="24" customHeight="1" spans="1:10">
      <c r="A22" s="3" t="s">
        <v>129</v>
      </c>
      <c r="B22" s="3">
        <v>100</v>
      </c>
      <c r="C22" s="3"/>
      <c r="D22" s="3"/>
      <c r="E22" s="3"/>
      <c r="F22" s="3"/>
      <c r="G22" s="3"/>
      <c r="H22" s="3"/>
      <c r="I22" s="3">
        <f>SUM(I5,I13:I20)</f>
        <v>91</v>
      </c>
      <c r="J22" s="3" t="s">
        <v>130</v>
      </c>
    </row>
    <row r="23" spans="1:10">
      <c r="A23" s="18" t="s">
        <v>131</v>
      </c>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A11" sqref="A11:C11"/>
    </sheetView>
  </sheetViews>
  <sheetFormatPr defaultColWidth="9" defaultRowHeight="14.25"/>
  <cols>
    <col min="1" max="1" width="11.5" customWidth="1"/>
    <col min="2" max="2" width="15.8166666666667" customWidth="1"/>
    <col min="3" max="3" width="40.5"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193</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3</v>
      </c>
      <c r="D5" s="3">
        <v>3</v>
      </c>
      <c r="E5" s="3">
        <v>3</v>
      </c>
      <c r="F5" s="3">
        <v>10</v>
      </c>
      <c r="G5" s="3"/>
      <c r="H5" s="9">
        <f>E5/D5</f>
        <v>1</v>
      </c>
      <c r="I5" s="3">
        <v>10</v>
      </c>
      <c r="J5" s="3"/>
    </row>
    <row r="6" ht="31" customHeight="1" spans="1:10">
      <c r="A6" s="3"/>
      <c r="B6" s="3" t="s">
        <v>43</v>
      </c>
      <c r="C6" s="3">
        <v>3</v>
      </c>
      <c r="D6" s="3">
        <v>3</v>
      </c>
      <c r="E6" s="3">
        <v>3</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194</v>
      </c>
      <c r="C10" s="6"/>
      <c r="D10" s="6"/>
      <c r="E10" s="6"/>
      <c r="F10" s="6"/>
      <c r="G10" s="10" t="s">
        <v>195</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12" t="s">
        <v>58</v>
      </c>
      <c r="B13" s="13" t="s">
        <v>59</v>
      </c>
      <c r="C13" s="13" t="s">
        <v>196</v>
      </c>
      <c r="D13" s="13" t="s">
        <v>66</v>
      </c>
      <c r="E13" s="69" t="s">
        <v>197</v>
      </c>
      <c r="F13" s="13" t="s">
        <v>68</v>
      </c>
      <c r="G13" s="14" t="s">
        <v>197</v>
      </c>
      <c r="H13" s="15">
        <v>20</v>
      </c>
      <c r="I13" s="15">
        <v>19</v>
      </c>
      <c r="J13" s="10" t="s">
        <v>26</v>
      </c>
    </row>
    <row r="14" ht="31" customHeight="1" spans="1:10">
      <c r="A14" s="16"/>
      <c r="B14" s="13" t="s">
        <v>80</v>
      </c>
      <c r="C14" s="13" t="s">
        <v>198</v>
      </c>
      <c r="D14" s="13" t="s">
        <v>66</v>
      </c>
      <c r="E14" s="69" t="s">
        <v>199</v>
      </c>
      <c r="F14" s="13" t="s">
        <v>83</v>
      </c>
      <c r="G14" s="14" t="s">
        <v>78</v>
      </c>
      <c r="H14" s="15">
        <v>15</v>
      </c>
      <c r="I14" s="15">
        <v>14</v>
      </c>
      <c r="J14" s="10" t="s">
        <v>26</v>
      </c>
    </row>
    <row r="15" ht="31" customHeight="1" spans="1:10">
      <c r="A15" s="16"/>
      <c r="B15" s="13" t="s">
        <v>125</v>
      </c>
      <c r="C15" s="13" t="s">
        <v>137</v>
      </c>
      <c r="D15" s="13" t="s">
        <v>66</v>
      </c>
      <c r="E15" s="13" t="s">
        <v>151</v>
      </c>
      <c r="F15" s="13" t="s">
        <v>127</v>
      </c>
      <c r="G15" s="13" t="s">
        <v>151</v>
      </c>
      <c r="H15" s="15">
        <v>15</v>
      </c>
      <c r="I15" s="15">
        <v>15</v>
      </c>
      <c r="J15" s="10" t="s">
        <v>26</v>
      </c>
    </row>
    <row r="16" ht="31" customHeight="1" spans="1:10">
      <c r="A16" s="17" t="s">
        <v>84</v>
      </c>
      <c r="B16" s="13" t="s">
        <v>92</v>
      </c>
      <c r="C16" s="13" t="s">
        <v>200</v>
      </c>
      <c r="D16" s="13" t="s">
        <v>66</v>
      </c>
      <c r="E16" s="69" t="s">
        <v>201</v>
      </c>
      <c r="F16" s="13" t="s">
        <v>88</v>
      </c>
      <c r="G16" s="14" t="s">
        <v>87</v>
      </c>
      <c r="H16" s="15">
        <v>20</v>
      </c>
      <c r="I16" s="15">
        <v>18</v>
      </c>
      <c r="J16" s="10" t="s">
        <v>26</v>
      </c>
    </row>
    <row r="17" ht="41" customHeight="1" spans="1:10">
      <c r="A17" s="13" t="s">
        <v>95</v>
      </c>
      <c r="B17" s="13" t="s">
        <v>96</v>
      </c>
      <c r="C17" s="13" t="s">
        <v>97</v>
      </c>
      <c r="D17" s="13" t="s">
        <v>70</v>
      </c>
      <c r="E17" s="69" t="s">
        <v>98</v>
      </c>
      <c r="F17" s="13" t="s">
        <v>79</v>
      </c>
      <c r="G17" s="14" t="s">
        <v>98</v>
      </c>
      <c r="H17" s="15">
        <v>20</v>
      </c>
      <c r="I17" s="15">
        <v>17</v>
      </c>
      <c r="J17" s="10" t="s">
        <v>26</v>
      </c>
    </row>
    <row r="18" ht="31" customHeight="1" spans="1:10">
      <c r="A18" s="3" t="s">
        <v>128</v>
      </c>
      <c r="B18" s="3"/>
      <c r="C18" s="3" t="s">
        <v>26</v>
      </c>
      <c r="D18" s="3"/>
      <c r="E18" s="3"/>
      <c r="F18" s="3"/>
      <c r="G18" s="3"/>
      <c r="H18" s="3"/>
      <c r="I18" s="3"/>
      <c r="J18" s="3"/>
    </row>
    <row r="19" ht="24" customHeight="1" spans="1:10">
      <c r="A19" s="3" t="s">
        <v>129</v>
      </c>
      <c r="B19" s="3">
        <v>100</v>
      </c>
      <c r="C19" s="3"/>
      <c r="D19" s="3"/>
      <c r="E19" s="3"/>
      <c r="F19" s="3"/>
      <c r="G19" s="3"/>
      <c r="H19" s="3"/>
      <c r="I19" s="3">
        <f>SUM(I5,I13:I17)</f>
        <v>93</v>
      </c>
      <c r="J19" s="3" t="s">
        <v>130</v>
      </c>
    </row>
    <row r="20" spans="1:10">
      <c r="A20" s="18" t="s">
        <v>131</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21" workbookViewId="0">
      <selection activeCell="I34" sqref="I34"/>
    </sheetView>
  </sheetViews>
  <sheetFormatPr defaultColWidth="9" defaultRowHeight="14.25"/>
  <cols>
    <col min="1" max="1" width="11" customWidth="1"/>
    <col min="2" max="2" width="11.25" customWidth="1"/>
    <col min="3" max="3" width="4" customWidth="1"/>
    <col min="4" max="4" width="37.625" customWidth="1"/>
    <col min="7" max="7" width="9" style="27"/>
    <col min="8" max="8" width="10.75" style="27" customWidth="1"/>
    <col min="9" max="9" width="9.55" style="28"/>
  </cols>
  <sheetData>
    <row r="1" s="26" customFormat="1" ht="27" spans="1:11">
      <c r="A1" s="2" t="s">
        <v>27</v>
      </c>
      <c r="B1" s="2"/>
      <c r="C1" s="2"/>
      <c r="D1" s="2"/>
      <c r="E1" s="2"/>
      <c r="F1" s="2"/>
      <c r="G1" s="29"/>
      <c r="H1" s="29"/>
      <c r="I1" s="48"/>
      <c r="J1" s="2"/>
      <c r="K1" s="2"/>
    </row>
    <row r="2" s="26" customFormat="1" ht="27" customHeight="1" spans="1:11">
      <c r="A2" s="30" t="s">
        <v>28</v>
      </c>
      <c r="B2" s="30"/>
      <c r="C2" s="30"/>
      <c r="D2" s="30"/>
      <c r="E2" s="30"/>
      <c r="F2" s="30"/>
      <c r="G2" s="31"/>
      <c r="H2" s="31"/>
      <c r="I2" s="49"/>
      <c r="J2" s="30"/>
      <c r="K2" s="30"/>
    </row>
    <row r="3" s="26" customFormat="1" ht="32" customHeight="1" spans="1:11">
      <c r="A3" s="8" t="s">
        <v>29</v>
      </c>
      <c r="B3" s="3" t="s">
        <v>30</v>
      </c>
      <c r="C3" s="3"/>
      <c r="D3" s="3"/>
      <c r="E3" s="3"/>
      <c r="F3" s="3"/>
      <c r="G3" s="32"/>
      <c r="H3" s="32"/>
      <c r="I3" s="9"/>
      <c r="J3" s="3"/>
      <c r="K3" s="3"/>
    </row>
    <row r="4" s="26" customFormat="1" ht="40" customHeight="1" spans="1:11">
      <c r="A4" s="8" t="s">
        <v>31</v>
      </c>
      <c r="B4" s="33" t="s">
        <v>32</v>
      </c>
      <c r="C4" s="33"/>
      <c r="D4" s="33"/>
      <c r="E4" s="8" t="s">
        <v>33</v>
      </c>
      <c r="F4" s="8" t="s">
        <v>34</v>
      </c>
      <c r="G4" s="34" t="s">
        <v>35</v>
      </c>
      <c r="H4" s="32" t="s">
        <v>36</v>
      </c>
      <c r="I4" s="9" t="s">
        <v>37</v>
      </c>
      <c r="J4" s="8" t="s">
        <v>38</v>
      </c>
      <c r="K4" s="33" t="s">
        <v>39</v>
      </c>
    </row>
    <row r="5" s="26" customFormat="1" ht="30" customHeight="1" spans="1:11">
      <c r="A5" s="35"/>
      <c r="B5" s="33" t="s">
        <v>40</v>
      </c>
      <c r="C5" s="33"/>
      <c r="D5" s="33"/>
      <c r="E5" s="36">
        <f>E6+E7</f>
        <v>1156.59</v>
      </c>
      <c r="F5" s="36">
        <f>F6+F7</f>
        <v>-414.52</v>
      </c>
      <c r="G5" s="37">
        <f t="shared" ref="G5:G10" si="0">F5+E5</f>
        <v>742.07</v>
      </c>
      <c r="H5" s="37">
        <f>H6+H7</f>
        <v>742.07</v>
      </c>
      <c r="I5" s="50">
        <f t="shared" ref="I5:I10" si="1">H5/G5</f>
        <v>1</v>
      </c>
      <c r="J5" s="38"/>
      <c r="K5" s="36"/>
    </row>
    <row r="6" s="26" customFormat="1" ht="30" customHeight="1" spans="1:11">
      <c r="A6" s="35"/>
      <c r="B6" s="3" t="s">
        <v>41</v>
      </c>
      <c r="C6" s="33" t="s">
        <v>40</v>
      </c>
      <c r="D6" s="33"/>
      <c r="E6" s="38">
        <v>520.79</v>
      </c>
      <c r="F6" s="38">
        <v>-13.68</v>
      </c>
      <c r="G6" s="37">
        <f t="shared" si="0"/>
        <v>507.11</v>
      </c>
      <c r="H6" s="39">
        <v>507.11</v>
      </c>
      <c r="I6" s="50">
        <f t="shared" si="1"/>
        <v>1</v>
      </c>
      <c r="J6" s="51"/>
      <c r="K6" s="36"/>
    </row>
    <row r="7" s="26" customFormat="1" ht="30" customHeight="1" spans="1:11">
      <c r="A7" s="35"/>
      <c r="B7" s="3" t="s">
        <v>42</v>
      </c>
      <c r="C7" s="33" t="s">
        <v>40</v>
      </c>
      <c r="D7" s="33"/>
      <c r="E7" s="38">
        <v>635.8</v>
      </c>
      <c r="F7" s="38">
        <v>-400.84</v>
      </c>
      <c r="G7" s="37">
        <f t="shared" si="0"/>
        <v>234.96</v>
      </c>
      <c r="H7" s="39">
        <v>234.96</v>
      </c>
      <c r="I7" s="50">
        <f t="shared" si="1"/>
        <v>1</v>
      </c>
      <c r="J7" s="51"/>
      <c r="K7" s="36"/>
    </row>
    <row r="8" s="26" customFormat="1" ht="30" customHeight="1" spans="1:11">
      <c r="A8" s="35"/>
      <c r="B8" s="3"/>
      <c r="C8" s="33" t="s">
        <v>43</v>
      </c>
      <c r="D8" s="33"/>
      <c r="E8" s="38">
        <v>635.8</v>
      </c>
      <c r="F8" s="38">
        <v>-400.84</v>
      </c>
      <c r="G8" s="37">
        <f t="shared" si="0"/>
        <v>234.96</v>
      </c>
      <c r="H8" s="39">
        <v>234.96</v>
      </c>
      <c r="I8" s="50">
        <f t="shared" si="1"/>
        <v>1</v>
      </c>
      <c r="J8" s="51"/>
      <c r="K8" s="36"/>
    </row>
    <row r="9" s="26" customFormat="1" ht="30" customHeight="1" spans="1:11">
      <c r="A9" s="35"/>
      <c r="B9" s="3"/>
      <c r="C9" s="33" t="s">
        <v>44</v>
      </c>
      <c r="D9" s="33"/>
      <c r="E9" s="38">
        <v>0</v>
      </c>
      <c r="F9" s="38">
        <v>0</v>
      </c>
      <c r="G9" s="37">
        <f t="shared" si="0"/>
        <v>0</v>
      </c>
      <c r="H9" s="39">
        <v>0</v>
      </c>
      <c r="I9" s="50" t="s">
        <v>45</v>
      </c>
      <c r="J9" s="51"/>
      <c r="K9" s="36"/>
    </row>
    <row r="10" s="26" customFormat="1" ht="30" customHeight="1" spans="1:11">
      <c r="A10" s="40"/>
      <c r="B10" s="3"/>
      <c r="C10" s="33" t="s">
        <v>46</v>
      </c>
      <c r="D10" s="33"/>
      <c r="E10" s="38">
        <v>0</v>
      </c>
      <c r="F10" s="38">
        <v>0</v>
      </c>
      <c r="G10" s="37">
        <f t="shared" si="0"/>
        <v>0</v>
      </c>
      <c r="H10" s="39">
        <v>0</v>
      </c>
      <c r="I10" s="50" t="s">
        <v>45</v>
      </c>
      <c r="J10" s="51"/>
      <c r="K10" s="36"/>
    </row>
    <row r="11" s="26" customFormat="1" ht="56" customHeight="1" spans="1:11">
      <c r="A11" s="8" t="s">
        <v>47</v>
      </c>
      <c r="B11" s="3"/>
      <c r="C11" s="3"/>
      <c r="D11" s="3"/>
      <c r="E11" s="3"/>
      <c r="F11" s="3"/>
      <c r="G11" s="32"/>
      <c r="H11" s="32"/>
      <c r="I11" s="9"/>
      <c r="J11" s="3"/>
      <c r="K11" s="3"/>
    </row>
    <row r="12" s="26" customFormat="1" ht="32" customHeight="1" spans="1:11">
      <c r="A12" s="30" t="s">
        <v>48</v>
      </c>
      <c r="B12" s="30"/>
      <c r="C12" s="30"/>
      <c r="D12" s="30"/>
      <c r="E12" s="30"/>
      <c r="F12" s="30"/>
      <c r="G12" s="31"/>
      <c r="H12" s="31"/>
      <c r="I12" s="49"/>
      <c r="J12" s="30"/>
      <c r="K12" s="30"/>
    </row>
    <row r="13" s="26" customFormat="1" ht="15.75" customHeight="1" spans="1:11">
      <c r="A13" s="33" t="s">
        <v>49</v>
      </c>
      <c r="B13" s="33"/>
      <c r="C13" s="33"/>
      <c r="D13" s="33"/>
      <c r="E13" s="8" t="s">
        <v>50</v>
      </c>
      <c r="F13" s="3" t="s">
        <v>51</v>
      </c>
      <c r="G13" s="34" t="s">
        <v>52</v>
      </c>
      <c r="H13" s="34" t="s">
        <v>53</v>
      </c>
      <c r="I13" s="52" t="s">
        <v>54</v>
      </c>
      <c r="J13" s="53"/>
      <c r="K13" s="54"/>
    </row>
    <row r="14" s="26" customFormat="1" ht="28" customHeight="1" spans="1:11">
      <c r="A14" s="8" t="s">
        <v>55</v>
      </c>
      <c r="B14" s="33" t="s">
        <v>56</v>
      </c>
      <c r="C14" s="33"/>
      <c r="D14" s="33" t="s">
        <v>57</v>
      </c>
      <c r="E14" s="41"/>
      <c r="F14" s="3"/>
      <c r="G14" s="42"/>
      <c r="H14" s="42"/>
      <c r="I14" s="55"/>
      <c r="J14" s="56"/>
      <c r="K14" s="57"/>
    </row>
    <row r="15" s="26" customFormat="1" ht="36" customHeight="1" spans="1:11">
      <c r="A15" s="3" t="s">
        <v>58</v>
      </c>
      <c r="B15" s="43" t="s">
        <v>59</v>
      </c>
      <c r="C15" s="44"/>
      <c r="D15" s="13" t="s">
        <v>60</v>
      </c>
      <c r="E15" s="14" t="s">
        <v>61</v>
      </c>
      <c r="F15" s="68" t="s">
        <v>62</v>
      </c>
      <c r="G15" s="14" t="s">
        <v>63</v>
      </c>
      <c r="H15" s="14" t="s">
        <v>64</v>
      </c>
      <c r="I15" s="9" t="s">
        <v>26</v>
      </c>
      <c r="J15" s="3"/>
      <c r="K15" s="3"/>
    </row>
    <row r="16" s="26" customFormat="1" ht="36" customHeight="1" spans="1:11">
      <c r="A16" s="3"/>
      <c r="B16" s="43" t="s">
        <v>59</v>
      </c>
      <c r="C16" s="44"/>
      <c r="D16" s="13" t="s">
        <v>65</v>
      </c>
      <c r="E16" s="14" t="s">
        <v>66</v>
      </c>
      <c r="F16" s="68" t="s">
        <v>67</v>
      </c>
      <c r="G16" s="14" t="s">
        <v>68</v>
      </c>
      <c r="H16" s="14" t="s">
        <v>67</v>
      </c>
      <c r="I16" s="9" t="s">
        <v>26</v>
      </c>
      <c r="J16" s="3"/>
      <c r="K16" s="3"/>
    </row>
    <row r="17" s="26" customFormat="1" ht="36" customHeight="1" spans="1:11">
      <c r="A17" s="3"/>
      <c r="B17" s="43" t="s">
        <v>59</v>
      </c>
      <c r="C17" s="44"/>
      <c r="D17" s="13" t="s">
        <v>69</v>
      </c>
      <c r="E17" s="14" t="s">
        <v>70</v>
      </c>
      <c r="F17" s="68" t="s">
        <v>67</v>
      </c>
      <c r="G17" s="14" t="s">
        <v>63</v>
      </c>
      <c r="H17" s="14" t="s">
        <v>71</v>
      </c>
      <c r="I17" s="9" t="s">
        <v>26</v>
      </c>
      <c r="J17" s="3"/>
      <c r="K17" s="3"/>
    </row>
    <row r="18" s="26" customFormat="1" ht="36" customHeight="1" spans="1:11">
      <c r="A18" s="3"/>
      <c r="B18" s="43" t="s">
        <v>59</v>
      </c>
      <c r="C18" s="44"/>
      <c r="D18" s="13" t="s">
        <v>72</v>
      </c>
      <c r="E18" s="13" t="s">
        <v>66</v>
      </c>
      <c r="F18" s="69" t="s">
        <v>64</v>
      </c>
      <c r="G18" s="13" t="s">
        <v>73</v>
      </c>
      <c r="H18" s="14" t="s">
        <v>64</v>
      </c>
      <c r="I18" s="9" t="s">
        <v>26</v>
      </c>
      <c r="J18" s="3"/>
      <c r="K18" s="3"/>
    </row>
    <row r="19" s="26" customFormat="1" ht="45" customHeight="1" spans="1:11">
      <c r="A19" s="33"/>
      <c r="B19" s="43" t="s">
        <v>59</v>
      </c>
      <c r="C19" s="44"/>
      <c r="D19" s="13" t="s">
        <v>74</v>
      </c>
      <c r="E19" s="14" t="s">
        <v>66</v>
      </c>
      <c r="F19" s="14" t="s">
        <v>75</v>
      </c>
      <c r="G19" s="14" t="s">
        <v>63</v>
      </c>
      <c r="H19" s="14" t="s">
        <v>75</v>
      </c>
      <c r="I19" s="9" t="s">
        <v>26</v>
      </c>
      <c r="J19" s="3"/>
      <c r="K19" s="3"/>
    </row>
    <row r="20" s="26" customFormat="1" ht="49" customHeight="1" spans="1:11">
      <c r="A20" s="33"/>
      <c r="B20" s="43" t="s">
        <v>76</v>
      </c>
      <c r="C20" s="44"/>
      <c r="D20" s="13" t="s">
        <v>77</v>
      </c>
      <c r="E20" s="14" t="s">
        <v>66</v>
      </c>
      <c r="F20" s="68" t="s">
        <v>78</v>
      </c>
      <c r="G20" s="14" t="s">
        <v>79</v>
      </c>
      <c r="H20" s="14" t="s">
        <v>78</v>
      </c>
      <c r="I20" s="9" t="s">
        <v>26</v>
      </c>
      <c r="J20" s="3"/>
      <c r="K20" s="3"/>
    </row>
    <row r="21" s="26" customFormat="1" ht="36" customHeight="1" spans="1:11">
      <c r="A21" s="33"/>
      <c r="B21" s="43" t="s">
        <v>80</v>
      </c>
      <c r="C21" s="44"/>
      <c r="D21" s="13" t="s">
        <v>81</v>
      </c>
      <c r="E21" s="14" t="s">
        <v>66</v>
      </c>
      <c r="F21" s="68" t="s">
        <v>82</v>
      </c>
      <c r="G21" s="14" t="s">
        <v>83</v>
      </c>
      <c r="H21" s="14" t="s">
        <v>82</v>
      </c>
      <c r="I21" s="9" t="s">
        <v>26</v>
      </c>
      <c r="J21" s="3"/>
      <c r="K21" s="3"/>
    </row>
    <row r="22" s="26" customFormat="1" ht="47" customHeight="1" spans="1:11">
      <c r="A22" s="3" t="s">
        <v>84</v>
      </c>
      <c r="B22" s="43" t="s">
        <v>85</v>
      </c>
      <c r="C22" s="44"/>
      <c r="D22" s="13" t="s">
        <v>86</v>
      </c>
      <c r="E22" s="14" t="s">
        <v>66</v>
      </c>
      <c r="F22" s="68" t="s">
        <v>87</v>
      </c>
      <c r="G22" s="14" t="s">
        <v>88</v>
      </c>
      <c r="H22" s="68" t="s">
        <v>87</v>
      </c>
      <c r="I22" s="9" t="s">
        <v>26</v>
      </c>
      <c r="J22" s="3"/>
      <c r="K22" s="3"/>
    </row>
    <row r="23" s="26" customFormat="1" ht="63" customHeight="1" spans="1:11">
      <c r="A23" s="33"/>
      <c r="B23" s="43" t="s">
        <v>85</v>
      </c>
      <c r="C23" s="44"/>
      <c r="D23" s="13" t="s">
        <v>89</v>
      </c>
      <c r="E23" s="14" t="s">
        <v>66</v>
      </c>
      <c r="F23" s="68" t="s">
        <v>87</v>
      </c>
      <c r="G23" s="14" t="s">
        <v>88</v>
      </c>
      <c r="H23" s="68" t="s">
        <v>87</v>
      </c>
      <c r="I23" s="9" t="s">
        <v>26</v>
      </c>
      <c r="J23" s="3"/>
      <c r="K23" s="3"/>
    </row>
    <row r="24" s="26" customFormat="1" ht="36" customHeight="1" spans="1:11">
      <c r="A24" s="33"/>
      <c r="B24" s="43" t="s">
        <v>85</v>
      </c>
      <c r="C24" s="44"/>
      <c r="D24" s="13" t="s">
        <v>90</v>
      </c>
      <c r="E24" s="14" t="s">
        <v>66</v>
      </c>
      <c r="F24" s="68" t="s">
        <v>91</v>
      </c>
      <c r="G24" s="14" t="s">
        <v>79</v>
      </c>
      <c r="H24" s="14" t="s">
        <v>87</v>
      </c>
      <c r="I24" s="9" t="s">
        <v>26</v>
      </c>
      <c r="J24" s="3"/>
      <c r="K24" s="3"/>
    </row>
    <row r="25" s="26" customFormat="1" ht="61" customHeight="1" spans="1:11">
      <c r="A25" s="33"/>
      <c r="B25" s="43" t="s">
        <v>92</v>
      </c>
      <c r="C25" s="44"/>
      <c r="D25" s="13" t="s">
        <v>93</v>
      </c>
      <c r="E25" s="14" t="s">
        <v>66</v>
      </c>
      <c r="F25" s="68" t="s">
        <v>82</v>
      </c>
      <c r="G25" s="14" t="s">
        <v>83</v>
      </c>
      <c r="H25" s="14" t="s">
        <v>82</v>
      </c>
      <c r="I25" s="9" t="s">
        <v>26</v>
      </c>
      <c r="J25" s="3"/>
      <c r="K25" s="3"/>
    </row>
    <row r="26" s="26" customFormat="1" ht="51" customHeight="1" spans="1:11">
      <c r="A26" s="33"/>
      <c r="B26" s="43" t="s">
        <v>92</v>
      </c>
      <c r="C26" s="44"/>
      <c r="D26" s="13" t="s">
        <v>94</v>
      </c>
      <c r="E26" s="13" t="s">
        <v>66</v>
      </c>
      <c r="F26" s="68" t="s">
        <v>87</v>
      </c>
      <c r="G26" s="14" t="s">
        <v>88</v>
      </c>
      <c r="H26" s="68" t="s">
        <v>87</v>
      </c>
      <c r="I26" s="9" t="s">
        <v>26</v>
      </c>
      <c r="J26" s="3"/>
      <c r="K26" s="3"/>
    </row>
    <row r="27" s="26" customFormat="1" ht="36" customHeight="1" spans="1:11">
      <c r="A27" s="3" t="s">
        <v>95</v>
      </c>
      <c r="B27" s="43" t="s">
        <v>96</v>
      </c>
      <c r="C27" s="44"/>
      <c r="D27" s="13" t="s">
        <v>97</v>
      </c>
      <c r="E27" s="14" t="s">
        <v>70</v>
      </c>
      <c r="F27" s="68" t="s">
        <v>91</v>
      </c>
      <c r="G27" s="14" t="s">
        <v>79</v>
      </c>
      <c r="H27" s="14" t="s">
        <v>98</v>
      </c>
      <c r="I27" s="9" t="s">
        <v>26</v>
      </c>
      <c r="J27" s="3"/>
      <c r="K27" s="3"/>
    </row>
    <row r="28" s="26" customFormat="1" ht="62" customHeight="1" spans="1:11">
      <c r="A28" s="3" t="s">
        <v>99</v>
      </c>
      <c r="B28" s="3" t="s">
        <v>26</v>
      </c>
      <c r="C28" s="3"/>
      <c r="D28" s="3"/>
      <c r="E28" s="3"/>
      <c r="F28" s="3"/>
      <c r="G28" s="32"/>
      <c r="H28" s="32"/>
      <c r="I28" s="9"/>
      <c r="J28" s="3"/>
      <c r="K28" s="3"/>
    </row>
    <row r="29" s="26" customFormat="1" spans="1:11">
      <c r="A29" s="45" t="s">
        <v>100</v>
      </c>
      <c r="B29" s="46"/>
      <c r="C29" s="46"/>
      <c r="D29" s="46"/>
      <c r="E29" s="46"/>
      <c r="F29" s="46"/>
      <c r="G29" s="47"/>
      <c r="H29" s="47"/>
      <c r="I29" s="58"/>
      <c r="J29" s="46"/>
      <c r="K29" s="46"/>
    </row>
    <row r="30" s="26" customFormat="1" spans="1:11">
      <c r="A30" s="46"/>
      <c r="B30" s="46"/>
      <c r="C30" s="46"/>
      <c r="D30" s="46"/>
      <c r="E30" s="46"/>
      <c r="F30" s="46"/>
      <c r="G30" s="47"/>
      <c r="H30" s="47"/>
      <c r="I30" s="58"/>
      <c r="J30" s="46"/>
      <c r="K30" s="46"/>
    </row>
  </sheetData>
  <mergeCells count="5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K28"/>
    <mergeCell ref="A4:A10"/>
    <mergeCell ref="A15:A21"/>
    <mergeCell ref="A22:A26"/>
    <mergeCell ref="B7:B10"/>
    <mergeCell ref="E13:E14"/>
    <mergeCell ref="F13:F14"/>
    <mergeCell ref="G13:G14"/>
    <mergeCell ref="H13:H14"/>
    <mergeCell ref="K5:K10"/>
    <mergeCell ref="I13:K14"/>
    <mergeCell ref="A29:K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D13" sqref="D13"/>
    </sheetView>
  </sheetViews>
  <sheetFormatPr defaultColWidth="9" defaultRowHeight="14.25"/>
  <cols>
    <col min="1" max="1" width="11.5" customWidth="1"/>
    <col min="2" max="2" width="17.25" customWidth="1"/>
    <col min="3" max="3" width="37.875" customWidth="1"/>
    <col min="5" max="5" width="15.225" customWidth="1"/>
    <col min="7" max="7" width="10.75" customWidth="1"/>
    <col min="8" max="9" width="9.25"/>
    <col min="10" max="10" width="14.1333333333333" customWidth="1"/>
  </cols>
  <sheetData>
    <row r="1" ht="27" spans="1:10">
      <c r="A1" s="2" t="s">
        <v>101</v>
      </c>
      <c r="B1" s="2"/>
      <c r="C1" s="2"/>
      <c r="D1" s="2"/>
      <c r="E1" s="2"/>
      <c r="F1" s="2"/>
      <c r="G1" s="2"/>
      <c r="H1" s="2"/>
      <c r="I1" s="2"/>
      <c r="J1" s="2"/>
    </row>
    <row r="2" ht="26" customHeight="1" spans="1:10">
      <c r="A2" s="3" t="s">
        <v>102</v>
      </c>
      <c r="B2" s="4" t="s">
        <v>103</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2</v>
      </c>
      <c r="D5" s="3">
        <v>0.97</v>
      </c>
      <c r="E5" s="3">
        <v>0.97</v>
      </c>
      <c r="F5" s="3">
        <v>10</v>
      </c>
      <c r="G5" s="3"/>
      <c r="H5" s="9">
        <f>E5/D5</f>
        <v>1</v>
      </c>
      <c r="I5" s="3">
        <v>10</v>
      </c>
      <c r="J5" s="3"/>
    </row>
    <row r="6" ht="31" customHeight="1" spans="1:10">
      <c r="A6" s="3"/>
      <c r="B6" s="3" t="s">
        <v>43</v>
      </c>
      <c r="C6" s="3">
        <v>2</v>
      </c>
      <c r="D6" s="3">
        <v>0.97</v>
      </c>
      <c r="E6" s="3">
        <v>0.97</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118</v>
      </c>
      <c r="C10" s="6"/>
      <c r="D10" s="6"/>
      <c r="E10" s="6"/>
      <c r="F10" s="6"/>
      <c r="G10" s="10" t="s">
        <v>119</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9" customHeight="1" spans="1:10">
      <c r="A13" s="3" t="s">
        <v>58</v>
      </c>
      <c r="B13" s="13" t="s">
        <v>59</v>
      </c>
      <c r="C13" s="13" t="s">
        <v>122</v>
      </c>
      <c r="D13" s="15" t="s">
        <v>61</v>
      </c>
      <c r="E13" s="70" t="s">
        <v>123</v>
      </c>
      <c r="F13" s="15" t="s">
        <v>124</v>
      </c>
      <c r="G13" s="15" t="s">
        <v>123</v>
      </c>
      <c r="H13" s="15">
        <v>15</v>
      </c>
      <c r="I13" s="15">
        <v>15</v>
      </c>
      <c r="J13" s="10" t="s">
        <v>26</v>
      </c>
    </row>
    <row r="14" ht="50" customHeight="1" spans="1:10">
      <c r="A14" s="3"/>
      <c r="B14" s="13" t="s">
        <v>76</v>
      </c>
      <c r="C14" s="13" t="s">
        <v>77</v>
      </c>
      <c r="D14" s="15" t="s">
        <v>66</v>
      </c>
      <c r="E14" s="70" t="s">
        <v>78</v>
      </c>
      <c r="F14" s="15" t="s">
        <v>79</v>
      </c>
      <c r="G14" s="15" t="s">
        <v>78</v>
      </c>
      <c r="H14" s="15">
        <v>15</v>
      </c>
      <c r="I14" s="15">
        <v>15</v>
      </c>
      <c r="J14" s="10" t="s">
        <v>26</v>
      </c>
    </row>
    <row r="15" ht="31" customHeight="1" spans="1:10">
      <c r="A15" s="3"/>
      <c r="B15" s="13" t="s">
        <v>80</v>
      </c>
      <c r="C15" s="13" t="s">
        <v>81</v>
      </c>
      <c r="D15" s="15" t="s">
        <v>66</v>
      </c>
      <c r="E15" s="70" t="s">
        <v>82</v>
      </c>
      <c r="F15" s="15" t="s">
        <v>83</v>
      </c>
      <c r="G15" s="15" t="s">
        <v>82</v>
      </c>
      <c r="H15" s="15">
        <v>10</v>
      </c>
      <c r="I15" s="15">
        <v>10</v>
      </c>
      <c r="J15" s="10" t="s">
        <v>26</v>
      </c>
    </row>
    <row r="16" ht="31" customHeight="1" spans="1:10">
      <c r="A16" s="3"/>
      <c r="B16" s="13" t="s">
        <v>125</v>
      </c>
      <c r="C16" s="13" t="s">
        <v>126</v>
      </c>
      <c r="D16" s="15" t="s">
        <v>66</v>
      </c>
      <c r="E16" s="15">
        <v>9696</v>
      </c>
      <c r="F16" s="15" t="s">
        <v>127</v>
      </c>
      <c r="G16" s="15">
        <v>9696</v>
      </c>
      <c r="H16" s="15">
        <v>15</v>
      </c>
      <c r="I16" s="15">
        <v>13</v>
      </c>
      <c r="J16" s="10" t="s">
        <v>26</v>
      </c>
    </row>
    <row r="17" ht="40" customHeight="1" spans="1:10">
      <c r="A17" s="3" t="s">
        <v>84</v>
      </c>
      <c r="B17" s="13" t="s">
        <v>85</v>
      </c>
      <c r="C17" s="13" t="s">
        <v>86</v>
      </c>
      <c r="D17" s="15" t="s">
        <v>66</v>
      </c>
      <c r="E17" s="70" t="s">
        <v>87</v>
      </c>
      <c r="F17" s="15" t="s">
        <v>88</v>
      </c>
      <c r="G17" s="70" t="s">
        <v>87</v>
      </c>
      <c r="H17" s="15">
        <v>15</v>
      </c>
      <c r="I17" s="15">
        <v>14</v>
      </c>
      <c r="J17" s="10" t="s">
        <v>26</v>
      </c>
    </row>
    <row r="18" ht="64" customHeight="1" spans="1:10">
      <c r="A18" s="3"/>
      <c r="B18" s="13" t="s">
        <v>92</v>
      </c>
      <c r="C18" s="13" t="s">
        <v>93</v>
      </c>
      <c r="D18" s="15" t="s">
        <v>66</v>
      </c>
      <c r="E18" s="70" t="s">
        <v>82</v>
      </c>
      <c r="F18" s="15" t="s">
        <v>83</v>
      </c>
      <c r="G18" s="15" t="s">
        <v>82</v>
      </c>
      <c r="H18" s="15">
        <v>10</v>
      </c>
      <c r="I18" s="15">
        <v>10</v>
      </c>
      <c r="J18" s="10" t="s">
        <v>26</v>
      </c>
    </row>
    <row r="19" ht="41" customHeight="1" spans="1:10">
      <c r="A19" s="3" t="s">
        <v>95</v>
      </c>
      <c r="B19" s="13" t="s">
        <v>96</v>
      </c>
      <c r="C19" s="13" t="s">
        <v>97</v>
      </c>
      <c r="D19" s="15" t="s">
        <v>70</v>
      </c>
      <c r="E19" s="70" t="s">
        <v>91</v>
      </c>
      <c r="F19" s="15" t="s">
        <v>79</v>
      </c>
      <c r="G19" s="15" t="s">
        <v>91</v>
      </c>
      <c r="H19" s="15">
        <v>10</v>
      </c>
      <c r="I19" s="15">
        <v>9</v>
      </c>
      <c r="J19" s="10" t="s">
        <v>26</v>
      </c>
    </row>
    <row r="20" ht="31" customHeight="1" spans="1:10">
      <c r="A20" s="3" t="s">
        <v>128</v>
      </c>
      <c r="B20" s="3"/>
      <c r="C20" s="3" t="s">
        <v>26</v>
      </c>
      <c r="D20" s="3"/>
      <c r="E20" s="3"/>
      <c r="F20" s="3"/>
      <c r="G20" s="3"/>
      <c r="H20" s="3"/>
      <c r="I20" s="3"/>
      <c r="J20" s="3"/>
    </row>
    <row r="21" ht="24" customHeight="1" spans="1:10">
      <c r="A21" s="3" t="s">
        <v>129</v>
      </c>
      <c r="B21" s="3">
        <v>100</v>
      </c>
      <c r="C21" s="3"/>
      <c r="D21" s="3"/>
      <c r="E21" s="3"/>
      <c r="F21" s="3"/>
      <c r="G21" s="3"/>
      <c r="H21" s="3"/>
      <c r="I21" s="3">
        <f>SUM(I5,I13:I19)</f>
        <v>96</v>
      </c>
      <c r="J21" s="3" t="s">
        <v>130</v>
      </c>
    </row>
    <row r="22" spans="1:10">
      <c r="A22" s="18" t="s">
        <v>131</v>
      </c>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5" sqref="C5:C6"/>
    </sheetView>
  </sheetViews>
  <sheetFormatPr defaultColWidth="9" defaultRowHeight="14.25"/>
  <cols>
    <col min="1" max="1" width="11.5" customWidth="1"/>
    <col min="2" max="2" width="16.1916666666667" customWidth="1"/>
    <col min="3" max="3" width="48.875"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132</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10</v>
      </c>
      <c r="D5" s="3">
        <v>3.5</v>
      </c>
      <c r="E5" s="3">
        <v>3.5</v>
      </c>
      <c r="F5" s="3">
        <v>10</v>
      </c>
      <c r="G5" s="3"/>
      <c r="H5" s="9">
        <f>E5/D5</f>
        <v>1</v>
      </c>
      <c r="I5" s="3">
        <v>10</v>
      </c>
      <c r="J5" s="3"/>
    </row>
    <row r="6" ht="31" customHeight="1" spans="1:10">
      <c r="A6" s="3"/>
      <c r="B6" s="3" t="s">
        <v>43</v>
      </c>
      <c r="C6" s="3">
        <v>10</v>
      </c>
      <c r="D6" s="3">
        <v>3.5</v>
      </c>
      <c r="E6" s="3">
        <v>3.5</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106" customHeight="1" spans="1:10">
      <c r="A10" s="10" t="s">
        <v>117</v>
      </c>
      <c r="B10" s="6" t="s">
        <v>133</v>
      </c>
      <c r="C10" s="6"/>
      <c r="D10" s="6"/>
      <c r="E10" s="6"/>
      <c r="F10" s="6"/>
      <c r="G10" s="10" t="s">
        <v>134</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3" t="s">
        <v>58</v>
      </c>
      <c r="B13" s="13" t="s">
        <v>59</v>
      </c>
      <c r="C13" s="13" t="s">
        <v>60</v>
      </c>
      <c r="D13" s="13" t="s">
        <v>61</v>
      </c>
      <c r="E13" s="69" t="s">
        <v>62</v>
      </c>
      <c r="F13" s="13" t="s">
        <v>63</v>
      </c>
      <c r="G13" s="13" t="s">
        <v>64</v>
      </c>
      <c r="H13" s="15">
        <v>15</v>
      </c>
      <c r="I13" s="15">
        <v>15</v>
      </c>
      <c r="J13" s="10" t="s">
        <v>26</v>
      </c>
    </row>
    <row r="14" ht="31" customHeight="1" spans="1:10">
      <c r="A14" s="3"/>
      <c r="B14" s="13" t="s">
        <v>59</v>
      </c>
      <c r="C14" s="13" t="s">
        <v>74</v>
      </c>
      <c r="D14" s="13" t="s">
        <v>66</v>
      </c>
      <c r="E14" s="69" t="s">
        <v>75</v>
      </c>
      <c r="F14" s="13" t="s">
        <v>68</v>
      </c>
      <c r="G14" s="14" t="s">
        <v>75</v>
      </c>
      <c r="H14" s="15">
        <v>10</v>
      </c>
      <c r="I14" s="15">
        <v>10</v>
      </c>
      <c r="J14" s="10" t="s">
        <v>26</v>
      </c>
    </row>
    <row r="15" ht="31" customHeight="1" spans="1:10">
      <c r="A15" s="3"/>
      <c r="B15" s="13" t="s">
        <v>76</v>
      </c>
      <c r="C15" s="13" t="s">
        <v>135</v>
      </c>
      <c r="D15" s="13" t="s">
        <v>61</v>
      </c>
      <c r="E15" s="69" t="s">
        <v>78</v>
      </c>
      <c r="F15" s="13" t="s">
        <v>79</v>
      </c>
      <c r="G15" s="14" t="s">
        <v>78</v>
      </c>
      <c r="H15" s="15">
        <v>10</v>
      </c>
      <c r="I15" s="15">
        <v>9</v>
      </c>
      <c r="J15" s="10" t="s">
        <v>26</v>
      </c>
    </row>
    <row r="16" ht="31" customHeight="1" spans="1:10">
      <c r="A16" s="3"/>
      <c r="B16" s="13" t="s">
        <v>80</v>
      </c>
      <c r="C16" s="13" t="s">
        <v>136</v>
      </c>
      <c r="D16" s="13" t="s">
        <v>66</v>
      </c>
      <c r="E16" s="69" t="s">
        <v>82</v>
      </c>
      <c r="F16" s="13" t="s">
        <v>83</v>
      </c>
      <c r="G16" s="14" t="s">
        <v>82</v>
      </c>
      <c r="H16" s="15">
        <v>10</v>
      </c>
      <c r="I16" s="15">
        <v>9</v>
      </c>
      <c r="J16" s="10" t="s">
        <v>26</v>
      </c>
    </row>
    <row r="17" ht="31" customHeight="1" spans="1:10">
      <c r="A17" s="3"/>
      <c r="B17" s="13" t="s">
        <v>125</v>
      </c>
      <c r="C17" s="13" t="s">
        <v>137</v>
      </c>
      <c r="D17" s="13" t="s">
        <v>66</v>
      </c>
      <c r="E17" s="13" t="s">
        <v>138</v>
      </c>
      <c r="F17" s="13" t="s">
        <v>127</v>
      </c>
      <c r="G17" s="14" t="s">
        <v>138</v>
      </c>
      <c r="H17" s="15">
        <v>15</v>
      </c>
      <c r="I17" s="15">
        <v>15</v>
      </c>
      <c r="J17" s="10" t="s">
        <v>26</v>
      </c>
    </row>
    <row r="18" ht="31" customHeight="1" spans="1:10">
      <c r="A18" s="3" t="s">
        <v>84</v>
      </c>
      <c r="B18" s="13" t="s">
        <v>85</v>
      </c>
      <c r="C18" s="13" t="s">
        <v>139</v>
      </c>
      <c r="D18" s="13" t="s">
        <v>66</v>
      </c>
      <c r="E18" s="69" t="s">
        <v>87</v>
      </c>
      <c r="F18" s="13" t="s">
        <v>88</v>
      </c>
      <c r="G18" s="69" t="s">
        <v>87</v>
      </c>
      <c r="H18" s="15">
        <v>10</v>
      </c>
      <c r="I18" s="15">
        <v>9</v>
      </c>
      <c r="J18" s="10" t="s">
        <v>26</v>
      </c>
    </row>
    <row r="19" ht="31" customHeight="1" spans="1:10">
      <c r="A19" s="3"/>
      <c r="B19" s="13" t="s">
        <v>92</v>
      </c>
      <c r="C19" s="13" t="s">
        <v>139</v>
      </c>
      <c r="D19" s="13" t="s">
        <v>66</v>
      </c>
      <c r="E19" s="69" t="s">
        <v>82</v>
      </c>
      <c r="F19" s="13" t="s">
        <v>83</v>
      </c>
      <c r="G19" s="14" t="s">
        <v>82</v>
      </c>
      <c r="H19" s="15">
        <v>10</v>
      </c>
      <c r="I19" s="15">
        <v>9</v>
      </c>
      <c r="J19" s="10" t="s">
        <v>26</v>
      </c>
    </row>
    <row r="20" ht="41" customHeight="1" spans="1:10">
      <c r="A20" s="3" t="s">
        <v>95</v>
      </c>
      <c r="B20" s="13" t="s">
        <v>96</v>
      </c>
      <c r="C20" s="13" t="s">
        <v>97</v>
      </c>
      <c r="D20" s="13" t="s">
        <v>70</v>
      </c>
      <c r="E20" s="69" t="s">
        <v>98</v>
      </c>
      <c r="F20" s="13" t="s">
        <v>79</v>
      </c>
      <c r="G20" s="14" t="s">
        <v>98</v>
      </c>
      <c r="H20" s="15">
        <v>10</v>
      </c>
      <c r="I20" s="15">
        <v>9</v>
      </c>
      <c r="J20" s="10" t="s">
        <v>26</v>
      </c>
    </row>
    <row r="21" ht="31" customHeight="1" spans="1:10">
      <c r="A21" s="3" t="s">
        <v>128</v>
      </c>
      <c r="B21" s="3"/>
      <c r="C21" s="3" t="s">
        <v>26</v>
      </c>
      <c r="D21" s="3"/>
      <c r="E21" s="3"/>
      <c r="F21" s="3"/>
      <c r="G21" s="3"/>
      <c r="H21" s="3"/>
      <c r="I21" s="3"/>
      <c r="J21" s="3"/>
    </row>
    <row r="22" ht="24" customHeight="1" spans="1:10">
      <c r="A22" s="3" t="s">
        <v>129</v>
      </c>
      <c r="B22" s="3">
        <v>100</v>
      </c>
      <c r="C22" s="3"/>
      <c r="D22" s="3"/>
      <c r="E22" s="3"/>
      <c r="F22" s="3"/>
      <c r="G22" s="3"/>
      <c r="H22" s="3"/>
      <c r="I22" s="3">
        <f>SUM(I5,I13:I20)</f>
        <v>95</v>
      </c>
      <c r="J22" s="3" t="s">
        <v>130</v>
      </c>
    </row>
    <row r="23" spans="1:10">
      <c r="A23" s="18" t="s">
        <v>131</v>
      </c>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C5" sqref="C5:C6"/>
    </sheetView>
  </sheetViews>
  <sheetFormatPr defaultColWidth="9" defaultRowHeight="14.25"/>
  <cols>
    <col min="1" max="1" width="11.5" customWidth="1"/>
    <col min="2" max="2" width="14.925" customWidth="1"/>
    <col min="3" max="3" width="36"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140</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5</v>
      </c>
      <c r="D5" s="24">
        <v>3</v>
      </c>
      <c r="E5" s="24">
        <v>3</v>
      </c>
      <c r="F5" s="3">
        <v>10</v>
      </c>
      <c r="G5" s="3"/>
      <c r="H5" s="9">
        <f>E5/D5</f>
        <v>1</v>
      </c>
      <c r="I5" s="3">
        <v>10</v>
      </c>
      <c r="J5" s="3"/>
    </row>
    <row r="6" ht="31" customHeight="1" spans="1:10">
      <c r="A6" s="3"/>
      <c r="B6" s="3" t="s">
        <v>43</v>
      </c>
      <c r="C6" s="3">
        <v>5</v>
      </c>
      <c r="D6" s="24">
        <v>3</v>
      </c>
      <c r="E6" s="24">
        <v>3</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141</v>
      </c>
      <c r="C10" s="6"/>
      <c r="D10" s="6"/>
      <c r="E10" s="6"/>
      <c r="F10" s="6"/>
      <c r="G10" s="10" t="s">
        <v>142</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12" t="s">
        <v>58</v>
      </c>
      <c r="B13" s="13" t="s">
        <v>59</v>
      </c>
      <c r="C13" s="13" t="s">
        <v>143</v>
      </c>
      <c r="D13" s="13" t="s">
        <v>61</v>
      </c>
      <c r="E13" s="13" t="s">
        <v>62</v>
      </c>
      <c r="F13" s="13" t="s">
        <v>124</v>
      </c>
      <c r="G13" s="13" t="s">
        <v>123</v>
      </c>
      <c r="H13" s="15">
        <v>10</v>
      </c>
      <c r="I13" s="15">
        <v>10</v>
      </c>
      <c r="J13" s="10" t="s">
        <v>26</v>
      </c>
    </row>
    <row r="14" ht="31" customHeight="1" spans="1:10">
      <c r="A14" s="16"/>
      <c r="B14" s="13" t="s">
        <v>59</v>
      </c>
      <c r="C14" s="13" t="s">
        <v>144</v>
      </c>
      <c r="D14" s="13" t="s">
        <v>145</v>
      </c>
      <c r="E14" s="69" t="s">
        <v>146</v>
      </c>
      <c r="F14" s="13" t="s">
        <v>63</v>
      </c>
      <c r="G14" s="14" t="s">
        <v>146</v>
      </c>
      <c r="H14" s="15">
        <v>10</v>
      </c>
      <c r="I14" s="15">
        <v>10</v>
      </c>
      <c r="J14" s="10" t="s">
        <v>26</v>
      </c>
    </row>
    <row r="15" ht="31" customHeight="1" spans="1:10">
      <c r="A15" s="16"/>
      <c r="B15" s="13" t="s">
        <v>76</v>
      </c>
      <c r="C15" s="13" t="s">
        <v>147</v>
      </c>
      <c r="D15" s="13" t="s">
        <v>61</v>
      </c>
      <c r="E15" s="69" t="s">
        <v>78</v>
      </c>
      <c r="F15" s="13" t="s">
        <v>79</v>
      </c>
      <c r="G15" s="14" t="s">
        <v>78</v>
      </c>
      <c r="H15" s="15">
        <v>10</v>
      </c>
      <c r="I15" s="15">
        <v>10</v>
      </c>
      <c r="J15" s="10" t="s">
        <v>26</v>
      </c>
    </row>
    <row r="16" ht="31" customHeight="1" spans="1:10">
      <c r="A16" s="16"/>
      <c r="B16" s="13" t="s">
        <v>76</v>
      </c>
      <c r="C16" s="13" t="s">
        <v>148</v>
      </c>
      <c r="D16" s="13" t="s">
        <v>61</v>
      </c>
      <c r="E16" s="69" t="s">
        <v>78</v>
      </c>
      <c r="F16" s="13" t="s">
        <v>79</v>
      </c>
      <c r="G16" s="14" t="s">
        <v>78</v>
      </c>
      <c r="H16" s="15">
        <v>10</v>
      </c>
      <c r="I16" s="15">
        <v>10</v>
      </c>
      <c r="J16" s="10" t="s">
        <v>26</v>
      </c>
    </row>
    <row r="17" ht="31" customHeight="1" spans="1:10">
      <c r="A17" s="16"/>
      <c r="B17" s="13" t="s">
        <v>80</v>
      </c>
      <c r="C17" s="13" t="s">
        <v>149</v>
      </c>
      <c r="D17" s="13" t="s">
        <v>61</v>
      </c>
      <c r="E17" s="69" t="s">
        <v>78</v>
      </c>
      <c r="F17" s="13" t="s">
        <v>79</v>
      </c>
      <c r="G17" s="14" t="s">
        <v>78</v>
      </c>
      <c r="H17" s="15">
        <v>10</v>
      </c>
      <c r="I17" s="15">
        <v>9</v>
      </c>
      <c r="J17" s="10" t="s">
        <v>26</v>
      </c>
    </row>
    <row r="18" ht="31" customHeight="1" spans="1:10">
      <c r="A18" s="25"/>
      <c r="B18" s="13" t="s">
        <v>125</v>
      </c>
      <c r="C18" s="13" t="s">
        <v>150</v>
      </c>
      <c r="D18" s="13" t="s">
        <v>66</v>
      </c>
      <c r="E18" s="13" t="s">
        <v>151</v>
      </c>
      <c r="F18" s="13" t="s">
        <v>127</v>
      </c>
      <c r="G18" s="14" t="s">
        <v>151</v>
      </c>
      <c r="H18" s="15">
        <v>5</v>
      </c>
      <c r="I18" s="15">
        <v>5</v>
      </c>
      <c r="J18" s="10" t="s">
        <v>26</v>
      </c>
    </row>
    <row r="19" ht="31" customHeight="1" spans="1:10">
      <c r="A19" s="17" t="s">
        <v>84</v>
      </c>
      <c r="B19" s="13" t="s">
        <v>85</v>
      </c>
      <c r="C19" s="13" t="s">
        <v>152</v>
      </c>
      <c r="D19" s="13" t="s">
        <v>66</v>
      </c>
      <c r="E19" s="69" t="s">
        <v>87</v>
      </c>
      <c r="F19" s="13" t="s">
        <v>88</v>
      </c>
      <c r="G19" s="14" t="s">
        <v>87</v>
      </c>
      <c r="H19" s="15">
        <v>15</v>
      </c>
      <c r="I19" s="15">
        <v>10</v>
      </c>
      <c r="J19" s="10" t="s">
        <v>26</v>
      </c>
    </row>
    <row r="20" ht="31" customHeight="1" spans="1:10">
      <c r="A20" s="21"/>
      <c r="B20" s="13" t="s">
        <v>92</v>
      </c>
      <c r="C20" s="13" t="s">
        <v>152</v>
      </c>
      <c r="D20" s="13" t="s">
        <v>66</v>
      </c>
      <c r="E20" s="69" t="s">
        <v>82</v>
      </c>
      <c r="F20" s="13" t="s">
        <v>83</v>
      </c>
      <c r="G20" s="14" t="s">
        <v>82</v>
      </c>
      <c r="H20" s="15">
        <v>10</v>
      </c>
      <c r="I20" s="15">
        <v>9</v>
      </c>
      <c r="J20" s="10" t="s">
        <v>26</v>
      </c>
    </row>
    <row r="21" ht="41" customHeight="1" spans="1:10">
      <c r="A21" s="13" t="s">
        <v>95</v>
      </c>
      <c r="B21" s="13" t="s">
        <v>96</v>
      </c>
      <c r="C21" s="13" t="s">
        <v>97</v>
      </c>
      <c r="D21" s="13" t="s">
        <v>70</v>
      </c>
      <c r="E21" s="69" t="s">
        <v>91</v>
      </c>
      <c r="F21" s="13" t="s">
        <v>79</v>
      </c>
      <c r="G21" s="14" t="s">
        <v>91</v>
      </c>
      <c r="H21" s="15">
        <v>10</v>
      </c>
      <c r="I21" s="15">
        <v>9</v>
      </c>
      <c r="J21" s="10" t="s">
        <v>26</v>
      </c>
    </row>
    <row r="22" ht="31" customHeight="1" spans="1:10">
      <c r="A22" s="3" t="s">
        <v>128</v>
      </c>
      <c r="B22" s="3"/>
      <c r="C22" s="3" t="s">
        <v>26</v>
      </c>
      <c r="D22" s="3"/>
      <c r="E22" s="3"/>
      <c r="F22" s="3"/>
      <c r="G22" s="3"/>
      <c r="H22" s="3"/>
      <c r="I22" s="3"/>
      <c r="J22" s="3"/>
    </row>
    <row r="23" ht="24" customHeight="1" spans="1:10">
      <c r="A23" s="3" t="s">
        <v>129</v>
      </c>
      <c r="B23" s="3">
        <v>100</v>
      </c>
      <c r="C23" s="3"/>
      <c r="D23" s="3"/>
      <c r="E23" s="3"/>
      <c r="F23" s="3"/>
      <c r="G23" s="3"/>
      <c r="H23" s="3"/>
      <c r="I23" s="3">
        <f>SUM(I5,I13:I21)</f>
        <v>92</v>
      </c>
      <c r="J23" s="3" t="s">
        <v>130</v>
      </c>
    </row>
    <row r="24" spans="1:10">
      <c r="A24" s="18" t="s">
        <v>131</v>
      </c>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C5" sqref="C5:C6"/>
    </sheetView>
  </sheetViews>
  <sheetFormatPr defaultColWidth="9" defaultRowHeight="14.25"/>
  <cols>
    <col min="1" max="1" width="11.5" customWidth="1"/>
    <col min="2" max="2" width="15.5583333333333" customWidth="1"/>
    <col min="3" max="3" width="45.125" customWidth="1"/>
    <col min="5" max="5" width="15.225" customWidth="1"/>
    <col min="7" max="7" width="11.4166666666667" customWidth="1"/>
    <col min="10" max="10" width="14.1333333333333" customWidth="1"/>
  </cols>
  <sheetData>
    <row r="1" ht="27" spans="1:10">
      <c r="A1" s="2" t="s">
        <v>101</v>
      </c>
      <c r="B1" s="2"/>
      <c r="C1" s="2"/>
      <c r="D1" s="2"/>
      <c r="E1" s="2"/>
      <c r="F1" s="2"/>
      <c r="G1" s="2"/>
      <c r="H1" s="2"/>
      <c r="I1" s="2"/>
      <c r="J1" s="2"/>
    </row>
    <row r="2" ht="26" customHeight="1" spans="1:10">
      <c r="A2" s="3" t="s">
        <v>102</v>
      </c>
      <c r="B2" s="4" t="s">
        <v>140</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5</v>
      </c>
      <c r="D5" s="3">
        <v>2.81</v>
      </c>
      <c r="E5" s="3">
        <v>2.81</v>
      </c>
      <c r="F5" s="3">
        <v>10</v>
      </c>
      <c r="G5" s="3"/>
      <c r="H5" s="9">
        <f>E5/D5</f>
        <v>1</v>
      </c>
      <c r="I5" s="3">
        <v>10</v>
      </c>
      <c r="J5" s="3"/>
    </row>
    <row r="6" ht="31" customHeight="1" spans="1:10">
      <c r="A6" s="3"/>
      <c r="B6" s="3" t="s">
        <v>43</v>
      </c>
      <c r="C6" s="3">
        <v>5</v>
      </c>
      <c r="D6" s="3">
        <v>2.81</v>
      </c>
      <c r="E6" s="3">
        <v>2.81</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153</v>
      </c>
      <c r="C10" s="6"/>
      <c r="D10" s="6"/>
      <c r="E10" s="6"/>
      <c r="F10" s="6"/>
      <c r="G10" s="10" t="s">
        <v>154</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5">
      <c r="A13" s="3" t="s">
        <v>58</v>
      </c>
      <c r="B13" s="13" t="s">
        <v>59</v>
      </c>
      <c r="C13" s="13" t="s">
        <v>155</v>
      </c>
      <c r="D13" s="15" t="s">
        <v>70</v>
      </c>
      <c r="E13" s="15">
        <v>1</v>
      </c>
      <c r="F13" s="15" t="s">
        <v>63</v>
      </c>
      <c r="G13" s="15">
        <v>1</v>
      </c>
      <c r="H13" s="15">
        <v>15</v>
      </c>
      <c r="I13" s="15">
        <v>12</v>
      </c>
      <c r="J13" s="10" t="s">
        <v>26</v>
      </c>
      <c r="O13" s="22"/>
    </row>
    <row r="14" ht="31" customHeight="1" spans="1:13">
      <c r="A14" s="3"/>
      <c r="B14" s="13" t="s">
        <v>76</v>
      </c>
      <c r="C14" s="13" t="s">
        <v>156</v>
      </c>
      <c r="D14" s="15" t="s">
        <v>66</v>
      </c>
      <c r="E14" s="70" t="s">
        <v>78</v>
      </c>
      <c r="F14" s="15" t="s">
        <v>79</v>
      </c>
      <c r="G14" s="15" t="s">
        <v>78</v>
      </c>
      <c r="H14" s="15">
        <v>10</v>
      </c>
      <c r="I14" s="15">
        <v>10</v>
      </c>
      <c r="J14" s="10" t="s">
        <v>26</v>
      </c>
      <c r="M14" s="23"/>
    </row>
    <row r="15" ht="31" customHeight="1" spans="1:10">
      <c r="A15" s="3"/>
      <c r="B15" s="13" t="s">
        <v>80</v>
      </c>
      <c r="C15" s="13" t="s">
        <v>157</v>
      </c>
      <c r="D15" s="15" t="s">
        <v>66</v>
      </c>
      <c r="E15" s="70" t="s">
        <v>82</v>
      </c>
      <c r="F15" s="15" t="s">
        <v>83</v>
      </c>
      <c r="G15" s="15" t="s">
        <v>82</v>
      </c>
      <c r="H15" s="15">
        <v>15</v>
      </c>
      <c r="I15" s="15">
        <v>15</v>
      </c>
      <c r="J15" s="10" t="s">
        <v>26</v>
      </c>
    </row>
    <row r="16" ht="31" customHeight="1" spans="1:10">
      <c r="A16" s="3"/>
      <c r="B16" s="13" t="s">
        <v>125</v>
      </c>
      <c r="C16" s="13" t="s">
        <v>157</v>
      </c>
      <c r="D16" s="15" t="s">
        <v>66</v>
      </c>
      <c r="E16" s="15">
        <v>28113.68</v>
      </c>
      <c r="F16" s="15" t="s">
        <v>127</v>
      </c>
      <c r="G16" s="15">
        <v>28113.68</v>
      </c>
      <c r="H16" s="15">
        <v>15</v>
      </c>
      <c r="I16" s="15">
        <v>14</v>
      </c>
      <c r="J16" s="10" t="s">
        <v>26</v>
      </c>
    </row>
    <row r="17" ht="59" customHeight="1" spans="1:10">
      <c r="A17" s="3" t="s">
        <v>84</v>
      </c>
      <c r="B17" s="13" t="s">
        <v>85</v>
      </c>
      <c r="C17" s="13" t="s">
        <v>158</v>
      </c>
      <c r="D17" s="15" t="s">
        <v>66</v>
      </c>
      <c r="E17" s="70" t="s">
        <v>87</v>
      </c>
      <c r="F17" s="15" t="s">
        <v>88</v>
      </c>
      <c r="G17" s="15" t="s">
        <v>159</v>
      </c>
      <c r="H17" s="15">
        <v>10</v>
      </c>
      <c r="I17" s="15">
        <v>10</v>
      </c>
      <c r="J17" s="10" t="s">
        <v>26</v>
      </c>
    </row>
    <row r="18" ht="44" customHeight="1" spans="1:10">
      <c r="A18" s="3"/>
      <c r="B18" s="13" t="s">
        <v>92</v>
      </c>
      <c r="C18" s="13" t="s">
        <v>160</v>
      </c>
      <c r="D18" s="15" t="s">
        <v>66</v>
      </c>
      <c r="E18" s="70" t="s">
        <v>82</v>
      </c>
      <c r="F18" s="15" t="s">
        <v>83</v>
      </c>
      <c r="G18" s="15" t="s">
        <v>82</v>
      </c>
      <c r="H18" s="15">
        <v>10</v>
      </c>
      <c r="I18" s="15">
        <v>10</v>
      </c>
      <c r="J18" s="10" t="s">
        <v>26</v>
      </c>
    </row>
    <row r="19" ht="41" customHeight="1" spans="1:10">
      <c r="A19" s="3" t="s">
        <v>95</v>
      </c>
      <c r="B19" s="13" t="s">
        <v>96</v>
      </c>
      <c r="C19" s="13" t="s">
        <v>97</v>
      </c>
      <c r="D19" s="15" t="s">
        <v>70</v>
      </c>
      <c r="E19" s="70" t="s">
        <v>91</v>
      </c>
      <c r="F19" s="15" t="s">
        <v>79</v>
      </c>
      <c r="G19" s="15" t="s">
        <v>91</v>
      </c>
      <c r="H19" s="15">
        <v>15</v>
      </c>
      <c r="I19" s="15">
        <v>14</v>
      </c>
      <c r="J19" s="10" t="s">
        <v>26</v>
      </c>
    </row>
    <row r="20" ht="31" customHeight="1" spans="1:10">
      <c r="A20" s="3" t="s">
        <v>128</v>
      </c>
      <c r="B20" s="3"/>
      <c r="C20" s="3" t="s">
        <v>26</v>
      </c>
      <c r="D20" s="3"/>
      <c r="E20" s="3"/>
      <c r="F20" s="3"/>
      <c r="G20" s="3"/>
      <c r="H20" s="3"/>
      <c r="I20" s="3"/>
      <c r="J20" s="3"/>
    </row>
    <row r="21" ht="24" customHeight="1" spans="1:10">
      <c r="A21" s="3" t="s">
        <v>129</v>
      </c>
      <c r="B21" s="3">
        <v>100</v>
      </c>
      <c r="C21" s="3"/>
      <c r="D21" s="3"/>
      <c r="E21" s="3"/>
      <c r="F21" s="3"/>
      <c r="G21" s="3"/>
      <c r="H21" s="3"/>
      <c r="I21" s="3">
        <f>SUM(I5,I13:I19)</f>
        <v>95</v>
      </c>
      <c r="J21" s="3" t="s">
        <v>130</v>
      </c>
    </row>
    <row r="22" spans="1:10">
      <c r="A22" s="18" t="s">
        <v>131</v>
      </c>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C5" sqref="C5:C6"/>
    </sheetView>
  </sheetViews>
  <sheetFormatPr defaultColWidth="9" defaultRowHeight="14.25"/>
  <cols>
    <col min="1" max="1" width="11.5" customWidth="1"/>
    <col min="2" max="2" width="21.25" customWidth="1"/>
    <col min="3" max="3" width="32.25"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161</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5</v>
      </c>
      <c r="D5" s="3">
        <v>0.58</v>
      </c>
      <c r="E5" s="3">
        <v>0.58</v>
      </c>
      <c r="F5" s="3">
        <v>10</v>
      </c>
      <c r="G5" s="3"/>
      <c r="H5" s="9">
        <f>E5/D5</f>
        <v>1</v>
      </c>
      <c r="I5" s="3">
        <v>10</v>
      </c>
      <c r="J5" s="3"/>
    </row>
    <row r="6" ht="31" customHeight="1" spans="1:10">
      <c r="A6" s="3"/>
      <c r="B6" s="3" t="s">
        <v>43</v>
      </c>
      <c r="C6" s="3">
        <v>5</v>
      </c>
      <c r="D6" s="3">
        <v>0.58</v>
      </c>
      <c r="E6" s="3">
        <v>0.58</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162</v>
      </c>
      <c r="C10" s="6"/>
      <c r="D10" s="6"/>
      <c r="E10" s="6"/>
      <c r="F10" s="6"/>
      <c r="G10" s="10" t="s">
        <v>163</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3" t="s">
        <v>58</v>
      </c>
      <c r="B13" s="13" t="s">
        <v>59</v>
      </c>
      <c r="C13" s="13" t="s">
        <v>143</v>
      </c>
      <c r="D13" s="13" t="s">
        <v>61</v>
      </c>
      <c r="E13" s="69" t="s">
        <v>123</v>
      </c>
      <c r="F13" s="13" t="s">
        <v>124</v>
      </c>
      <c r="G13" s="13" t="s">
        <v>123</v>
      </c>
      <c r="H13" s="15">
        <v>10</v>
      </c>
      <c r="I13" s="15">
        <v>10</v>
      </c>
      <c r="J13" s="10" t="s">
        <v>26</v>
      </c>
    </row>
    <row r="14" ht="31" customHeight="1" spans="1:10">
      <c r="A14" s="3"/>
      <c r="B14" s="13" t="s">
        <v>59</v>
      </c>
      <c r="C14" s="13" t="s">
        <v>144</v>
      </c>
      <c r="D14" s="13" t="s">
        <v>145</v>
      </c>
      <c r="E14" s="69" t="s">
        <v>146</v>
      </c>
      <c r="F14" s="13" t="s">
        <v>63</v>
      </c>
      <c r="G14" s="14" t="s">
        <v>146</v>
      </c>
      <c r="H14" s="15">
        <v>10</v>
      </c>
      <c r="I14" s="15">
        <v>10</v>
      </c>
      <c r="J14" s="10" t="s">
        <v>26</v>
      </c>
    </row>
    <row r="15" ht="31" customHeight="1" spans="1:10">
      <c r="A15" s="3"/>
      <c r="B15" s="13" t="s">
        <v>76</v>
      </c>
      <c r="C15" s="13" t="s">
        <v>147</v>
      </c>
      <c r="D15" s="13" t="s">
        <v>61</v>
      </c>
      <c r="E15" s="69" t="s">
        <v>78</v>
      </c>
      <c r="F15" s="13" t="s">
        <v>79</v>
      </c>
      <c r="G15" s="14" t="s">
        <v>78</v>
      </c>
      <c r="H15" s="15">
        <v>10</v>
      </c>
      <c r="I15" s="15">
        <v>10</v>
      </c>
      <c r="J15" s="10" t="s">
        <v>26</v>
      </c>
    </row>
    <row r="16" ht="31" customHeight="1" spans="1:10">
      <c r="A16" s="3"/>
      <c r="B16" s="13" t="s">
        <v>76</v>
      </c>
      <c r="C16" s="13" t="s">
        <v>148</v>
      </c>
      <c r="D16" s="13" t="s">
        <v>61</v>
      </c>
      <c r="E16" s="69" t="s">
        <v>78</v>
      </c>
      <c r="F16" s="13" t="s">
        <v>79</v>
      </c>
      <c r="G16" s="14" t="s">
        <v>78</v>
      </c>
      <c r="H16" s="15">
        <v>10</v>
      </c>
      <c r="I16" s="15">
        <v>10</v>
      </c>
      <c r="J16" s="10" t="s">
        <v>26</v>
      </c>
    </row>
    <row r="17" ht="31" customHeight="1" spans="1:10">
      <c r="A17" s="3"/>
      <c r="B17" s="13" t="s">
        <v>76</v>
      </c>
      <c r="C17" s="13" t="s">
        <v>164</v>
      </c>
      <c r="D17" s="13" t="s">
        <v>61</v>
      </c>
      <c r="E17" s="69" t="s">
        <v>78</v>
      </c>
      <c r="F17" s="13" t="s">
        <v>79</v>
      </c>
      <c r="G17" s="14" t="s">
        <v>78</v>
      </c>
      <c r="H17" s="15">
        <v>10</v>
      </c>
      <c r="I17" s="15">
        <v>10</v>
      </c>
      <c r="J17" s="10" t="s">
        <v>26</v>
      </c>
    </row>
    <row r="18" ht="31" customHeight="1" spans="1:10">
      <c r="A18" s="3"/>
      <c r="B18" s="13" t="s">
        <v>80</v>
      </c>
      <c r="C18" s="13" t="s">
        <v>149</v>
      </c>
      <c r="D18" s="13" t="s">
        <v>61</v>
      </c>
      <c r="E18" s="69" t="s">
        <v>78</v>
      </c>
      <c r="F18" s="13" t="s">
        <v>79</v>
      </c>
      <c r="G18" s="14" t="s">
        <v>78</v>
      </c>
      <c r="H18" s="15">
        <v>5</v>
      </c>
      <c r="I18" s="15">
        <v>5</v>
      </c>
      <c r="J18" s="10" t="s">
        <v>26</v>
      </c>
    </row>
    <row r="19" ht="31" customHeight="1" spans="1:10">
      <c r="A19" s="3"/>
      <c r="B19" s="13" t="s">
        <v>125</v>
      </c>
      <c r="C19" s="13" t="s">
        <v>150</v>
      </c>
      <c r="D19" s="13" t="s">
        <v>66</v>
      </c>
      <c r="E19" s="69" t="s">
        <v>165</v>
      </c>
      <c r="F19" s="13" t="s">
        <v>127</v>
      </c>
      <c r="G19" s="14" t="s">
        <v>165</v>
      </c>
      <c r="H19" s="15">
        <v>5</v>
      </c>
      <c r="I19" s="15">
        <v>5</v>
      </c>
      <c r="J19" s="10" t="s">
        <v>26</v>
      </c>
    </row>
    <row r="20" ht="31" customHeight="1" spans="1:10">
      <c r="A20" s="3" t="s">
        <v>84</v>
      </c>
      <c r="B20" s="13" t="s">
        <v>85</v>
      </c>
      <c r="C20" s="13" t="s">
        <v>152</v>
      </c>
      <c r="D20" s="13" t="s">
        <v>66</v>
      </c>
      <c r="E20" s="69" t="s">
        <v>87</v>
      </c>
      <c r="F20" s="13" t="s">
        <v>88</v>
      </c>
      <c r="G20" s="14" t="s">
        <v>87</v>
      </c>
      <c r="H20" s="15">
        <v>10</v>
      </c>
      <c r="I20" s="15">
        <v>9</v>
      </c>
      <c r="J20" s="10" t="s">
        <v>26</v>
      </c>
    </row>
    <row r="21" ht="31" customHeight="1" spans="1:10">
      <c r="A21" s="3"/>
      <c r="B21" s="13" t="s">
        <v>92</v>
      </c>
      <c r="C21" s="13" t="s">
        <v>152</v>
      </c>
      <c r="D21" s="13" t="s">
        <v>66</v>
      </c>
      <c r="E21" s="69" t="s">
        <v>82</v>
      </c>
      <c r="F21" s="13" t="s">
        <v>83</v>
      </c>
      <c r="G21" s="14" t="s">
        <v>82</v>
      </c>
      <c r="H21" s="15">
        <v>10</v>
      </c>
      <c r="I21" s="15">
        <v>9</v>
      </c>
      <c r="J21" s="10" t="s">
        <v>26</v>
      </c>
    </row>
    <row r="22" ht="41" customHeight="1" spans="1:10">
      <c r="A22" s="3" t="s">
        <v>95</v>
      </c>
      <c r="B22" s="13" t="s">
        <v>96</v>
      </c>
      <c r="C22" s="13" t="s">
        <v>97</v>
      </c>
      <c r="D22" s="13" t="s">
        <v>70</v>
      </c>
      <c r="E22" s="69" t="s">
        <v>91</v>
      </c>
      <c r="F22" s="13" t="s">
        <v>79</v>
      </c>
      <c r="G22" s="14" t="s">
        <v>91</v>
      </c>
      <c r="H22" s="15">
        <v>10</v>
      </c>
      <c r="I22" s="15">
        <v>9</v>
      </c>
      <c r="J22" s="10" t="s">
        <v>26</v>
      </c>
    </row>
    <row r="23" ht="31" customHeight="1" spans="1:10">
      <c r="A23" s="3" t="s">
        <v>128</v>
      </c>
      <c r="B23" s="3"/>
      <c r="C23" s="3" t="s">
        <v>26</v>
      </c>
      <c r="D23" s="3"/>
      <c r="E23" s="3"/>
      <c r="F23" s="3"/>
      <c r="G23" s="3"/>
      <c r="H23" s="3"/>
      <c r="I23" s="3"/>
      <c r="J23" s="3"/>
    </row>
    <row r="24" ht="24" customHeight="1" spans="1:10">
      <c r="A24" s="3" t="s">
        <v>129</v>
      </c>
      <c r="B24" s="3">
        <v>100</v>
      </c>
      <c r="C24" s="3"/>
      <c r="D24" s="3"/>
      <c r="E24" s="3"/>
      <c r="F24" s="3"/>
      <c r="G24" s="3"/>
      <c r="H24" s="3"/>
      <c r="I24" s="3">
        <f>SUM(I5,I13:I22)</f>
        <v>97</v>
      </c>
      <c r="J24" s="3" t="s">
        <v>130</v>
      </c>
    </row>
    <row r="25" spans="1:10">
      <c r="A25" s="18" t="s">
        <v>131</v>
      </c>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row r="29" spans="1:10">
      <c r="A29" s="19"/>
      <c r="B29" s="19"/>
      <c r="C29" s="19"/>
      <c r="D29" s="19"/>
      <c r="E29" s="19"/>
      <c r="F29" s="19"/>
      <c r="G29" s="19"/>
      <c r="H29" s="19"/>
      <c r="I29" s="19"/>
      <c r="J29"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5" sqref="C5:C6"/>
    </sheetView>
  </sheetViews>
  <sheetFormatPr defaultColWidth="9" defaultRowHeight="14.25"/>
  <cols>
    <col min="1" max="1" width="11.5" customWidth="1"/>
    <col min="2" max="2" width="21.25" customWidth="1"/>
    <col min="3" max="3" width="36.75"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166</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8</v>
      </c>
      <c r="D5" s="3">
        <v>8</v>
      </c>
      <c r="E5" s="3">
        <v>8</v>
      </c>
      <c r="F5" s="3">
        <v>10</v>
      </c>
      <c r="G5" s="3"/>
      <c r="H5" s="9">
        <f>E5/D5</f>
        <v>1</v>
      </c>
      <c r="I5" s="3">
        <v>10</v>
      </c>
      <c r="J5" s="3"/>
    </row>
    <row r="6" ht="31" customHeight="1" spans="1:10">
      <c r="A6" s="3"/>
      <c r="B6" s="3" t="s">
        <v>43</v>
      </c>
      <c r="C6" s="3">
        <v>8</v>
      </c>
      <c r="D6" s="3">
        <v>8</v>
      </c>
      <c r="E6" s="3">
        <v>8</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167</v>
      </c>
      <c r="C10" s="6"/>
      <c r="D10" s="6"/>
      <c r="E10" s="6"/>
      <c r="F10" s="6"/>
      <c r="G10" s="10" t="s">
        <v>168</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31" customHeight="1" spans="1:10">
      <c r="A13" s="12" t="s">
        <v>58</v>
      </c>
      <c r="B13" s="13" t="s">
        <v>59</v>
      </c>
      <c r="C13" s="13" t="s">
        <v>169</v>
      </c>
      <c r="D13" s="13" t="s">
        <v>66</v>
      </c>
      <c r="E13" s="69" t="s">
        <v>64</v>
      </c>
      <c r="F13" s="13" t="s">
        <v>73</v>
      </c>
      <c r="G13" s="14" t="s">
        <v>64</v>
      </c>
      <c r="H13" s="15">
        <v>15</v>
      </c>
      <c r="I13" s="15">
        <v>15</v>
      </c>
      <c r="J13" s="10" t="s">
        <v>26</v>
      </c>
    </row>
    <row r="14" ht="31" customHeight="1" spans="1:10">
      <c r="A14" s="16"/>
      <c r="B14" s="13" t="s">
        <v>76</v>
      </c>
      <c r="C14" s="13" t="s">
        <v>170</v>
      </c>
      <c r="D14" s="13" t="s">
        <v>61</v>
      </c>
      <c r="E14" s="69" t="s">
        <v>78</v>
      </c>
      <c r="F14" s="13" t="s">
        <v>79</v>
      </c>
      <c r="G14" s="14" t="s">
        <v>78</v>
      </c>
      <c r="H14" s="15">
        <v>15</v>
      </c>
      <c r="I14" s="15">
        <v>15</v>
      </c>
      <c r="J14" s="10" t="s">
        <v>26</v>
      </c>
    </row>
    <row r="15" ht="31" customHeight="1" spans="1:10">
      <c r="A15" s="16"/>
      <c r="B15" s="13" t="s">
        <v>80</v>
      </c>
      <c r="C15" s="13" t="s">
        <v>171</v>
      </c>
      <c r="D15" s="13" t="s">
        <v>66</v>
      </c>
      <c r="E15" s="69" t="s">
        <v>82</v>
      </c>
      <c r="F15" s="13" t="s">
        <v>83</v>
      </c>
      <c r="G15" s="14" t="s">
        <v>78</v>
      </c>
      <c r="H15" s="15">
        <v>15</v>
      </c>
      <c r="I15" s="15">
        <v>15</v>
      </c>
      <c r="J15" s="10" t="s">
        <v>26</v>
      </c>
    </row>
    <row r="16" ht="31" customHeight="1" spans="1:10">
      <c r="A16" s="17" t="s">
        <v>84</v>
      </c>
      <c r="B16" s="13" t="s">
        <v>85</v>
      </c>
      <c r="C16" s="13" t="s">
        <v>172</v>
      </c>
      <c r="D16" s="13" t="s">
        <v>66</v>
      </c>
      <c r="E16" s="14" t="s">
        <v>87</v>
      </c>
      <c r="F16" s="13"/>
      <c r="G16" s="14" t="s">
        <v>87</v>
      </c>
      <c r="H16" s="15">
        <v>15</v>
      </c>
      <c r="I16" s="15">
        <v>12</v>
      </c>
      <c r="J16" s="10" t="s">
        <v>26</v>
      </c>
    </row>
    <row r="17" ht="31" customHeight="1" spans="1:10">
      <c r="A17" s="21"/>
      <c r="B17" s="13" t="s">
        <v>92</v>
      </c>
      <c r="C17" s="13" t="s">
        <v>173</v>
      </c>
      <c r="D17" s="13" t="s">
        <v>66</v>
      </c>
      <c r="E17" s="69" t="s">
        <v>78</v>
      </c>
      <c r="F17" s="13" t="s">
        <v>79</v>
      </c>
      <c r="G17" s="14" t="s">
        <v>174</v>
      </c>
      <c r="H17" s="15">
        <v>15</v>
      </c>
      <c r="I17" s="15">
        <v>12</v>
      </c>
      <c r="J17" s="10" t="s">
        <v>26</v>
      </c>
    </row>
    <row r="18" ht="41" customHeight="1" spans="1:10">
      <c r="A18" s="13" t="s">
        <v>95</v>
      </c>
      <c r="B18" s="13" t="s">
        <v>96</v>
      </c>
      <c r="C18" s="13" t="s">
        <v>175</v>
      </c>
      <c r="D18" s="13" t="s">
        <v>70</v>
      </c>
      <c r="E18" s="69" t="s">
        <v>98</v>
      </c>
      <c r="F18" s="13" t="s">
        <v>79</v>
      </c>
      <c r="G18" s="14" t="s">
        <v>98</v>
      </c>
      <c r="H18" s="15">
        <v>15</v>
      </c>
      <c r="I18" s="15">
        <v>14</v>
      </c>
      <c r="J18" s="10" t="s">
        <v>26</v>
      </c>
    </row>
    <row r="19" ht="31" customHeight="1" spans="1:10">
      <c r="A19" s="3" t="s">
        <v>128</v>
      </c>
      <c r="B19" s="3"/>
      <c r="C19" s="3" t="s">
        <v>26</v>
      </c>
      <c r="D19" s="3"/>
      <c r="E19" s="3"/>
      <c r="F19" s="3"/>
      <c r="G19" s="3"/>
      <c r="H19" s="3"/>
      <c r="I19" s="3"/>
      <c r="J19" s="3"/>
    </row>
    <row r="20" ht="24" customHeight="1" spans="1:10">
      <c r="A20" s="3" t="s">
        <v>129</v>
      </c>
      <c r="B20" s="3">
        <v>100</v>
      </c>
      <c r="C20" s="3"/>
      <c r="D20" s="3"/>
      <c r="E20" s="3"/>
      <c r="F20" s="3"/>
      <c r="G20" s="3"/>
      <c r="H20" s="3"/>
      <c r="I20" s="3">
        <f>SUM(I5,I13:I18)</f>
        <v>93</v>
      </c>
      <c r="J20" s="3" t="s">
        <v>130</v>
      </c>
    </row>
    <row r="21" spans="1:10">
      <c r="A21" s="18" t="s">
        <v>131</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5" sqref="C5:C6"/>
    </sheetView>
  </sheetViews>
  <sheetFormatPr defaultColWidth="9" defaultRowHeight="14.25"/>
  <cols>
    <col min="1" max="1" width="11.5" customWidth="1"/>
    <col min="2" max="2" width="15.2416666666667" customWidth="1"/>
    <col min="3" max="3" width="48" customWidth="1"/>
    <col min="5" max="5" width="15.225" customWidth="1"/>
    <col min="7" max="7" width="10.75" customWidth="1"/>
    <col min="10" max="10" width="14.1333333333333" customWidth="1"/>
  </cols>
  <sheetData>
    <row r="1" ht="27" spans="1:10">
      <c r="A1" s="2" t="s">
        <v>101</v>
      </c>
      <c r="B1" s="2"/>
      <c r="C1" s="2"/>
      <c r="D1" s="2"/>
      <c r="E1" s="2"/>
      <c r="F1" s="2"/>
      <c r="G1" s="2"/>
      <c r="H1" s="2"/>
      <c r="I1" s="2"/>
      <c r="J1" s="2"/>
    </row>
    <row r="2" ht="26" customHeight="1" spans="1:10">
      <c r="A2" s="3" t="s">
        <v>102</v>
      </c>
      <c r="B2" s="4" t="s">
        <v>176</v>
      </c>
      <c r="C2" s="5"/>
      <c r="D2" s="5"/>
      <c r="E2" s="5"/>
      <c r="F2" s="5"/>
      <c r="G2" s="5"/>
      <c r="H2" s="5"/>
      <c r="I2" s="5"/>
      <c r="J2" s="20"/>
    </row>
    <row r="3" ht="26" customHeight="1" spans="1:10">
      <c r="A3" s="3" t="s">
        <v>104</v>
      </c>
      <c r="B3" s="6" t="s">
        <v>30</v>
      </c>
      <c r="C3" s="6"/>
      <c r="D3" s="6"/>
      <c r="E3" s="7" t="s">
        <v>105</v>
      </c>
      <c r="F3" s="4" t="s">
        <v>30</v>
      </c>
      <c r="G3" s="5"/>
      <c r="H3" s="5"/>
      <c r="I3" s="5"/>
      <c r="J3" s="20"/>
    </row>
    <row r="4" ht="37" customHeight="1" spans="1:10">
      <c r="A4" s="3" t="s">
        <v>106</v>
      </c>
      <c r="B4" s="3"/>
      <c r="C4" s="8" t="s">
        <v>33</v>
      </c>
      <c r="D4" s="8" t="s">
        <v>107</v>
      </c>
      <c r="E4" s="8" t="s">
        <v>108</v>
      </c>
      <c r="F4" s="3" t="s">
        <v>109</v>
      </c>
      <c r="G4" s="3"/>
      <c r="H4" s="3" t="s">
        <v>110</v>
      </c>
      <c r="I4" s="3" t="s">
        <v>111</v>
      </c>
      <c r="J4" s="3"/>
    </row>
    <row r="5" ht="31" customHeight="1" spans="1:10">
      <c r="A5" s="3"/>
      <c r="B5" s="3" t="s">
        <v>40</v>
      </c>
      <c r="C5" s="3">
        <v>30</v>
      </c>
      <c r="D5" s="3">
        <v>1.56</v>
      </c>
      <c r="E5" s="3">
        <v>1.56</v>
      </c>
      <c r="F5" s="3">
        <v>10</v>
      </c>
      <c r="G5" s="3"/>
      <c r="H5" s="9">
        <f>E5/D5</f>
        <v>1</v>
      </c>
      <c r="I5" s="3">
        <v>10</v>
      </c>
      <c r="J5" s="3"/>
    </row>
    <row r="6" ht="31" customHeight="1" spans="1:10">
      <c r="A6" s="3"/>
      <c r="B6" s="3" t="s">
        <v>43</v>
      </c>
      <c r="C6" s="3">
        <v>30</v>
      </c>
      <c r="D6" s="3">
        <v>1.56</v>
      </c>
      <c r="E6" s="3">
        <v>1.56</v>
      </c>
      <c r="F6" s="3" t="s">
        <v>112</v>
      </c>
      <c r="G6" s="3"/>
      <c r="H6" s="3" t="s">
        <v>112</v>
      </c>
      <c r="I6" s="3" t="s">
        <v>112</v>
      </c>
      <c r="J6" s="3"/>
    </row>
    <row r="7" ht="31" customHeight="1" spans="1:10">
      <c r="A7" s="3"/>
      <c r="B7" s="3" t="s">
        <v>113</v>
      </c>
      <c r="C7" s="3"/>
      <c r="D7" s="3"/>
      <c r="E7" s="3"/>
      <c r="F7" s="3" t="s">
        <v>112</v>
      </c>
      <c r="G7" s="3"/>
      <c r="H7" s="3" t="s">
        <v>112</v>
      </c>
      <c r="I7" s="3" t="s">
        <v>112</v>
      </c>
      <c r="J7" s="3"/>
    </row>
    <row r="8" ht="31" customHeight="1" spans="1:10">
      <c r="A8" s="3"/>
      <c r="B8" s="3" t="s">
        <v>114</v>
      </c>
      <c r="C8" s="3"/>
      <c r="D8" s="3"/>
      <c r="E8" s="3"/>
      <c r="F8" s="3" t="s">
        <v>112</v>
      </c>
      <c r="G8" s="3"/>
      <c r="H8" s="3" t="s">
        <v>112</v>
      </c>
      <c r="I8" s="3" t="s">
        <v>112</v>
      </c>
      <c r="J8" s="3"/>
    </row>
    <row r="9" ht="29" customHeight="1" spans="1:10">
      <c r="A9" s="10" t="s">
        <v>115</v>
      </c>
      <c r="B9" s="10"/>
      <c r="C9" s="10"/>
      <c r="D9" s="10"/>
      <c r="E9" s="10"/>
      <c r="F9" s="10"/>
      <c r="G9" s="10" t="s">
        <v>116</v>
      </c>
      <c r="H9" s="10"/>
      <c r="I9" s="10"/>
      <c r="J9" s="10"/>
    </row>
    <row r="10" ht="71" customHeight="1" spans="1:10">
      <c r="A10" s="10" t="s">
        <v>117</v>
      </c>
      <c r="B10" s="6" t="s">
        <v>177</v>
      </c>
      <c r="C10" s="6"/>
      <c r="D10" s="6"/>
      <c r="E10" s="6"/>
      <c r="F10" s="6"/>
      <c r="G10" s="10" t="s">
        <v>178</v>
      </c>
      <c r="H10" s="10"/>
      <c r="I10" s="10"/>
      <c r="J10" s="10"/>
    </row>
    <row r="11" ht="30" customHeight="1" spans="1:10">
      <c r="A11" s="10" t="s">
        <v>49</v>
      </c>
      <c r="B11" s="10"/>
      <c r="C11" s="10"/>
      <c r="D11" s="10" t="s">
        <v>120</v>
      </c>
      <c r="E11" s="10"/>
      <c r="F11" s="10"/>
      <c r="G11" s="10" t="s">
        <v>121</v>
      </c>
      <c r="H11" s="10"/>
      <c r="I11" s="10"/>
      <c r="J11" s="10"/>
    </row>
    <row r="12" s="1" customFormat="1" ht="48" customHeight="1" spans="1:10">
      <c r="A12" s="3" t="s">
        <v>55</v>
      </c>
      <c r="B12" s="3" t="s">
        <v>56</v>
      </c>
      <c r="C12" s="8" t="s">
        <v>57</v>
      </c>
      <c r="D12" s="8" t="s">
        <v>50</v>
      </c>
      <c r="E12" s="3" t="s">
        <v>51</v>
      </c>
      <c r="F12" s="11" t="s">
        <v>52</v>
      </c>
      <c r="G12" s="11" t="s">
        <v>53</v>
      </c>
      <c r="H12" s="10" t="s">
        <v>109</v>
      </c>
      <c r="I12" s="10" t="s">
        <v>111</v>
      </c>
      <c r="J12" s="10" t="s">
        <v>54</v>
      </c>
    </row>
    <row r="13" ht="48" customHeight="1" spans="1:10">
      <c r="A13" s="16" t="s">
        <v>58</v>
      </c>
      <c r="B13" s="13" t="s">
        <v>76</v>
      </c>
      <c r="C13" s="13" t="s">
        <v>179</v>
      </c>
      <c r="D13" s="13" t="s">
        <v>66</v>
      </c>
      <c r="E13" s="69" t="s">
        <v>78</v>
      </c>
      <c r="F13" s="13" t="s">
        <v>79</v>
      </c>
      <c r="G13" s="14" t="s">
        <v>78</v>
      </c>
      <c r="H13" s="15">
        <v>25</v>
      </c>
      <c r="I13" s="15">
        <v>25</v>
      </c>
      <c r="J13" s="10" t="s">
        <v>26</v>
      </c>
    </row>
    <row r="14" ht="31" customHeight="1" spans="1:10">
      <c r="A14" s="16"/>
      <c r="B14" s="13" t="s">
        <v>80</v>
      </c>
      <c r="C14" s="13" t="s">
        <v>180</v>
      </c>
      <c r="D14" s="13" t="s">
        <v>66</v>
      </c>
      <c r="E14" s="69" t="s">
        <v>82</v>
      </c>
      <c r="F14" s="13" t="s">
        <v>83</v>
      </c>
      <c r="G14" s="14" t="s">
        <v>78</v>
      </c>
      <c r="H14" s="15">
        <v>20</v>
      </c>
      <c r="I14" s="15">
        <v>20</v>
      </c>
      <c r="J14" s="10" t="s">
        <v>26</v>
      </c>
    </row>
    <row r="15" ht="31" customHeight="1" spans="1:10">
      <c r="A15" s="16"/>
      <c r="B15" s="13" t="s">
        <v>125</v>
      </c>
      <c r="C15" s="13" t="s">
        <v>181</v>
      </c>
      <c r="D15" s="13" t="s">
        <v>66</v>
      </c>
      <c r="E15" s="13" t="s">
        <v>182</v>
      </c>
      <c r="F15" s="13" t="s">
        <v>127</v>
      </c>
      <c r="G15" s="14" t="s">
        <v>182</v>
      </c>
      <c r="H15" s="15">
        <v>15</v>
      </c>
      <c r="I15" s="15">
        <v>15</v>
      </c>
      <c r="J15" s="10" t="s">
        <v>26</v>
      </c>
    </row>
    <row r="16" ht="31" customHeight="1" spans="1:10">
      <c r="A16" s="17" t="s">
        <v>84</v>
      </c>
      <c r="B16" s="13" t="s">
        <v>85</v>
      </c>
      <c r="C16" s="13" t="s">
        <v>183</v>
      </c>
      <c r="D16" s="13" t="s">
        <v>66</v>
      </c>
      <c r="E16" s="69" t="s">
        <v>184</v>
      </c>
      <c r="F16" s="13" t="s">
        <v>79</v>
      </c>
      <c r="G16" s="14" t="s">
        <v>87</v>
      </c>
      <c r="H16" s="15">
        <v>15</v>
      </c>
      <c r="I16" s="15">
        <v>12</v>
      </c>
      <c r="J16" s="10" t="s">
        <v>26</v>
      </c>
    </row>
    <row r="17" ht="41" customHeight="1" spans="1:10">
      <c r="A17" s="13" t="s">
        <v>95</v>
      </c>
      <c r="B17" s="13" t="s">
        <v>96</v>
      </c>
      <c r="C17" s="13" t="s">
        <v>175</v>
      </c>
      <c r="D17" s="13" t="s">
        <v>70</v>
      </c>
      <c r="E17" s="69" t="s">
        <v>98</v>
      </c>
      <c r="F17" s="13" t="s">
        <v>79</v>
      </c>
      <c r="G17" s="14" t="s">
        <v>98</v>
      </c>
      <c r="H17" s="15">
        <v>15</v>
      </c>
      <c r="I17" s="15">
        <v>13</v>
      </c>
      <c r="J17" s="10" t="s">
        <v>26</v>
      </c>
    </row>
    <row r="18" ht="31" customHeight="1" spans="1:10">
      <c r="A18" s="3" t="s">
        <v>128</v>
      </c>
      <c r="B18" s="3"/>
      <c r="C18" s="3" t="s">
        <v>26</v>
      </c>
      <c r="D18" s="3"/>
      <c r="E18" s="3"/>
      <c r="F18" s="3"/>
      <c r="G18" s="3"/>
      <c r="H18" s="3"/>
      <c r="I18" s="3"/>
      <c r="J18" s="3"/>
    </row>
    <row r="19" ht="24" customHeight="1" spans="1:10">
      <c r="A19" s="3" t="s">
        <v>129</v>
      </c>
      <c r="B19" s="3">
        <v>100</v>
      </c>
      <c r="C19" s="3"/>
      <c r="D19" s="3"/>
      <c r="E19" s="3"/>
      <c r="F19" s="3"/>
      <c r="G19" s="3"/>
      <c r="H19" s="3"/>
      <c r="I19" s="3">
        <f>SUM(I5,I13:I17)</f>
        <v>95</v>
      </c>
      <c r="J19" s="3" t="s">
        <v>130</v>
      </c>
    </row>
    <row r="20" spans="1:10">
      <c r="A20" s="18" t="s">
        <v>131</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2024年度部门整体支出绩效自评情况</vt:lpstr>
      <vt:lpstr>2024年度部门整体支出绩效自评表</vt:lpstr>
      <vt:lpstr>2024年项目支出绩效自评表1</vt:lpstr>
      <vt:lpstr>2024年项目支出绩效自评表 2</vt:lpstr>
      <vt:lpstr>2024年项目支出绩效自评表3</vt:lpstr>
      <vt:lpstr>2024年项目支出绩效自评表 4</vt:lpstr>
      <vt:lpstr>2024年项目支出绩效自评表5</vt:lpstr>
      <vt:lpstr>2024年项目支出绩效自评表6</vt:lpstr>
      <vt:lpstr>2024年项目支出绩效自评表 7</vt:lpstr>
      <vt:lpstr>2024年项目支出绩效自评表8</vt:lpstr>
      <vt:lpstr>2024年项目支出绩效自评表9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