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 activeTab="1"/>
  </bookViews>
  <sheets>
    <sheet name="2023年度部门整体支出绩效自评情况" sheetId="1" r:id="rId1"/>
    <sheet name="2023年度部门整体支出绩效自评表" sheetId="2" r:id="rId2"/>
    <sheet name="项目支出绩效自评表（15-1因地质灾害搬迁避让项目）" sheetId="3" r:id="rId3"/>
    <sheet name="项目支出绩效自评表（15-2干部规划家乡行动以奖代补）" sheetId="4" r:id="rId4"/>
    <sheet name="项目支出绩效自评表（15-3耕地流出问题整改恢复工作技术服务）" sheetId="5" r:id="rId5"/>
  </sheets>
  <calcPr calcId="144525"/>
</workbook>
</file>

<file path=xl/sharedStrings.xml><?xml version="1.0" encoding="utf-8"?>
<sst xmlns="http://schemas.openxmlformats.org/spreadsheetml/2006/main" count="575" uniqueCount="222">
  <si>
    <t>2023年度部门整体支出绩效自评情况</t>
  </si>
  <si>
    <t>编制单位：梁河县自然资源局</t>
  </si>
  <si>
    <t>公开13表</t>
  </si>
  <si>
    <t>一、部门基本情况</t>
  </si>
  <si>
    <t>（一）部门概况</t>
  </si>
  <si>
    <t>作为地方政府的重要组成部门，负责我县辖区内自然资源的调查、规划、保护、监管及合理利用等工作。2023年，自然资源局在整合原测绘地理信息、城市规划设计、国土资源等职能的基础上，进一步优化组织架构，提升服务能力，确保自然资源管理工作的科学性、规范性和有效性。</t>
  </si>
  <si>
    <t>（二）部门绩效目标的设立情况</t>
  </si>
  <si>
    <t>1.政策执行与规划引领：全面贯彻落实国家关于自然资源管理的各项政策法规，高质量完成国土空间规划编制与实施工作；
2.技术创新与应用：加大新技术、新方法的引进与应用力度，推动自然资源管理技术服务行业的数字化转型与智能化升级；
3.生态保护与修复：加强自然资源保护，实施生态系统修复工程，提升生态系统质量和稳定性；
4.监管与服务效能：建立健全自然资源监管体系，提升服务质量和效率，增强群众满意度。</t>
  </si>
  <si>
    <t>（三）部门整体收支情况</t>
  </si>
  <si>
    <t>2023年度，自然资源局总支出预算为8941.53万元，实际支出8941.53万元，完成率为100.00%。支出主要集中在以下几个方面：
1.基本支出：实际支出696.38万元，占比7.79%，主要用于保障全局职工工资福利、社会保险及工作差旅等费用，确保队伍稳定与素质提升；
2.项目支出：实际支出8245.15万元，占比92.21%，涵盖国土空间规划编制、自然资源调查监测、生态保护修复等多个重点项目，是推动工作进展的核心力量。</t>
  </si>
  <si>
    <t>（四）部门预算管理制度建设情况</t>
  </si>
  <si>
    <t>围绕提高财政资金使用效益、促进预算管理的规范化、科学化进行。</t>
  </si>
  <si>
    <t>（五）严控“三公经费”支出情况</t>
  </si>
  <si>
    <t>1.公务用车运行维护费：2023年决算支出公务用车运行维护费5.96万元，公务用车保有量2辆，与2022年相比减少6.88万元，同比下降53.58%，原因是2022年度支付了以往年度的修理费，2023年未支付公车修理费。
2.公务接待费：2023年决算支出公务接待费0.98万元（财政拨款），与2022年决算相比增加0.59万元，同比增长149.96%，原因是2023年开展耕地流出工作，公务接待增多。</t>
  </si>
  <si>
    <t>二、绩效自评工作情况</t>
  </si>
  <si>
    <t>（一）绩效自评的目的</t>
  </si>
  <si>
    <t>1.规范财政资金管理；2.强化预算绩效概念；3.强化部门支出责任；4.提高财政资金使用效益；5.推动绩效管理持续改进。</t>
  </si>
  <si>
    <t>（二）自评组织过程</t>
  </si>
  <si>
    <t>1.前期准备</t>
  </si>
  <si>
    <t>1.成立绩效自评小组；2.制定自评方案；3.收集资料。</t>
  </si>
  <si>
    <t>2.组织实施</t>
  </si>
  <si>
    <t>1.分解绩效目标；2.自评打分；3.撰写自评报告；4.问题整改；5.结果应用；6.总结经验，完善制度。</t>
  </si>
  <si>
    <t>三、评价情况分析及综合评价结论</t>
  </si>
  <si>
    <t>自然资源局2023年度整体支出绩效良好，预算执行率达到100%，资金使用情况合规且有效，项目管理规范有序，各项绩效目标均圆满完成。其中，耕地保护面积、生态修复工程项目治理等量化指标均达到了预期目标，社会效益显著。</t>
  </si>
  <si>
    <t>四、存在的问题和整改情况</t>
  </si>
  <si>
    <t>1.部分偏远地区自然资源调查监测数据仍不完善，影响规划编制和决策的科学性；2.新技术应用虽取得一定成效，但行业整体技术水平仍有待提升，专业人才匮乏；3.生态修复项目资金投入不足，部分项目进展缓慢。                                                       整改情况：加大投入力度，优先保障偏远地区自然资源调查监测工作，完善数据体系；加强人才队伍建设和技术培训；拓宽融资渠道，加大生态修复项目投入；加强信息化建设，提升管理效能。</t>
  </si>
  <si>
    <t>五、绩效自评结果应用</t>
  </si>
  <si>
    <t>指导预算编制和优化。对于拟新增的项目或支出，将自评结果作为重要的参考依据，对项目进行充分论证，评估其可能带来的效益，以提高预算决策的科学性和合理性。</t>
  </si>
  <si>
    <t>六、主要经验及做法</t>
  </si>
  <si>
    <t>1.科学编制预算：确保预算既符合实际需求，又避免浪费和冗余，注重预算的灵活性和可调整性，以应对不可预见的变化；2.成本控制与节约：通过招标采购、优化设计方案等方式降低建设成本；3.信息公开与透明：定期公布部门预算、项目进展、资金使用情况等信息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</si>
  <si>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</si>
  <si>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</si>
  <si>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</si>
  <si>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</si>
  <si>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</si>
  <si>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</si>
  <si>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梁河县自然资源局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</si>
  <si>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</si>
  <si>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</si>
  <si>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</si>
  <si>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</si>
  <si>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</si>
  <si>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</si>
  <si>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</si>
  <si>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</si>
  <si>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</si>
  <si>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使用以前年度结转乡所的建设补助资金6.68万元</t>
  </si>
  <si>
    <t>基本支出</t>
  </si>
  <si>
    <t>项目支出</t>
  </si>
  <si>
    <t>其中：财政拨款</t>
  </si>
  <si>
    <t>其他资金</t>
  </si>
  <si>
    <t>-</t>
  </si>
  <si>
    <t>上年结转</t>
  </si>
  <si>
    <t>部门年度目标</t>
  </si>
  <si>
    <t>1.强化自然资源管理：加强自然资源调查监测、确权登记、合理布局和高效利用，确保自然资源得到科学管理和有效保护；                                          2.推动生态文明建设：积极参与生态文明建设，推动绿色发展，促进人与自然和谐共生；
3.优化国土空间布局：完善国土空间规划体系，优化国土空间开发保护格局，提升国土空间治理能力和水平；
4.加强资源保护修复：加大自然资源保护力度，推进生态系统修复和治理，提升生态系统质量和稳定性；
5.提升服务保障能力：提高自然资源领域政务服务效率和水平，加强自然资源领域科技创新和人才培养，为经济社会发展提供有力支撑。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</si>
  <si>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</si>
  <si>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</si>
  <si>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</si>
  <si>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</si>
  <si>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</si>
  <si>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</si>
  <si>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</si>
  <si>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</si>
  <si>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</si>
  <si>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</si>
  <si>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</si>
  <si>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耕地保护面积</t>
  </si>
  <si>
    <t>≥</t>
  </si>
  <si>
    <t>亩</t>
  </si>
  <si>
    <t>23.9293亩</t>
  </si>
  <si>
    <t>耕地流出问题图斑整改</t>
  </si>
  <si>
    <t>7740.6亩</t>
  </si>
  <si>
    <t>土地矿产资源动态巡查、卫星定位基站（cros）日常巡查</t>
  </si>
  <si>
    <t>次</t>
  </si>
  <si>
    <t>土地矿产资源动态巡查116次、卫星定位基站（cros）日常巡查12次</t>
  </si>
  <si>
    <t>地质灾害应急演练</t>
  </si>
  <si>
    <t>场次</t>
  </si>
  <si>
    <t>247场次</t>
  </si>
  <si>
    <t>办理不动产权证书</t>
  </si>
  <si>
    <t>件</t>
  </si>
  <si>
    <t>1080件</t>
  </si>
  <si>
    <t>处置批而未供土地</t>
  </si>
  <si>
    <t>173.01亩</t>
  </si>
  <si>
    <t>质量指标</t>
  </si>
  <si>
    <t>查处土地、矿产等违法行为合规率</t>
  </si>
  <si>
    <t>＝</t>
  </si>
  <si>
    <t>%</t>
  </si>
  <si>
    <t>基本完成</t>
  </si>
  <si>
    <t>各类规划、设计、方案等编制成果审核通过率</t>
  </si>
  <si>
    <t>地灾隐患点排查整治工作达标率</t>
  </si>
  <si>
    <t>时效指标</t>
  </si>
  <si>
    <t>不动产业务办理时限</t>
  </si>
  <si>
    <t>≤</t>
  </si>
  <si>
    <t>1个工作日内</t>
  </si>
  <si>
    <t>天</t>
  </si>
  <si>
    <t>一般登记平均办理时限0.19天，抵押登记平均办理时限0.05天，更正、注销、解封、查封即时办结。</t>
  </si>
  <si>
    <t>汛期地质灾害值班值守时间</t>
  </si>
  <si>
    <t>小时/天</t>
  </si>
  <si>
    <t>24小时/天</t>
  </si>
  <si>
    <t>信访案件办理及时率</t>
  </si>
  <si>
    <t>办理信访6件，12345政务热线6件，人大代表建议和政协委员提案11件。</t>
  </si>
  <si>
    <t>成本指标</t>
  </si>
  <si>
    <t>预算执行率</t>
  </si>
  <si>
    <t>人员薪酬及福利占总支出比例</t>
  </si>
  <si>
    <t>效益指标</t>
  </si>
  <si>
    <t>经济效益指标</t>
  </si>
  <si>
    <t>依法查处非法、违规收缴罚款</t>
  </si>
  <si>
    <t>万元</t>
  </si>
  <si>
    <t>依法查处非法占地案8宗，非法采矿案4宗，违反规划许可案19宗，收缴罚款106.21万元。</t>
  </si>
  <si>
    <t>土地供应收入</t>
  </si>
  <si>
    <t>招拍挂供地2宗，面积44.06亩公顷，成交价款3492万元；协议出让1宗，面积3.0亩，协议出让价款277万元。</t>
  </si>
  <si>
    <t>社会效益指标</t>
  </si>
  <si>
    <t>耕地保护意识提升比例</t>
  </si>
  <si>
    <t>自然资源利用效率</t>
  </si>
  <si>
    <t>通过优化资源配置和管理实现提升</t>
  </si>
  <si>
    <t>生态效益指标</t>
  </si>
  <si>
    <t>历史遗留矿山生态修复实施方案审查报批</t>
  </si>
  <si>
    <t>个</t>
  </si>
  <si>
    <t>4个</t>
  </si>
  <si>
    <t>可持续影响指标</t>
  </si>
  <si>
    <t>自然资源教育普及率</t>
  </si>
  <si>
    <t>较过去3年有所提高</t>
  </si>
  <si>
    <t>满意度指标</t>
  </si>
  <si>
    <t>服务对象满意度指标</t>
  </si>
  <si>
    <t>群众满意度</t>
  </si>
  <si>
    <t>主管部门满意度</t>
  </si>
  <si>
    <t>上级部门满意度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</si>
  <si>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</si>
  <si>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</si>
  <si>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</si>
  <si>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</si>
  <si>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</si>
  <si>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因地质灾害搬迁避让项目专项资金</t>
  </si>
  <si>
    <t>主管部门</t>
  </si>
  <si>
    <t>实施单位</t>
  </si>
  <si>
    <t>项目资金
（万元）</t>
  </si>
  <si>
    <t>全年预算数</t>
  </si>
  <si>
    <t>全年执行数</t>
  </si>
  <si>
    <t>分值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</si>
  <si>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</si>
  <si>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</si>
  <si>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</si>
  <si>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</si>
  <si>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</si>
  <si>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</si>
  <si>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</si>
  <si>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</si>
  <si>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从源头消除地质灾害隐患，保障人民群众的生命财产安全，促进受地质灾害威胁地区的可持续发展，确保梁河县150户中的剩余7户居民搬迁房屋验收合格，并按时发放补助21.00万元。</t>
  </si>
  <si>
    <t>前期已发放补助429.00万元，共补助143户居民，2023年验收合格4户，共发放补助12.00万元。</t>
  </si>
  <si>
    <t>项目支出绩效指标表</t>
  </si>
  <si>
    <t>绩效指标</t>
  </si>
  <si>
    <t>年度指标值</t>
  </si>
  <si>
    <t>产出指标（50分）</t>
  </si>
  <si>
    <t>搬迁总户数</t>
  </si>
  <si>
    <t>150</t>
  </si>
  <si>
    <t>户</t>
  </si>
  <si>
    <t>搬迁避让验收通过率</t>
  </si>
  <si>
    <t>100</t>
  </si>
  <si>
    <t>98</t>
  </si>
  <si>
    <t>剩余3户搬迁户暂未验收通过，待整改完成后进行验收并发放补助。</t>
  </si>
  <si>
    <t>搬迁避让完成时间</t>
  </si>
  <si>
    <t>2020年12月</t>
  </si>
  <si>
    <t>年、月</t>
  </si>
  <si>
    <t>每户搬迁补助</t>
  </si>
  <si>
    <t>效益指标（30分）</t>
  </si>
  <si>
    <t>治理工程保护人员</t>
  </si>
  <si>
    <t>600</t>
  </si>
  <si>
    <t>人</t>
  </si>
  <si>
    <t>地质灾害防治能力</t>
  </si>
  <si>
    <t>=</t>
  </si>
  <si>
    <t>较过去五年提升</t>
  </si>
  <si>
    <t>---</t>
  </si>
  <si>
    <t>改善受灾群众生存环境</t>
  </si>
  <si>
    <t>有效改善</t>
  </si>
  <si>
    <t>提高防灾救灾能力</t>
  </si>
  <si>
    <t>有效提高</t>
  </si>
  <si>
    <t>满意度指标（10分）</t>
  </si>
  <si>
    <t>搬迁居民满意度</t>
  </si>
  <si>
    <t>90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</si>
  <si>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</si>
  <si>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</si>
  <si>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</si>
  <si>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</si>
  <si>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</si>
  <si>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</si>
  <si>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</si>
  <si>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干部规划家乡行动以奖代补专项经费</t>
  </si>
  <si>
    <t>按照《省“干部规划家乡行动”项目组第2次工作会议纪要》《云南省自然资源厅 中共云南省委组织部 云南省财政厅关于开展2021年度“干部规划家乡行动”以奖代补工作的通知》，对2021年度工作成效优秀的20个县，按每县奖补100万，进行以奖代补；弘扬先进典型、激励优秀县（市、区），提高村庄规划成果质量，受益群众满意度达到90%以上，我县奖励资金用于规划设计费用支出。</t>
  </si>
  <si>
    <t>编制行政村总数量</t>
  </si>
  <si>
    <t>15</t>
  </si>
  <si>
    <t>村庄规划技术咨询服务次数</t>
  </si>
  <si>
    <t>2</t>
  </si>
  <si>
    <t>资金支付时间</t>
  </si>
  <si>
    <t>2023年12月</t>
  </si>
  <si>
    <t>补助村庄规划编制</t>
  </si>
  <si>
    <t>6.67</t>
  </si>
  <si>
    <t>万元/个</t>
  </si>
  <si>
    <t>有效体改居民人均收入</t>
  </si>
  <si>
    <t>基础设施改善情况</t>
  </si>
  <si>
    <t>较过去3年有所改善</t>
  </si>
  <si>
    <t>优化配置，提高资源利用效率</t>
  </si>
  <si>
    <t>有效优化</t>
  </si>
  <si>
    <t>受益群众满意度</t>
  </si>
  <si>
    <t>上级政府满意度</t>
  </si>
  <si>
    <t>梁河县2021至2022年度耕地流出问题整改恢复工作技术服务专项资金</t>
  </si>
  <si>
    <t>加快推进梁河县2021-2022年度耕地流出问题图斑3019个，面积8833.63亩（永久基本农田1717个、面积3296.39亩）的排查、整改恢复工作，确保耕地流出问题按时按质按量完成整改恢复，坚决守住耕地保护红线和粮食安全底线。</t>
  </si>
  <si>
    <t>图斑总数</t>
  </si>
  <si>
    <t>3019</t>
  </si>
  <si>
    <t>图斑总面积</t>
  </si>
  <si>
    <t>8833.63</t>
  </si>
  <si>
    <t>提供成果与系统一致性</t>
  </si>
  <si>
    <t>整改完成时限</t>
  </si>
  <si>
    <t>2023年10月前</t>
  </si>
  <si>
    <t>第三方技术服务费</t>
  </si>
  <si>
    <t>50</t>
  </si>
  <si>
    <t>有效提高土地利用效率</t>
  </si>
  <si>
    <t>经济效益</t>
  </si>
  <si>
    <t>有效增加地方财政收入</t>
  </si>
  <si>
    <t>生态效益</t>
  </si>
  <si>
    <t>有效提高生态环境</t>
  </si>
  <si>
    <t>上级主管部门满意度</t>
  </si>
  <si>
    <t>95</t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</si>
</sst>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178" formatCode="0.00_);[Red]\(0.00\)"/>
    <numFmt numFmtId="179" formatCode="_ * #,##0.00_ ;_ * \-#,##0.00_ ;_ * &quot;&quot;??_ ;_ @_ 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16" borderId="21" applyNumberFormat="0" applyAlignment="0" applyProtection="0">
      <alignment vertical="center"/>
    </xf>
    <xf numFmtId="0" fontId="30" fillId="16" borderId="17" applyNumberFormat="0" applyAlignment="0" applyProtection="0">
      <alignment vertical="center"/>
    </xf>
    <xf numFmtId="0" fontId="32" fillId="18" borderId="2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0"/>
  </cellStyleXfs>
  <cellXfs count="103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7" fontId="5" fillId="0" borderId="1" xfId="0" applyNumberFormat="1" applyFont="1" applyBorder="1">
      <alignment vertical="center"/>
    </xf>
    <xf numFmtId="0" fontId="4" fillId="0" borderId="1" xfId="49" applyFont="1" applyFill="1" applyBorder="1" applyAlignment="1">
      <alignment horizontal="left" vertical="center" wrapText="1"/>
    </xf>
    <xf numFmtId="178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7" fillId="0" borderId="1" xfId="49" applyNumberFormat="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8" fontId="4" fillId="0" borderId="2" xfId="49" applyNumberFormat="1" applyFont="1" applyFill="1" applyBorder="1" applyAlignment="1">
      <alignment horizontal="center" vertical="center" wrapText="1"/>
    </xf>
    <xf numFmtId="178" fontId="4" fillId="0" borderId="13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0" borderId="13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A2" sqref="A2:B2"/>
    </sheetView>
  </sheetViews>
  <sheetFormatPr defaultColWidth="9" defaultRowHeight="13.5" outlineLevelCol="3"/>
  <cols>
    <col min="1" max="1" width="17.125" customWidth="1"/>
    <col min="2" max="2" width="20.875" customWidth="1"/>
    <col min="3" max="3" width="13.75" customWidth="1"/>
    <col min="4" max="4" width="110" customWidth="1"/>
  </cols>
  <sheetData>
    <row r="1" ht="22.5" spans="1:4">
      <c r="A1" s="89" t="s">
        <v>0</v>
      </c>
      <c r="B1" s="89"/>
      <c r="C1" s="89"/>
      <c r="D1" s="89"/>
    </row>
    <row r="2" ht="20" customHeight="1" spans="1:4">
      <c r="A2" s="90" t="s">
        <v>1</v>
      </c>
      <c r="B2" s="90"/>
      <c r="C2" s="91"/>
      <c r="D2" s="92" t="s">
        <v>2</v>
      </c>
    </row>
    <row r="3" ht="24" spans="1:4">
      <c r="A3" s="93" t="s">
        <v>3</v>
      </c>
      <c r="B3" s="94" t="s">
        <v>4</v>
      </c>
      <c r="C3" s="95"/>
      <c r="D3" s="96" t="s">
        <v>5</v>
      </c>
    </row>
    <row r="4" ht="48" spans="1:4">
      <c r="A4" s="97"/>
      <c r="B4" s="94" t="s">
        <v>6</v>
      </c>
      <c r="C4" s="95"/>
      <c r="D4" s="24" t="s">
        <v>7</v>
      </c>
    </row>
    <row r="5" ht="48" spans="1:4">
      <c r="A5" s="97"/>
      <c r="B5" s="94" t="s">
        <v>8</v>
      </c>
      <c r="C5" s="95"/>
      <c r="D5" s="98" t="s">
        <v>9</v>
      </c>
    </row>
    <row r="6" ht="42" customHeight="1" spans="1:4">
      <c r="A6" s="97"/>
      <c r="B6" s="94" t="s">
        <v>10</v>
      </c>
      <c r="C6" s="95"/>
      <c r="D6" s="98" t="s">
        <v>11</v>
      </c>
    </row>
    <row r="7" ht="48" spans="1:4">
      <c r="A7" s="99"/>
      <c r="B7" s="94" t="s">
        <v>12</v>
      </c>
      <c r="C7" s="95"/>
      <c r="D7" s="98" t="s">
        <v>13</v>
      </c>
    </row>
    <row r="8" ht="42" customHeight="1" spans="1:4">
      <c r="A8" s="93" t="s">
        <v>14</v>
      </c>
      <c r="B8" s="94" t="s">
        <v>15</v>
      </c>
      <c r="C8" s="95"/>
      <c r="D8" s="24" t="s">
        <v>16</v>
      </c>
    </row>
    <row r="9" ht="42" customHeight="1" spans="1:4">
      <c r="A9" s="97"/>
      <c r="B9" s="93" t="s">
        <v>17</v>
      </c>
      <c r="C9" s="100" t="s">
        <v>18</v>
      </c>
      <c r="D9" s="24" t="s">
        <v>19</v>
      </c>
    </row>
    <row r="10" ht="42" customHeight="1" spans="1:4">
      <c r="A10" s="99"/>
      <c r="B10" s="99"/>
      <c r="C10" s="100" t="s">
        <v>20</v>
      </c>
      <c r="D10" s="24" t="s">
        <v>21</v>
      </c>
    </row>
    <row r="11" ht="24" spans="1:4">
      <c r="A11" s="94" t="s">
        <v>22</v>
      </c>
      <c r="B11" s="101"/>
      <c r="C11" s="95"/>
      <c r="D11" s="98" t="s">
        <v>23</v>
      </c>
    </row>
    <row r="12" ht="48" spans="1:4">
      <c r="A12" s="94" t="s">
        <v>24</v>
      </c>
      <c r="B12" s="101"/>
      <c r="C12" s="95"/>
      <c r="D12" s="24" t="s">
        <v>25</v>
      </c>
    </row>
    <row r="13" ht="42" customHeight="1" spans="1:4">
      <c r="A13" s="94" t="s">
        <v>26</v>
      </c>
      <c r="B13" s="101"/>
      <c r="C13" s="95"/>
      <c r="D13" s="24" t="s">
        <v>27</v>
      </c>
    </row>
    <row r="14" ht="24" spans="1:4">
      <c r="A14" s="94" t="s">
        <v>28</v>
      </c>
      <c r="B14" s="101"/>
      <c r="C14" s="95"/>
      <c r="D14" s="24" t="s">
        <v>29</v>
      </c>
    </row>
    <row r="15" ht="42" customHeight="1" spans="1:4">
      <c r="A15" s="94" t="s">
        <v>30</v>
      </c>
      <c r="B15" s="101"/>
      <c r="C15" s="95"/>
      <c r="D15" s="19" t="s">
        <v>31</v>
      </c>
    </row>
    <row r="16" ht="25" customHeight="1" spans="1:4">
      <c r="A16" s="102" t="s">
        <v>32</v>
      </c>
      <c r="B16" s="102"/>
      <c r="C16" s="102"/>
      <c r="D16" s="102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topLeftCell="A26" workbookViewId="0">
      <selection activeCell="E13" sqref="E13"/>
    </sheetView>
  </sheetViews>
  <sheetFormatPr defaultColWidth="9" defaultRowHeight="13.5"/>
  <cols>
    <col min="1" max="1" width="18.875" customWidth="1"/>
    <col min="2" max="2" width="17.5" customWidth="1"/>
    <col min="3" max="3" width="33.125" style="54" customWidth="1"/>
    <col min="4" max="4" width="12.75" customWidth="1"/>
    <col min="5" max="5" width="18.375" customWidth="1"/>
    <col min="6" max="6" width="10.25" customWidth="1"/>
    <col min="7" max="7" width="28.875" customWidth="1"/>
    <col min="8" max="8" width="10.75" customWidth="1"/>
    <col min="9" max="9" width="15.125" customWidth="1"/>
  </cols>
  <sheetData>
    <row r="1" ht="23" customHeight="1" spans="1:9">
      <c r="A1" s="55" t="s">
        <v>33</v>
      </c>
      <c r="B1" s="55"/>
      <c r="C1" s="55"/>
      <c r="D1" s="55"/>
      <c r="E1" s="55"/>
      <c r="F1" s="55"/>
      <c r="G1" s="55"/>
      <c r="H1" s="55"/>
      <c r="I1" s="55"/>
    </row>
    <row r="2" ht="24" customHeight="1" spans="1:9">
      <c r="A2" s="56" t="s">
        <v>1</v>
      </c>
      <c r="B2" s="57"/>
      <c r="C2" s="58"/>
      <c r="D2" s="57"/>
      <c r="E2" s="57"/>
      <c r="F2" s="57"/>
      <c r="G2" s="57"/>
      <c r="H2" s="57"/>
      <c r="I2" s="83" t="s">
        <v>34</v>
      </c>
    </row>
    <row r="3" ht="20" customHeight="1" spans="1:9">
      <c r="A3" s="59" t="s">
        <v>35</v>
      </c>
      <c r="B3" s="60" t="s">
        <v>36</v>
      </c>
      <c r="C3" s="61"/>
      <c r="D3" s="61"/>
      <c r="E3" s="61"/>
      <c r="F3" s="61"/>
      <c r="G3" s="61"/>
      <c r="H3" s="61"/>
      <c r="I3" s="84"/>
    </row>
    <row r="4" ht="32" customHeight="1" spans="1:9">
      <c r="A4" s="62" t="s">
        <v>37</v>
      </c>
      <c r="B4" s="63" t="s">
        <v>38</v>
      </c>
      <c r="C4" s="63"/>
      <c r="D4" s="62" t="s">
        <v>39</v>
      </c>
      <c r="E4" s="63" t="s">
        <v>40</v>
      </c>
      <c r="F4" s="62" t="s">
        <v>41</v>
      </c>
      <c r="G4" s="62" t="s">
        <v>42</v>
      </c>
      <c r="H4" s="62" t="s">
        <v>43</v>
      </c>
      <c r="I4" s="62" t="s">
        <v>44</v>
      </c>
    </row>
    <row r="5" ht="25" customHeight="1" spans="1:9">
      <c r="A5" s="62"/>
      <c r="B5" s="62" t="s">
        <v>45</v>
      </c>
      <c r="C5" s="62"/>
      <c r="D5" s="59">
        <v>1751.19</v>
      </c>
      <c r="E5" s="64">
        <v>7197.02</v>
      </c>
      <c r="F5" s="59">
        <v>8948.21</v>
      </c>
      <c r="G5" s="59">
        <v>8948.21</v>
      </c>
      <c r="H5" s="65">
        <v>100</v>
      </c>
      <c r="I5" s="85" t="s">
        <v>46</v>
      </c>
    </row>
    <row r="6" ht="25" customHeight="1" spans="1:9">
      <c r="A6" s="62"/>
      <c r="B6" s="62" t="s">
        <v>47</v>
      </c>
      <c r="C6" s="62" t="s">
        <v>45</v>
      </c>
      <c r="D6" s="59">
        <v>797.73</v>
      </c>
      <c r="E6" s="66">
        <v>-101.35</v>
      </c>
      <c r="F6" s="59">
        <v>696.38</v>
      </c>
      <c r="G6" s="59">
        <v>696.38</v>
      </c>
      <c r="H6" s="65">
        <v>100</v>
      </c>
      <c r="I6" s="86"/>
    </row>
    <row r="7" ht="25" customHeight="1" spans="1:9">
      <c r="A7" s="62"/>
      <c r="B7" s="62" t="s">
        <v>48</v>
      </c>
      <c r="C7" s="62" t="s">
        <v>45</v>
      </c>
      <c r="D7" s="59">
        <v>953.46</v>
      </c>
      <c r="E7" s="64">
        <v>7298.37</v>
      </c>
      <c r="F7" s="59">
        <v>8251.83</v>
      </c>
      <c r="G7" s="59">
        <v>8251.83</v>
      </c>
      <c r="H7" s="65">
        <v>100</v>
      </c>
      <c r="I7" s="86"/>
    </row>
    <row r="8" ht="25" customHeight="1" spans="1:9">
      <c r="A8" s="62"/>
      <c r="B8" s="62"/>
      <c r="C8" s="62" t="s">
        <v>49</v>
      </c>
      <c r="D8" s="59">
        <v>946.55</v>
      </c>
      <c r="E8" s="64">
        <v>7298.6</v>
      </c>
      <c r="F8" s="59">
        <v>8245.15</v>
      </c>
      <c r="G8" s="59">
        <v>8245.15</v>
      </c>
      <c r="H8" s="65">
        <v>100</v>
      </c>
      <c r="I8" s="86"/>
    </row>
    <row r="9" ht="25" customHeight="1" spans="1:9">
      <c r="A9" s="62"/>
      <c r="B9" s="62"/>
      <c r="C9" s="62" t="s">
        <v>50</v>
      </c>
      <c r="D9" s="67" t="s">
        <v>51</v>
      </c>
      <c r="E9" s="67" t="s">
        <v>51</v>
      </c>
      <c r="F9" s="67" t="s">
        <v>51</v>
      </c>
      <c r="G9" s="67" t="s">
        <v>51</v>
      </c>
      <c r="H9" s="67" t="s">
        <v>51</v>
      </c>
      <c r="I9" s="86"/>
    </row>
    <row r="10" ht="25" customHeight="1" spans="1:9">
      <c r="A10" s="62"/>
      <c r="B10" s="62"/>
      <c r="C10" s="62" t="s">
        <v>52</v>
      </c>
      <c r="D10" s="59">
        <v>6.91</v>
      </c>
      <c r="E10" s="59">
        <v>-0.23</v>
      </c>
      <c r="F10" s="59">
        <v>6.68</v>
      </c>
      <c r="G10" s="59">
        <v>6.68</v>
      </c>
      <c r="H10" s="65">
        <v>100</v>
      </c>
      <c r="I10" s="87"/>
    </row>
    <row r="11" ht="67" customHeight="1" spans="1:9">
      <c r="A11" s="62" t="s">
        <v>53</v>
      </c>
      <c r="B11" s="68" t="s">
        <v>54</v>
      </c>
      <c r="C11" s="61"/>
      <c r="D11" s="61"/>
      <c r="E11" s="61"/>
      <c r="F11" s="61"/>
      <c r="G11" s="61"/>
      <c r="H11" s="61"/>
      <c r="I11" s="84"/>
    </row>
    <row r="12" ht="25" customHeight="1" spans="1:9">
      <c r="A12" s="62" t="s">
        <v>55</v>
      </c>
      <c r="B12" s="62"/>
      <c r="C12" s="62"/>
      <c r="D12" s="62"/>
      <c r="E12" s="62"/>
      <c r="F12" s="62"/>
      <c r="G12" s="62"/>
      <c r="H12" s="62"/>
      <c r="I12" s="62"/>
    </row>
    <row r="13" s="54" customFormat="1" ht="25" customHeight="1" spans="1:9">
      <c r="A13" s="62" t="s">
        <v>56</v>
      </c>
      <c r="B13" s="62" t="s">
        <v>57</v>
      </c>
      <c r="C13" s="62" t="s">
        <v>58</v>
      </c>
      <c r="D13" s="62" t="s">
        <v>59</v>
      </c>
      <c r="E13" s="62" t="s">
        <v>60</v>
      </c>
      <c r="F13" s="62" t="s">
        <v>61</v>
      </c>
      <c r="G13" s="62" t="s">
        <v>62</v>
      </c>
      <c r="H13" s="63" t="s">
        <v>63</v>
      </c>
      <c r="I13" s="63"/>
    </row>
    <row r="14" ht="25" customHeight="1" spans="1:9">
      <c r="A14" s="69" t="s">
        <v>64</v>
      </c>
      <c r="B14" s="70" t="s">
        <v>65</v>
      </c>
      <c r="C14" s="71" t="s">
        <v>66</v>
      </c>
      <c r="D14" s="72" t="s">
        <v>67</v>
      </c>
      <c r="E14" s="63">
        <v>23.82</v>
      </c>
      <c r="F14" s="63" t="s">
        <v>68</v>
      </c>
      <c r="G14" s="63" t="s">
        <v>69</v>
      </c>
      <c r="H14" s="73" t="s">
        <v>31</v>
      </c>
      <c r="I14" s="88"/>
    </row>
    <row r="15" ht="25" customHeight="1" spans="1:9">
      <c r="A15" s="74"/>
      <c r="B15" s="75"/>
      <c r="C15" s="71" t="s">
        <v>70</v>
      </c>
      <c r="D15" s="72" t="s">
        <v>67</v>
      </c>
      <c r="E15" s="63">
        <v>7673.62</v>
      </c>
      <c r="F15" s="63" t="s">
        <v>68</v>
      </c>
      <c r="G15" s="63" t="s">
        <v>71</v>
      </c>
      <c r="H15" s="73" t="s">
        <v>31</v>
      </c>
      <c r="I15" s="88"/>
    </row>
    <row r="16" ht="67" customHeight="1" spans="1:9">
      <c r="A16" s="74"/>
      <c r="B16" s="75"/>
      <c r="C16" s="71" t="s">
        <v>72</v>
      </c>
      <c r="D16" s="72" t="s">
        <v>67</v>
      </c>
      <c r="E16" s="63">
        <v>80</v>
      </c>
      <c r="F16" s="63" t="s">
        <v>73</v>
      </c>
      <c r="G16" s="71" t="s">
        <v>74</v>
      </c>
      <c r="H16" s="73" t="s">
        <v>31</v>
      </c>
      <c r="I16" s="88"/>
    </row>
    <row r="17" ht="25" customHeight="1" spans="1:9">
      <c r="A17" s="74"/>
      <c r="B17" s="75"/>
      <c r="C17" s="71" t="s">
        <v>75</v>
      </c>
      <c r="D17" s="72" t="s">
        <v>67</v>
      </c>
      <c r="E17" s="63">
        <v>200</v>
      </c>
      <c r="F17" s="63" t="s">
        <v>76</v>
      </c>
      <c r="G17" s="63" t="s">
        <v>77</v>
      </c>
      <c r="H17" s="73" t="s">
        <v>31</v>
      </c>
      <c r="I17" s="88"/>
    </row>
    <row r="18" ht="25" customHeight="1" spans="1:9">
      <c r="A18" s="74"/>
      <c r="B18" s="75"/>
      <c r="C18" s="71" t="s">
        <v>78</v>
      </c>
      <c r="D18" s="72" t="s">
        <v>67</v>
      </c>
      <c r="E18" s="63">
        <v>900</v>
      </c>
      <c r="F18" s="63" t="s">
        <v>79</v>
      </c>
      <c r="G18" s="63" t="s">
        <v>80</v>
      </c>
      <c r="H18" s="73" t="s">
        <v>31</v>
      </c>
      <c r="I18" s="88"/>
    </row>
    <row r="19" ht="25" customHeight="1" spans="1:9">
      <c r="A19" s="74"/>
      <c r="B19" s="75"/>
      <c r="C19" s="71" t="s">
        <v>81</v>
      </c>
      <c r="D19" s="72" t="s">
        <v>67</v>
      </c>
      <c r="E19" s="63">
        <v>166.27</v>
      </c>
      <c r="F19" s="63" t="s">
        <v>68</v>
      </c>
      <c r="G19" s="63" t="s">
        <v>82</v>
      </c>
      <c r="H19" s="73" t="s">
        <v>31</v>
      </c>
      <c r="I19" s="88"/>
    </row>
    <row r="20" ht="25" customHeight="1" spans="1:9">
      <c r="A20" s="74"/>
      <c r="B20" s="76" t="s">
        <v>83</v>
      </c>
      <c r="C20" s="71" t="s">
        <v>84</v>
      </c>
      <c r="D20" s="72" t="s">
        <v>85</v>
      </c>
      <c r="E20" s="63">
        <v>100</v>
      </c>
      <c r="F20" s="63" t="s">
        <v>86</v>
      </c>
      <c r="G20" s="77" t="s">
        <v>87</v>
      </c>
      <c r="H20" s="73" t="s">
        <v>31</v>
      </c>
      <c r="I20" s="88"/>
    </row>
    <row r="21" ht="25" customHeight="1" spans="1:9">
      <c r="A21" s="74"/>
      <c r="B21" s="76"/>
      <c r="C21" s="71" t="s">
        <v>88</v>
      </c>
      <c r="D21" s="72" t="s">
        <v>85</v>
      </c>
      <c r="E21" s="63">
        <v>100</v>
      </c>
      <c r="F21" s="63" t="s">
        <v>86</v>
      </c>
      <c r="G21" s="77" t="s">
        <v>87</v>
      </c>
      <c r="H21" s="73" t="s">
        <v>31</v>
      </c>
      <c r="I21" s="88"/>
    </row>
    <row r="22" ht="25" customHeight="1" spans="1:9">
      <c r="A22" s="74"/>
      <c r="B22" s="76"/>
      <c r="C22" s="71" t="s">
        <v>89</v>
      </c>
      <c r="D22" s="72" t="s">
        <v>85</v>
      </c>
      <c r="E22" s="63">
        <v>100</v>
      </c>
      <c r="F22" s="63" t="s">
        <v>86</v>
      </c>
      <c r="G22" s="77" t="s">
        <v>87</v>
      </c>
      <c r="H22" s="73" t="s">
        <v>31</v>
      </c>
      <c r="I22" s="88"/>
    </row>
    <row r="23" ht="63" customHeight="1" spans="1:9">
      <c r="A23" s="74"/>
      <c r="B23" s="70" t="s">
        <v>90</v>
      </c>
      <c r="C23" s="71" t="s">
        <v>91</v>
      </c>
      <c r="D23" s="72" t="s">
        <v>92</v>
      </c>
      <c r="E23" s="63" t="s">
        <v>93</v>
      </c>
      <c r="F23" s="63" t="s">
        <v>94</v>
      </c>
      <c r="G23" s="71" t="s">
        <v>95</v>
      </c>
      <c r="H23" s="73" t="s">
        <v>31</v>
      </c>
      <c r="I23" s="88"/>
    </row>
    <row r="24" ht="25" customHeight="1" spans="1:9">
      <c r="A24" s="74"/>
      <c r="B24" s="75"/>
      <c r="C24" s="71" t="s">
        <v>96</v>
      </c>
      <c r="D24" s="72" t="s">
        <v>85</v>
      </c>
      <c r="E24" s="63">
        <v>24</v>
      </c>
      <c r="F24" s="63" t="s">
        <v>97</v>
      </c>
      <c r="G24" s="77" t="s">
        <v>98</v>
      </c>
      <c r="H24" s="73" t="s">
        <v>31</v>
      </c>
      <c r="I24" s="88"/>
    </row>
    <row r="25" ht="62" customHeight="1" spans="1:9">
      <c r="A25" s="74"/>
      <c r="B25" s="75"/>
      <c r="C25" s="71" t="s">
        <v>99</v>
      </c>
      <c r="D25" s="72" t="s">
        <v>85</v>
      </c>
      <c r="E25" s="63">
        <v>100</v>
      </c>
      <c r="F25" s="63" t="s">
        <v>86</v>
      </c>
      <c r="G25" s="71" t="s">
        <v>100</v>
      </c>
      <c r="H25" s="73" t="s">
        <v>31</v>
      </c>
      <c r="I25" s="88"/>
    </row>
    <row r="26" ht="25" customHeight="1" spans="1:9">
      <c r="A26" s="74"/>
      <c r="B26" s="76" t="s">
        <v>101</v>
      </c>
      <c r="C26" s="71" t="s">
        <v>102</v>
      </c>
      <c r="D26" s="72" t="s">
        <v>85</v>
      </c>
      <c r="E26" s="63">
        <v>100</v>
      </c>
      <c r="F26" s="63" t="s">
        <v>86</v>
      </c>
      <c r="G26" s="77">
        <v>1</v>
      </c>
      <c r="H26" s="73" t="s">
        <v>31</v>
      </c>
      <c r="I26" s="88"/>
    </row>
    <row r="27" ht="25" customHeight="1" spans="1:9">
      <c r="A27" s="74"/>
      <c r="B27" s="76"/>
      <c r="C27" s="71" t="s">
        <v>103</v>
      </c>
      <c r="D27" s="72" t="s">
        <v>92</v>
      </c>
      <c r="E27" s="63">
        <v>10</v>
      </c>
      <c r="F27" s="63" t="s">
        <v>86</v>
      </c>
      <c r="G27" s="78">
        <v>0.0725</v>
      </c>
      <c r="H27" s="73" t="s">
        <v>31</v>
      </c>
      <c r="I27" s="88"/>
    </row>
    <row r="28" ht="52" customHeight="1" spans="1:9">
      <c r="A28" s="62" t="s">
        <v>104</v>
      </c>
      <c r="B28" s="70" t="s">
        <v>105</v>
      </c>
      <c r="C28" s="71" t="s">
        <v>106</v>
      </c>
      <c r="D28" s="72" t="s">
        <v>67</v>
      </c>
      <c r="E28" s="63">
        <v>100</v>
      </c>
      <c r="F28" s="63" t="s">
        <v>107</v>
      </c>
      <c r="G28" s="79" t="s">
        <v>108</v>
      </c>
      <c r="H28" s="73" t="s">
        <v>31</v>
      </c>
      <c r="I28" s="88"/>
    </row>
    <row r="29" ht="52" customHeight="1" spans="1:9">
      <c r="A29" s="62"/>
      <c r="B29" s="80"/>
      <c r="C29" s="71" t="s">
        <v>109</v>
      </c>
      <c r="D29" s="72" t="s">
        <v>67</v>
      </c>
      <c r="E29" s="63">
        <v>3500</v>
      </c>
      <c r="F29" s="63" t="s">
        <v>107</v>
      </c>
      <c r="G29" s="71" t="s">
        <v>110</v>
      </c>
      <c r="H29" s="73" t="s">
        <v>31</v>
      </c>
      <c r="I29" s="88"/>
    </row>
    <row r="30" ht="25" customHeight="1" spans="1:9">
      <c r="A30" s="62"/>
      <c r="B30" s="70" t="s">
        <v>111</v>
      </c>
      <c r="C30" s="71" t="s">
        <v>112</v>
      </c>
      <c r="D30" s="72" t="s">
        <v>67</v>
      </c>
      <c r="E30" s="63">
        <v>5</v>
      </c>
      <c r="F30" s="63" t="s">
        <v>86</v>
      </c>
      <c r="G30" s="63" t="s">
        <v>87</v>
      </c>
      <c r="H30" s="73" t="s">
        <v>31</v>
      </c>
      <c r="I30" s="88"/>
    </row>
    <row r="31" ht="55" customHeight="1" spans="1:9">
      <c r="A31" s="62"/>
      <c r="B31" s="80"/>
      <c r="C31" s="71" t="s">
        <v>113</v>
      </c>
      <c r="D31" s="72" t="s">
        <v>85</v>
      </c>
      <c r="E31" s="63" t="s">
        <v>114</v>
      </c>
      <c r="F31" s="63" t="s">
        <v>51</v>
      </c>
      <c r="G31" s="63" t="s">
        <v>87</v>
      </c>
      <c r="H31" s="73" t="s">
        <v>31</v>
      </c>
      <c r="I31" s="88"/>
    </row>
    <row r="32" ht="25" customHeight="1" spans="1:9">
      <c r="A32" s="62"/>
      <c r="B32" s="76" t="s">
        <v>115</v>
      </c>
      <c r="C32" s="71" t="s">
        <v>116</v>
      </c>
      <c r="D32" s="72" t="s">
        <v>85</v>
      </c>
      <c r="E32" s="63">
        <v>4</v>
      </c>
      <c r="F32" s="63" t="s">
        <v>117</v>
      </c>
      <c r="G32" s="63" t="s">
        <v>118</v>
      </c>
      <c r="H32" s="73" t="s">
        <v>31</v>
      </c>
      <c r="I32" s="88"/>
    </row>
    <row r="33" ht="25" customHeight="1" spans="1:9">
      <c r="A33" s="62"/>
      <c r="B33" s="81" t="s">
        <v>119</v>
      </c>
      <c r="C33" s="71" t="s">
        <v>120</v>
      </c>
      <c r="D33" s="72" t="s">
        <v>85</v>
      </c>
      <c r="E33" s="63" t="s">
        <v>121</v>
      </c>
      <c r="F33" s="63" t="s">
        <v>51</v>
      </c>
      <c r="G33" s="63" t="s">
        <v>87</v>
      </c>
      <c r="H33" s="73" t="s">
        <v>31</v>
      </c>
      <c r="I33" s="88"/>
    </row>
    <row r="34" ht="25" customHeight="1" spans="1:9">
      <c r="A34" s="74" t="s">
        <v>122</v>
      </c>
      <c r="B34" s="76" t="s">
        <v>123</v>
      </c>
      <c r="C34" s="71" t="s">
        <v>124</v>
      </c>
      <c r="D34" s="72" t="s">
        <v>67</v>
      </c>
      <c r="E34" s="63">
        <v>90</v>
      </c>
      <c r="F34" s="63" t="s">
        <v>86</v>
      </c>
      <c r="G34" s="63" t="s">
        <v>87</v>
      </c>
      <c r="H34" s="73" t="s">
        <v>31</v>
      </c>
      <c r="I34" s="88"/>
    </row>
    <row r="35" ht="25" customHeight="1" spans="1:9">
      <c r="A35" s="82"/>
      <c r="B35" s="76" t="s">
        <v>125</v>
      </c>
      <c r="C35" s="71" t="s">
        <v>126</v>
      </c>
      <c r="D35" s="72" t="s">
        <v>67</v>
      </c>
      <c r="E35" s="63">
        <v>90</v>
      </c>
      <c r="F35" s="63" t="s">
        <v>86</v>
      </c>
      <c r="G35" s="63" t="s">
        <v>87</v>
      </c>
      <c r="H35" s="73" t="s">
        <v>31</v>
      </c>
      <c r="I35" s="88"/>
    </row>
    <row r="36" ht="20" customHeight="1" spans="1:9">
      <c r="A36" s="60" t="s">
        <v>127</v>
      </c>
      <c r="B36" s="61"/>
      <c r="C36" s="61"/>
      <c r="D36" s="61"/>
      <c r="E36" s="61"/>
      <c r="F36" s="61"/>
      <c r="G36" s="61"/>
      <c r="H36" s="61"/>
      <c r="I36" s="84"/>
    </row>
    <row r="37" ht="20" customHeight="1" spans="1:9">
      <c r="A37" s="60" t="s">
        <v>128</v>
      </c>
      <c r="B37" s="61"/>
      <c r="C37" s="61"/>
      <c r="D37" s="61"/>
      <c r="E37" s="61"/>
      <c r="F37" s="61"/>
      <c r="G37" s="61"/>
      <c r="H37" s="61"/>
      <c r="I37" s="84"/>
    </row>
  </sheetData>
  <mergeCells count="43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A36:I36"/>
    <mergeCell ref="A37:I37"/>
    <mergeCell ref="A4:A10"/>
    <mergeCell ref="A14:A27"/>
    <mergeCell ref="A28:A33"/>
    <mergeCell ref="A34:A35"/>
    <mergeCell ref="B7:B10"/>
    <mergeCell ref="B14:B19"/>
    <mergeCell ref="B20:B22"/>
    <mergeCell ref="B23:B25"/>
    <mergeCell ref="B26:B27"/>
    <mergeCell ref="B28:B29"/>
    <mergeCell ref="B30:B31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8" workbookViewId="0">
      <selection activeCell="D8" sqref="D8:J9"/>
    </sheetView>
  </sheetViews>
  <sheetFormatPr defaultColWidth="9" defaultRowHeight="13.5"/>
  <cols>
    <col min="1" max="1" width="15.625" customWidth="1"/>
    <col min="2" max="2" width="21.75" customWidth="1"/>
    <col min="3" max="3" width="25.125" customWidth="1"/>
    <col min="4" max="4" width="10" customWidth="1"/>
    <col min="5" max="5" width="13.75" customWidth="1"/>
    <col min="6" max="6" width="10" customWidth="1"/>
    <col min="7" max="7" width="14" customWidth="1"/>
    <col min="8" max="8" width="11.25" customWidth="1"/>
    <col min="9" max="9" width="11.125"/>
    <col min="10" max="10" width="8.375" customWidth="1"/>
    <col min="11" max="11" width="17.75" customWidth="1"/>
  </cols>
  <sheetData>
    <row r="1" ht="18" customHeight="1" spans="1:11">
      <c r="A1" s="1" t="s">
        <v>129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6"/>
      <c r="K2" s="37" t="s">
        <v>130</v>
      </c>
    </row>
    <row r="3" ht="25" customHeight="1" spans="1:11">
      <c r="A3" s="4" t="s">
        <v>131</v>
      </c>
      <c r="B3" s="4"/>
      <c r="C3" s="5" t="s">
        <v>132</v>
      </c>
      <c r="D3" s="6"/>
      <c r="E3" s="6"/>
      <c r="F3" s="6"/>
      <c r="G3" s="6"/>
      <c r="H3" s="6"/>
      <c r="I3" s="6"/>
      <c r="J3" s="6"/>
      <c r="K3" s="38"/>
    </row>
    <row r="4" ht="25" customHeight="1" spans="1:11">
      <c r="A4" s="4" t="s">
        <v>133</v>
      </c>
      <c r="B4" s="4"/>
      <c r="C4" s="7" t="s">
        <v>36</v>
      </c>
      <c r="D4" s="7"/>
      <c r="E4" s="7"/>
      <c r="F4" s="4" t="s">
        <v>134</v>
      </c>
      <c r="G4" s="5" t="s">
        <v>36</v>
      </c>
      <c r="H4" s="6"/>
      <c r="I4" s="6"/>
      <c r="J4" s="6"/>
      <c r="K4" s="38"/>
    </row>
    <row r="5" ht="25" customHeight="1" spans="1:11">
      <c r="A5" s="4" t="s">
        <v>135</v>
      </c>
      <c r="B5" s="4"/>
      <c r="C5" s="4"/>
      <c r="D5" s="4" t="s">
        <v>39</v>
      </c>
      <c r="E5" s="4" t="s">
        <v>136</v>
      </c>
      <c r="F5" s="4" t="s">
        <v>137</v>
      </c>
      <c r="G5" s="4" t="s">
        <v>138</v>
      </c>
      <c r="H5" s="4" t="s">
        <v>43</v>
      </c>
      <c r="I5" s="4" t="s">
        <v>139</v>
      </c>
      <c r="J5" s="4"/>
      <c r="K5" s="39" t="s">
        <v>140</v>
      </c>
    </row>
    <row r="6" ht="25" customHeight="1" spans="1:11">
      <c r="A6" s="4"/>
      <c r="B6" s="4"/>
      <c r="C6" s="8" t="s">
        <v>45</v>
      </c>
      <c r="D6" s="9">
        <v>0</v>
      </c>
      <c r="E6" s="9">
        <v>12</v>
      </c>
      <c r="F6" s="9">
        <v>12</v>
      </c>
      <c r="G6" s="9">
        <v>10</v>
      </c>
      <c r="H6" s="10">
        <f>IF(AND(E6&lt;&gt;0,F6&lt;&gt;0),F6/E6*100,"")</f>
        <v>100</v>
      </c>
      <c r="I6" s="12">
        <f>H6/100*G6</f>
        <v>10</v>
      </c>
      <c r="J6" s="12"/>
      <c r="K6" s="40" t="s">
        <v>31</v>
      </c>
    </row>
    <row r="7" ht="25" customHeight="1" spans="1:11">
      <c r="A7" s="4"/>
      <c r="B7" s="4"/>
      <c r="C7" s="8" t="s">
        <v>141</v>
      </c>
      <c r="D7" s="9">
        <v>0</v>
      </c>
      <c r="E7" s="9">
        <v>12</v>
      </c>
      <c r="F7" s="9">
        <v>12</v>
      </c>
      <c r="G7" s="9">
        <v>10</v>
      </c>
      <c r="H7" s="10">
        <f>IF(AND(E7&lt;&gt;0,F7&lt;&gt;0),F7/E7*100,"")</f>
        <v>100</v>
      </c>
      <c r="I7" s="12">
        <f>H7/100*G7</f>
        <v>10</v>
      </c>
      <c r="J7" s="12"/>
      <c r="K7" s="41"/>
    </row>
    <row r="8" ht="25" customHeight="1" spans="1:11">
      <c r="A8" s="4"/>
      <c r="B8" s="4"/>
      <c r="C8" s="11" t="s">
        <v>142</v>
      </c>
      <c r="D8" s="12" t="s">
        <v>51</v>
      </c>
      <c r="E8" s="12" t="s">
        <v>51</v>
      </c>
      <c r="F8" s="12" t="s">
        <v>51</v>
      </c>
      <c r="G8" s="12" t="s">
        <v>51</v>
      </c>
      <c r="H8" s="12" t="s">
        <v>51</v>
      </c>
      <c r="I8" s="42" t="s">
        <v>51</v>
      </c>
      <c r="J8" s="43"/>
      <c r="K8" s="41"/>
    </row>
    <row r="9" ht="25" customHeight="1" spans="1:11">
      <c r="A9" s="4"/>
      <c r="B9" s="4"/>
      <c r="C9" s="11" t="s">
        <v>143</v>
      </c>
      <c r="D9" s="12" t="s">
        <v>51</v>
      </c>
      <c r="E9" s="12" t="s">
        <v>51</v>
      </c>
      <c r="F9" s="12" t="s">
        <v>51</v>
      </c>
      <c r="G9" s="12" t="s">
        <v>51</v>
      </c>
      <c r="H9" s="12" t="s">
        <v>51</v>
      </c>
      <c r="I9" s="42" t="s">
        <v>51</v>
      </c>
      <c r="J9" s="43"/>
      <c r="K9" s="44"/>
    </row>
    <row r="10" ht="25" customHeight="1" spans="1:11">
      <c r="A10" s="4" t="s">
        <v>144</v>
      </c>
      <c r="B10" s="4" t="s">
        <v>145</v>
      </c>
      <c r="C10" s="4"/>
      <c r="D10" s="4"/>
      <c r="E10" s="4"/>
      <c r="F10" s="4"/>
      <c r="G10" s="12" t="s">
        <v>146</v>
      </c>
      <c r="H10" s="12"/>
      <c r="I10" s="12"/>
      <c r="J10" s="12"/>
      <c r="K10" s="12"/>
    </row>
    <row r="11" ht="63" customHeight="1" spans="1:11">
      <c r="A11" s="4"/>
      <c r="B11" s="13" t="s">
        <v>147</v>
      </c>
      <c r="C11" s="13"/>
      <c r="D11" s="13"/>
      <c r="E11" s="13"/>
      <c r="F11" s="13"/>
      <c r="G11" s="50" t="s">
        <v>148</v>
      </c>
      <c r="H11" s="50"/>
      <c r="I11" s="50"/>
      <c r="J11" s="50"/>
      <c r="K11" s="50"/>
    </row>
    <row r="12" ht="25" customHeight="1" spans="1:11">
      <c r="A12" s="14" t="s">
        <v>149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150</v>
      </c>
      <c r="B13" s="15"/>
      <c r="C13" s="15"/>
      <c r="D13" s="15" t="s">
        <v>151</v>
      </c>
      <c r="E13" s="15"/>
      <c r="F13" s="15"/>
      <c r="G13" s="15" t="s">
        <v>62</v>
      </c>
      <c r="H13" s="15" t="s">
        <v>138</v>
      </c>
      <c r="I13" s="15" t="s">
        <v>139</v>
      </c>
      <c r="J13" s="45" t="s">
        <v>63</v>
      </c>
      <c r="K13" s="46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1"/>
      <c r="K14" s="33"/>
    </row>
    <row r="15" ht="25" customHeight="1" spans="1:11">
      <c r="A15" s="16" t="s">
        <v>152</v>
      </c>
      <c r="B15" s="23" t="s">
        <v>65</v>
      </c>
      <c r="C15" s="17" t="s">
        <v>153</v>
      </c>
      <c r="D15" s="18" t="s">
        <v>85</v>
      </c>
      <c r="E15" s="18" t="s">
        <v>154</v>
      </c>
      <c r="F15" s="18" t="s">
        <v>155</v>
      </c>
      <c r="G15" s="18" t="s">
        <v>154</v>
      </c>
      <c r="H15" s="20">
        <v>13</v>
      </c>
      <c r="I15" s="20">
        <v>13</v>
      </c>
      <c r="J15" s="26" t="s">
        <v>31</v>
      </c>
      <c r="K15" s="47"/>
    </row>
    <row r="16" ht="42" customHeight="1" spans="1:11">
      <c r="A16" s="21"/>
      <c r="B16" s="23" t="s">
        <v>83</v>
      </c>
      <c r="C16" s="17" t="s">
        <v>156</v>
      </c>
      <c r="D16" s="18" t="s">
        <v>85</v>
      </c>
      <c r="E16" s="18" t="s">
        <v>157</v>
      </c>
      <c r="F16" s="18" t="s">
        <v>86</v>
      </c>
      <c r="G16" s="18" t="s">
        <v>158</v>
      </c>
      <c r="H16" s="20">
        <v>13</v>
      </c>
      <c r="I16" s="20">
        <v>12.74</v>
      </c>
      <c r="J16" s="52" t="s">
        <v>159</v>
      </c>
      <c r="K16" s="53"/>
    </row>
    <row r="17" ht="25" customHeight="1" spans="1:11">
      <c r="A17" s="21"/>
      <c r="B17" s="23" t="s">
        <v>90</v>
      </c>
      <c r="C17" s="34" t="s">
        <v>160</v>
      </c>
      <c r="D17" s="18" t="s">
        <v>92</v>
      </c>
      <c r="E17" s="18" t="s">
        <v>161</v>
      </c>
      <c r="F17" s="18" t="s">
        <v>162</v>
      </c>
      <c r="G17" s="18" t="s">
        <v>161</v>
      </c>
      <c r="H17" s="20">
        <v>12</v>
      </c>
      <c r="I17" s="20">
        <v>12</v>
      </c>
      <c r="J17" s="26" t="s">
        <v>31</v>
      </c>
      <c r="K17" s="47"/>
    </row>
    <row r="18" ht="25" customHeight="1" spans="1:11">
      <c r="A18" s="22"/>
      <c r="B18" s="48" t="s">
        <v>101</v>
      </c>
      <c r="C18" s="17" t="s">
        <v>163</v>
      </c>
      <c r="D18" s="18" t="s">
        <v>85</v>
      </c>
      <c r="E18" s="51">
        <v>3</v>
      </c>
      <c r="F18" s="18" t="s">
        <v>107</v>
      </c>
      <c r="G18" s="51">
        <v>3</v>
      </c>
      <c r="H18" s="20">
        <v>12</v>
      </c>
      <c r="I18" s="20">
        <v>12</v>
      </c>
      <c r="J18" s="26" t="s">
        <v>31</v>
      </c>
      <c r="K18" s="47"/>
    </row>
    <row r="19" ht="25" customHeight="1" spans="1:11">
      <c r="A19" s="16" t="s">
        <v>164</v>
      </c>
      <c r="B19" s="16" t="s">
        <v>111</v>
      </c>
      <c r="C19" s="34" t="s">
        <v>165</v>
      </c>
      <c r="D19" s="18" t="s">
        <v>67</v>
      </c>
      <c r="E19" s="18" t="s">
        <v>166</v>
      </c>
      <c r="F19" s="18" t="s">
        <v>167</v>
      </c>
      <c r="G19" s="18" t="s">
        <v>166</v>
      </c>
      <c r="H19" s="20">
        <v>8</v>
      </c>
      <c r="I19" s="20">
        <v>8</v>
      </c>
      <c r="J19" s="26" t="s">
        <v>31</v>
      </c>
      <c r="K19" s="47"/>
    </row>
    <row r="20" ht="25" customHeight="1" spans="1:11">
      <c r="A20" s="21"/>
      <c r="B20" s="22"/>
      <c r="C20" s="34" t="s">
        <v>168</v>
      </c>
      <c r="D20" s="18" t="s">
        <v>169</v>
      </c>
      <c r="E20" s="19" t="s">
        <v>170</v>
      </c>
      <c r="F20" s="18" t="s">
        <v>171</v>
      </c>
      <c r="G20" s="19" t="s">
        <v>170</v>
      </c>
      <c r="H20" s="20">
        <v>8</v>
      </c>
      <c r="I20" s="20">
        <v>8</v>
      </c>
      <c r="J20" s="26" t="s">
        <v>31</v>
      </c>
      <c r="K20" s="47"/>
    </row>
    <row r="21" ht="25" customHeight="1" spans="1:11">
      <c r="A21" s="21"/>
      <c r="B21" s="23" t="s">
        <v>115</v>
      </c>
      <c r="C21" s="34" t="s">
        <v>172</v>
      </c>
      <c r="D21" s="18" t="s">
        <v>169</v>
      </c>
      <c r="E21" s="18" t="s">
        <v>173</v>
      </c>
      <c r="F21" s="18" t="s">
        <v>171</v>
      </c>
      <c r="G21" s="18" t="s">
        <v>173</v>
      </c>
      <c r="H21" s="20">
        <v>7</v>
      </c>
      <c r="I21" s="20">
        <v>7</v>
      </c>
      <c r="J21" s="26" t="s">
        <v>31</v>
      </c>
      <c r="K21" s="47"/>
    </row>
    <row r="22" ht="25" customHeight="1" spans="1:11">
      <c r="A22" s="22"/>
      <c r="B22" s="23" t="s">
        <v>119</v>
      </c>
      <c r="C22" s="34" t="s">
        <v>174</v>
      </c>
      <c r="D22" s="18" t="s">
        <v>169</v>
      </c>
      <c r="E22" s="18" t="s">
        <v>175</v>
      </c>
      <c r="F22" s="18" t="s">
        <v>171</v>
      </c>
      <c r="G22" s="18" t="s">
        <v>175</v>
      </c>
      <c r="H22" s="20">
        <v>7</v>
      </c>
      <c r="I22" s="20">
        <v>7</v>
      </c>
      <c r="J22" s="26" t="s">
        <v>31</v>
      </c>
      <c r="K22" s="47"/>
    </row>
    <row r="23" ht="25" customHeight="1" spans="1:11">
      <c r="A23" s="23" t="s">
        <v>176</v>
      </c>
      <c r="B23" s="23" t="s">
        <v>123</v>
      </c>
      <c r="C23" s="34" t="s">
        <v>177</v>
      </c>
      <c r="D23" s="18" t="s">
        <v>67</v>
      </c>
      <c r="E23" s="18" t="s">
        <v>178</v>
      </c>
      <c r="F23" s="18" t="s">
        <v>86</v>
      </c>
      <c r="G23" s="18" t="s">
        <v>178</v>
      </c>
      <c r="H23" s="20">
        <v>10</v>
      </c>
      <c r="I23" s="20">
        <v>10</v>
      </c>
      <c r="J23" s="26" t="s">
        <v>31</v>
      </c>
      <c r="K23" s="47"/>
    </row>
    <row r="24" ht="25" customHeight="1" spans="1:11">
      <c r="A24" s="4" t="s">
        <v>179</v>
      </c>
      <c r="B24" s="4"/>
      <c r="C24" s="4"/>
      <c r="D24" s="26" t="s">
        <v>31</v>
      </c>
      <c r="E24" s="27"/>
      <c r="F24" s="27"/>
      <c r="G24" s="27"/>
      <c r="H24" s="27"/>
      <c r="I24" s="27"/>
      <c r="J24" s="27"/>
      <c r="K24" s="47"/>
    </row>
    <row r="25" ht="25" customHeight="1" spans="1:11">
      <c r="A25" s="28" t="s">
        <v>180</v>
      </c>
      <c r="B25" s="29"/>
      <c r="C25" s="29"/>
      <c r="D25" s="29"/>
      <c r="E25" s="29"/>
      <c r="F25" s="29"/>
      <c r="G25" s="30"/>
      <c r="H25" s="4" t="s">
        <v>181</v>
      </c>
      <c r="I25" s="4" t="s">
        <v>182</v>
      </c>
      <c r="J25" s="26" t="s">
        <v>183</v>
      </c>
      <c r="K25" s="47"/>
    </row>
    <row r="26" ht="25" customHeight="1" spans="1:11">
      <c r="A26" s="31"/>
      <c r="B26" s="32"/>
      <c r="C26" s="32"/>
      <c r="D26" s="32"/>
      <c r="E26" s="32"/>
      <c r="F26" s="32"/>
      <c r="G26" s="33"/>
      <c r="H26" s="4">
        <v>100</v>
      </c>
      <c r="I26" s="49">
        <f>SUM(I15:I23)+I6</f>
        <v>99.74</v>
      </c>
      <c r="J26" s="26" t="s">
        <v>184</v>
      </c>
      <c r="K26" s="47"/>
    </row>
    <row r="27" ht="69" customHeight="1" spans="1:11">
      <c r="A27" s="11" t="s">
        <v>185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34" t="s">
        <v>127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>
      <c r="A29" s="34" t="s">
        <v>128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customFormat="1" spans="1:10">
      <c r="A30" s="35"/>
      <c r="B30" s="35"/>
      <c r="C30" s="35"/>
      <c r="D30" s="35"/>
      <c r="E30" s="35"/>
      <c r="F30" s="35"/>
      <c r="G30" s="35"/>
      <c r="H30" s="35"/>
      <c r="I30" s="35"/>
      <c r="J30" s="35"/>
    </row>
  </sheetData>
  <mergeCells count="46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8"/>
    <mergeCell ref="A19:A22"/>
    <mergeCell ref="B19:B20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11" workbookViewId="0">
      <selection activeCell="G23" sqref="G23"/>
    </sheetView>
  </sheetViews>
  <sheetFormatPr defaultColWidth="9" defaultRowHeight="13.5"/>
  <cols>
    <col min="1" max="2" width="13.25" customWidth="1"/>
    <col min="3" max="3" width="22.125" customWidth="1"/>
    <col min="4" max="11" width="13.25" customWidth="1"/>
  </cols>
  <sheetData>
    <row r="1" ht="18" customHeight="1" spans="1:11">
      <c r="A1" s="1" t="s">
        <v>129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6"/>
      <c r="K2" s="37" t="s">
        <v>130</v>
      </c>
    </row>
    <row r="3" ht="25" customHeight="1" spans="1:11">
      <c r="A3" s="4" t="s">
        <v>131</v>
      </c>
      <c r="B3" s="4"/>
      <c r="C3" s="5" t="s">
        <v>186</v>
      </c>
      <c r="D3" s="6"/>
      <c r="E3" s="6"/>
      <c r="F3" s="6"/>
      <c r="G3" s="6"/>
      <c r="H3" s="6"/>
      <c r="I3" s="6"/>
      <c r="J3" s="6"/>
      <c r="K3" s="38"/>
    </row>
    <row r="4" ht="25" customHeight="1" spans="1:11">
      <c r="A4" s="4" t="s">
        <v>133</v>
      </c>
      <c r="B4" s="4"/>
      <c r="C4" s="7" t="s">
        <v>36</v>
      </c>
      <c r="D4" s="7"/>
      <c r="E4" s="7"/>
      <c r="F4" s="4" t="s">
        <v>134</v>
      </c>
      <c r="G4" s="5" t="s">
        <v>36</v>
      </c>
      <c r="H4" s="6"/>
      <c r="I4" s="6"/>
      <c r="J4" s="6"/>
      <c r="K4" s="38"/>
    </row>
    <row r="5" ht="25" customHeight="1" spans="1:11">
      <c r="A5" s="4" t="s">
        <v>135</v>
      </c>
      <c r="B5" s="4"/>
      <c r="C5" s="4"/>
      <c r="D5" s="4" t="s">
        <v>39</v>
      </c>
      <c r="E5" s="4" t="s">
        <v>136</v>
      </c>
      <c r="F5" s="4" t="s">
        <v>137</v>
      </c>
      <c r="G5" s="4" t="s">
        <v>138</v>
      </c>
      <c r="H5" s="4" t="s">
        <v>43</v>
      </c>
      <c r="I5" s="4" t="s">
        <v>139</v>
      </c>
      <c r="J5" s="4"/>
      <c r="K5" s="39" t="s">
        <v>140</v>
      </c>
    </row>
    <row r="6" ht="25" customHeight="1" spans="1:11">
      <c r="A6" s="4"/>
      <c r="B6" s="4"/>
      <c r="C6" s="8" t="s">
        <v>45</v>
      </c>
      <c r="D6" s="9">
        <v>0</v>
      </c>
      <c r="E6" s="9">
        <v>100</v>
      </c>
      <c r="F6" s="9">
        <v>100</v>
      </c>
      <c r="G6" s="9">
        <v>10</v>
      </c>
      <c r="H6" s="10">
        <f>IF(AND(E6&lt;&gt;0,F6&lt;&gt;0),F6/E6*100,"")</f>
        <v>100</v>
      </c>
      <c r="I6" s="12">
        <v>10</v>
      </c>
      <c r="J6" s="12"/>
      <c r="K6" s="40" t="s">
        <v>31</v>
      </c>
    </row>
    <row r="7" ht="25" customHeight="1" spans="1:11">
      <c r="A7" s="4"/>
      <c r="B7" s="4"/>
      <c r="C7" s="8" t="s">
        <v>141</v>
      </c>
      <c r="D7" s="9">
        <v>0</v>
      </c>
      <c r="E7" s="9">
        <v>100</v>
      </c>
      <c r="F7" s="9">
        <v>100</v>
      </c>
      <c r="G7" s="9">
        <v>10</v>
      </c>
      <c r="H7" s="10">
        <f>IF(AND(E7&lt;&gt;0,F7&lt;&gt;0),F7/E7*100,"")</f>
        <v>100</v>
      </c>
      <c r="I7" s="12">
        <v>10</v>
      </c>
      <c r="J7" s="12"/>
      <c r="K7" s="41"/>
    </row>
    <row r="8" ht="25" customHeight="1" spans="1:11">
      <c r="A8" s="4"/>
      <c r="B8" s="4"/>
      <c r="C8" s="11" t="s">
        <v>142</v>
      </c>
      <c r="D8" s="12" t="s">
        <v>51</v>
      </c>
      <c r="E8" s="12" t="s">
        <v>51</v>
      </c>
      <c r="F8" s="12" t="s">
        <v>51</v>
      </c>
      <c r="G8" s="12" t="s">
        <v>51</v>
      </c>
      <c r="H8" s="12" t="s">
        <v>51</v>
      </c>
      <c r="I8" s="42" t="s">
        <v>51</v>
      </c>
      <c r="J8" s="43"/>
      <c r="K8" s="41"/>
    </row>
    <row r="9" ht="25" customHeight="1" spans="1:11">
      <c r="A9" s="4"/>
      <c r="B9" s="4"/>
      <c r="C9" s="11" t="s">
        <v>143</v>
      </c>
      <c r="D9" s="12" t="s">
        <v>51</v>
      </c>
      <c r="E9" s="12" t="s">
        <v>51</v>
      </c>
      <c r="F9" s="12" t="s">
        <v>51</v>
      </c>
      <c r="G9" s="12" t="s">
        <v>51</v>
      </c>
      <c r="H9" s="12" t="s">
        <v>51</v>
      </c>
      <c r="I9" s="42" t="s">
        <v>51</v>
      </c>
      <c r="J9" s="43"/>
      <c r="K9" s="44"/>
    </row>
    <row r="10" ht="25" customHeight="1" spans="1:11">
      <c r="A10" s="4" t="s">
        <v>144</v>
      </c>
      <c r="B10" s="4" t="s">
        <v>145</v>
      </c>
      <c r="C10" s="4"/>
      <c r="D10" s="4"/>
      <c r="E10" s="4"/>
      <c r="F10" s="4"/>
      <c r="G10" s="12" t="s">
        <v>146</v>
      </c>
      <c r="H10" s="12"/>
      <c r="I10" s="12"/>
      <c r="J10" s="12"/>
      <c r="K10" s="12"/>
    </row>
    <row r="11" ht="80" customHeight="1" spans="1:11">
      <c r="A11" s="4"/>
      <c r="B11" s="13" t="s">
        <v>187</v>
      </c>
      <c r="C11" s="13"/>
      <c r="D11" s="13"/>
      <c r="E11" s="13"/>
      <c r="F11" s="13"/>
      <c r="G11" s="12" t="s">
        <v>87</v>
      </c>
      <c r="H11" s="12"/>
      <c r="I11" s="12"/>
      <c r="J11" s="12"/>
      <c r="K11" s="12"/>
    </row>
    <row r="12" ht="25" customHeight="1" spans="1:11">
      <c r="A12" s="14" t="s">
        <v>149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150</v>
      </c>
      <c r="B13" s="15"/>
      <c r="C13" s="15"/>
      <c r="D13" s="15" t="s">
        <v>151</v>
      </c>
      <c r="E13" s="15"/>
      <c r="F13" s="15"/>
      <c r="G13" s="15" t="s">
        <v>62</v>
      </c>
      <c r="H13" s="15" t="s">
        <v>138</v>
      </c>
      <c r="I13" s="15" t="s">
        <v>139</v>
      </c>
      <c r="J13" s="45" t="s">
        <v>63</v>
      </c>
      <c r="K13" s="46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1"/>
      <c r="K14" s="33"/>
    </row>
    <row r="15" ht="25" customHeight="1" spans="1:11">
      <c r="A15" s="16" t="s">
        <v>152</v>
      </c>
      <c r="B15" s="16" t="s">
        <v>65</v>
      </c>
      <c r="C15" s="24" t="s">
        <v>188</v>
      </c>
      <c r="D15" s="18" t="s">
        <v>169</v>
      </c>
      <c r="E15" s="19" t="s">
        <v>189</v>
      </c>
      <c r="F15" s="18" t="s">
        <v>117</v>
      </c>
      <c r="G15" s="19" t="s">
        <v>189</v>
      </c>
      <c r="H15" s="20">
        <v>13</v>
      </c>
      <c r="I15" s="20">
        <v>13</v>
      </c>
      <c r="J15" s="26" t="s">
        <v>31</v>
      </c>
      <c r="K15" s="47"/>
    </row>
    <row r="16" ht="25" customHeight="1" spans="1:11">
      <c r="A16" s="21"/>
      <c r="B16" s="22"/>
      <c r="C16" s="24" t="s">
        <v>190</v>
      </c>
      <c r="D16" s="18" t="s">
        <v>67</v>
      </c>
      <c r="E16" s="19" t="s">
        <v>191</v>
      </c>
      <c r="F16" s="18" t="s">
        <v>73</v>
      </c>
      <c r="G16" s="19" t="s">
        <v>191</v>
      </c>
      <c r="H16" s="20">
        <v>13</v>
      </c>
      <c r="I16" s="20">
        <v>13</v>
      </c>
      <c r="J16" s="26" t="s">
        <v>31</v>
      </c>
      <c r="K16" s="47"/>
    </row>
    <row r="17" ht="25" customHeight="1" spans="1:11">
      <c r="A17" s="21"/>
      <c r="B17" s="23" t="s">
        <v>90</v>
      </c>
      <c r="C17" s="24" t="s">
        <v>192</v>
      </c>
      <c r="D17" s="18" t="s">
        <v>92</v>
      </c>
      <c r="E17" s="19" t="s">
        <v>193</v>
      </c>
      <c r="F17" s="18" t="s">
        <v>162</v>
      </c>
      <c r="G17" s="19" t="s">
        <v>193</v>
      </c>
      <c r="H17" s="20">
        <v>12</v>
      </c>
      <c r="I17" s="20">
        <v>12</v>
      </c>
      <c r="J17" s="26" t="s">
        <v>31</v>
      </c>
      <c r="K17" s="47"/>
    </row>
    <row r="18" ht="25" customHeight="1" spans="1:11">
      <c r="A18" s="22"/>
      <c r="B18" s="48" t="s">
        <v>101</v>
      </c>
      <c r="C18" s="24" t="s">
        <v>194</v>
      </c>
      <c r="D18" s="18" t="s">
        <v>92</v>
      </c>
      <c r="E18" s="19" t="s">
        <v>195</v>
      </c>
      <c r="F18" s="18" t="s">
        <v>196</v>
      </c>
      <c r="G18" s="19" t="s">
        <v>195</v>
      </c>
      <c r="H18" s="20">
        <v>12</v>
      </c>
      <c r="I18" s="20">
        <v>12</v>
      </c>
      <c r="J18" s="26" t="s">
        <v>31</v>
      </c>
      <c r="K18" s="47"/>
    </row>
    <row r="19" ht="25" customHeight="1" spans="1:11">
      <c r="A19" s="16" t="s">
        <v>164</v>
      </c>
      <c r="B19" s="23" t="s">
        <v>105</v>
      </c>
      <c r="C19" s="24" t="s">
        <v>197</v>
      </c>
      <c r="D19" s="18" t="s">
        <v>169</v>
      </c>
      <c r="E19" s="19" t="s">
        <v>173</v>
      </c>
      <c r="F19" s="18" t="s">
        <v>171</v>
      </c>
      <c r="G19" s="19" t="s">
        <v>173</v>
      </c>
      <c r="H19" s="20">
        <v>10</v>
      </c>
      <c r="I19" s="20">
        <v>10</v>
      </c>
      <c r="J19" s="26" t="s">
        <v>31</v>
      </c>
      <c r="K19" s="47"/>
    </row>
    <row r="20" ht="25" customHeight="1" spans="1:11">
      <c r="A20" s="21"/>
      <c r="B20" s="23" t="s">
        <v>111</v>
      </c>
      <c r="C20" s="24" t="s">
        <v>198</v>
      </c>
      <c r="D20" s="18" t="s">
        <v>169</v>
      </c>
      <c r="E20" s="19" t="s">
        <v>199</v>
      </c>
      <c r="F20" s="18" t="s">
        <v>171</v>
      </c>
      <c r="G20" s="19" t="s">
        <v>199</v>
      </c>
      <c r="H20" s="20">
        <v>10</v>
      </c>
      <c r="I20" s="20">
        <v>10</v>
      </c>
      <c r="J20" s="26" t="s">
        <v>31</v>
      </c>
      <c r="K20" s="47"/>
    </row>
    <row r="21" ht="25" customHeight="1" spans="1:11">
      <c r="A21" s="21"/>
      <c r="B21" s="23" t="s">
        <v>115</v>
      </c>
      <c r="C21" s="24" t="s">
        <v>200</v>
      </c>
      <c r="D21" s="18" t="s">
        <v>169</v>
      </c>
      <c r="E21" s="19" t="s">
        <v>201</v>
      </c>
      <c r="F21" s="18" t="s">
        <v>171</v>
      </c>
      <c r="G21" s="19" t="s">
        <v>201</v>
      </c>
      <c r="H21" s="20">
        <v>10</v>
      </c>
      <c r="I21" s="20">
        <v>10</v>
      </c>
      <c r="J21" s="26" t="s">
        <v>31</v>
      </c>
      <c r="K21" s="47"/>
    </row>
    <row r="22" ht="25" customHeight="1" spans="1:11">
      <c r="A22" s="23" t="s">
        <v>176</v>
      </c>
      <c r="B22" s="16" t="s">
        <v>123</v>
      </c>
      <c r="C22" s="24" t="s">
        <v>202</v>
      </c>
      <c r="D22" s="18" t="s">
        <v>67</v>
      </c>
      <c r="E22" s="19" t="s">
        <v>178</v>
      </c>
      <c r="F22" s="18" t="s">
        <v>86</v>
      </c>
      <c r="G22" s="19" t="s">
        <v>178</v>
      </c>
      <c r="H22" s="20">
        <v>5</v>
      </c>
      <c r="I22" s="20">
        <v>5</v>
      </c>
      <c r="J22" s="26" t="s">
        <v>31</v>
      </c>
      <c r="K22" s="47"/>
    </row>
    <row r="23" ht="25" customHeight="1" spans="1:11">
      <c r="A23" s="23"/>
      <c r="B23" s="22"/>
      <c r="C23" s="24" t="s">
        <v>203</v>
      </c>
      <c r="D23" s="18" t="s">
        <v>67</v>
      </c>
      <c r="E23" s="19" t="s">
        <v>178</v>
      </c>
      <c r="F23" s="18" t="s">
        <v>86</v>
      </c>
      <c r="G23" s="19" t="s">
        <v>178</v>
      </c>
      <c r="H23" s="20">
        <v>5</v>
      </c>
      <c r="I23" s="20">
        <v>5</v>
      </c>
      <c r="J23" s="26" t="s">
        <v>31</v>
      </c>
      <c r="K23" s="47"/>
    </row>
    <row r="24" ht="25" customHeight="1" spans="1:11">
      <c r="A24" s="4" t="s">
        <v>179</v>
      </c>
      <c r="B24" s="4"/>
      <c r="C24" s="4"/>
      <c r="D24" s="26" t="s">
        <v>31</v>
      </c>
      <c r="E24" s="27"/>
      <c r="F24" s="27"/>
      <c r="G24" s="27"/>
      <c r="H24" s="27"/>
      <c r="I24" s="27"/>
      <c r="J24" s="27"/>
      <c r="K24" s="47"/>
    </row>
    <row r="25" ht="25" customHeight="1" spans="1:11">
      <c r="A25" s="28" t="s">
        <v>180</v>
      </c>
      <c r="B25" s="29"/>
      <c r="C25" s="29"/>
      <c r="D25" s="29"/>
      <c r="E25" s="29"/>
      <c r="F25" s="29"/>
      <c r="G25" s="30"/>
      <c r="H25" s="4" t="s">
        <v>181</v>
      </c>
      <c r="I25" s="4" t="s">
        <v>182</v>
      </c>
      <c r="J25" s="26" t="s">
        <v>183</v>
      </c>
      <c r="K25" s="47"/>
    </row>
    <row r="26" ht="25" customHeight="1" spans="1:11">
      <c r="A26" s="31"/>
      <c r="B26" s="32"/>
      <c r="C26" s="32"/>
      <c r="D26" s="32"/>
      <c r="E26" s="32"/>
      <c r="F26" s="32"/>
      <c r="G26" s="33"/>
      <c r="H26" s="49">
        <v>100</v>
      </c>
      <c r="I26" s="49">
        <v>100</v>
      </c>
      <c r="J26" s="26" t="s">
        <v>184</v>
      </c>
      <c r="K26" s="47"/>
    </row>
    <row r="27" ht="69" customHeight="1" spans="1:11">
      <c r="A27" s="11" t="s">
        <v>185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34" t="s">
        <v>127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>
      <c r="A29" s="34" t="s">
        <v>128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customFormat="1" spans="1:10">
      <c r="A30" s="35"/>
      <c r="B30" s="35"/>
      <c r="C30" s="35"/>
      <c r="D30" s="35"/>
      <c r="E30" s="35"/>
      <c r="F30" s="35"/>
      <c r="G30" s="35"/>
      <c r="H30" s="35"/>
      <c r="I30" s="35"/>
      <c r="J30" s="35"/>
    </row>
  </sheetData>
  <mergeCells count="4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8"/>
    <mergeCell ref="A19:A21"/>
    <mergeCell ref="A22:A23"/>
    <mergeCell ref="B15:B16"/>
    <mergeCell ref="B22:B23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C21" sqref="C21"/>
    </sheetView>
  </sheetViews>
  <sheetFormatPr defaultColWidth="9" defaultRowHeight="13.5"/>
  <cols>
    <col min="1" max="2" width="13.875" customWidth="1"/>
    <col min="3" max="3" width="23.25" customWidth="1"/>
    <col min="4" max="11" width="13.875" customWidth="1"/>
  </cols>
  <sheetData>
    <row r="1" ht="18" customHeight="1" spans="1:11">
      <c r="A1" s="1" t="s">
        <v>129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6"/>
      <c r="K2" s="37" t="s">
        <v>130</v>
      </c>
    </row>
    <row r="3" ht="25" customHeight="1" spans="1:11">
      <c r="A3" s="4" t="s">
        <v>131</v>
      </c>
      <c r="B3" s="4"/>
      <c r="C3" s="5" t="s">
        <v>204</v>
      </c>
      <c r="D3" s="6"/>
      <c r="E3" s="6"/>
      <c r="F3" s="6"/>
      <c r="G3" s="6"/>
      <c r="H3" s="6"/>
      <c r="I3" s="6"/>
      <c r="J3" s="6"/>
      <c r="K3" s="38"/>
    </row>
    <row r="4" ht="25" customHeight="1" spans="1:11">
      <c r="A4" s="4" t="s">
        <v>133</v>
      </c>
      <c r="B4" s="4"/>
      <c r="C4" s="7" t="s">
        <v>36</v>
      </c>
      <c r="D4" s="7"/>
      <c r="E4" s="7"/>
      <c r="F4" s="4" t="s">
        <v>134</v>
      </c>
      <c r="G4" s="5" t="s">
        <v>36</v>
      </c>
      <c r="H4" s="6"/>
      <c r="I4" s="6"/>
      <c r="J4" s="6"/>
      <c r="K4" s="38"/>
    </row>
    <row r="5" ht="25" customHeight="1" spans="1:11">
      <c r="A5" s="4" t="s">
        <v>135</v>
      </c>
      <c r="B5" s="4"/>
      <c r="C5" s="4"/>
      <c r="D5" s="4" t="s">
        <v>39</v>
      </c>
      <c r="E5" s="4" t="s">
        <v>136</v>
      </c>
      <c r="F5" s="4" t="s">
        <v>137</v>
      </c>
      <c r="G5" s="4" t="s">
        <v>138</v>
      </c>
      <c r="H5" s="4" t="s">
        <v>43</v>
      </c>
      <c r="I5" s="4" t="s">
        <v>139</v>
      </c>
      <c r="J5" s="4"/>
      <c r="K5" s="39" t="s">
        <v>140</v>
      </c>
    </row>
    <row r="6" ht="25" customHeight="1" spans="1:11">
      <c r="A6" s="4"/>
      <c r="B6" s="4"/>
      <c r="C6" s="8" t="s">
        <v>45</v>
      </c>
      <c r="D6" s="9">
        <v>0</v>
      </c>
      <c r="E6" s="9">
        <v>10</v>
      </c>
      <c r="F6" s="9">
        <v>10</v>
      </c>
      <c r="G6" s="9">
        <v>10</v>
      </c>
      <c r="H6" s="10">
        <f>IF(AND(E6&lt;&gt;0,F6&lt;&gt;0),F6/E6*100,"")</f>
        <v>100</v>
      </c>
      <c r="I6" s="12">
        <f>G6*H6*0.01</f>
        <v>10</v>
      </c>
      <c r="J6" s="12"/>
      <c r="K6" s="40" t="s">
        <v>31</v>
      </c>
    </row>
    <row r="7" ht="25" customHeight="1" spans="1:11">
      <c r="A7" s="4"/>
      <c r="B7" s="4"/>
      <c r="C7" s="8" t="s">
        <v>141</v>
      </c>
      <c r="D7" s="9">
        <v>0</v>
      </c>
      <c r="E7" s="9">
        <v>10</v>
      </c>
      <c r="F7" s="9">
        <v>10</v>
      </c>
      <c r="G7" s="9">
        <v>10</v>
      </c>
      <c r="H7" s="10">
        <f>IF(AND(E7&lt;&gt;0,F7&lt;&gt;0),F7/E7*100,"")</f>
        <v>100</v>
      </c>
      <c r="I7" s="12">
        <f>G7*H7*0.01</f>
        <v>10</v>
      </c>
      <c r="J7" s="12"/>
      <c r="K7" s="41"/>
    </row>
    <row r="8" ht="25" customHeight="1" spans="1:11">
      <c r="A8" s="4"/>
      <c r="B8" s="4"/>
      <c r="C8" s="11" t="s">
        <v>142</v>
      </c>
      <c r="D8" s="12" t="s">
        <v>51</v>
      </c>
      <c r="E8" s="12" t="s">
        <v>51</v>
      </c>
      <c r="F8" s="12" t="s">
        <v>51</v>
      </c>
      <c r="G8" s="12" t="s">
        <v>51</v>
      </c>
      <c r="H8" s="12" t="s">
        <v>51</v>
      </c>
      <c r="I8" s="42" t="s">
        <v>51</v>
      </c>
      <c r="J8" s="43"/>
      <c r="K8" s="41"/>
    </row>
    <row r="9" ht="25" customHeight="1" spans="1:11">
      <c r="A9" s="4"/>
      <c r="B9" s="4"/>
      <c r="C9" s="11" t="s">
        <v>143</v>
      </c>
      <c r="D9" s="12" t="s">
        <v>51</v>
      </c>
      <c r="E9" s="12" t="s">
        <v>51</v>
      </c>
      <c r="F9" s="12" t="s">
        <v>51</v>
      </c>
      <c r="G9" s="12" t="s">
        <v>51</v>
      </c>
      <c r="H9" s="12" t="s">
        <v>51</v>
      </c>
      <c r="I9" s="42" t="s">
        <v>51</v>
      </c>
      <c r="J9" s="43"/>
      <c r="K9" s="44"/>
    </row>
    <row r="10" ht="25" customHeight="1" spans="1:11">
      <c r="A10" s="4" t="s">
        <v>144</v>
      </c>
      <c r="B10" s="4" t="s">
        <v>145</v>
      </c>
      <c r="C10" s="4"/>
      <c r="D10" s="4"/>
      <c r="E10" s="4"/>
      <c r="F10" s="4"/>
      <c r="G10" s="12" t="s">
        <v>146</v>
      </c>
      <c r="H10" s="12"/>
      <c r="I10" s="12"/>
      <c r="J10" s="12"/>
      <c r="K10" s="12"/>
    </row>
    <row r="11" ht="63" customHeight="1" spans="1:11">
      <c r="A11" s="4"/>
      <c r="B11" s="13" t="s">
        <v>205</v>
      </c>
      <c r="C11" s="13"/>
      <c r="D11" s="13"/>
      <c r="E11" s="13"/>
      <c r="F11" s="13"/>
      <c r="G11" s="12" t="s">
        <v>87</v>
      </c>
      <c r="H11" s="12"/>
      <c r="I11" s="12"/>
      <c r="J11" s="12"/>
      <c r="K11" s="12"/>
    </row>
    <row r="12" ht="25" customHeight="1" spans="1:11">
      <c r="A12" s="14" t="s">
        <v>149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150</v>
      </c>
      <c r="B13" s="15"/>
      <c r="C13" s="15"/>
      <c r="D13" s="15" t="s">
        <v>151</v>
      </c>
      <c r="E13" s="15"/>
      <c r="F13" s="15"/>
      <c r="G13" s="15" t="s">
        <v>62</v>
      </c>
      <c r="H13" s="15" t="s">
        <v>138</v>
      </c>
      <c r="I13" s="15" t="s">
        <v>139</v>
      </c>
      <c r="J13" s="45" t="s">
        <v>63</v>
      </c>
      <c r="K13" s="46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1"/>
      <c r="K14" s="33"/>
    </row>
    <row r="15" ht="25" customHeight="1" spans="1:11">
      <c r="A15" s="16" t="s">
        <v>152</v>
      </c>
      <c r="B15" s="16" t="s">
        <v>65</v>
      </c>
      <c r="C15" s="17" t="s">
        <v>206</v>
      </c>
      <c r="D15" s="18" t="s">
        <v>169</v>
      </c>
      <c r="E15" s="19" t="s">
        <v>207</v>
      </c>
      <c r="F15" s="18" t="s">
        <v>117</v>
      </c>
      <c r="G15" s="19" t="s">
        <v>207</v>
      </c>
      <c r="H15" s="20">
        <v>10</v>
      </c>
      <c r="I15" s="20">
        <v>10</v>
      </c>
      <c r="J15" s="26" t="s">
        <v>31</v>
      </c>
      <c r="K15" s="47"/>
    </row>
    <row r="16" ht="25" customHeight="1" spans="1:11">
      <c r="A16" s="21"/>
      <c r="B16" s="22"/>
      <c r="C16" s="17" t="s">
        <v>208</v>
      </c>
      <c r="D16" s="18" t="s">
        <v>67</v>
      </c>
      <c r="E16" s="19" t="s">
        <v>209</v>
      </c>
      <c r="F16" s="18" t="s">
        <v>68</v>
      </c>
      <c r="G16" s="19" t="s">
        <v>209</v>
      </c>
      <c r="H16" s="20">
        <v>10</v>
      </c>
      <c r="I16" s="20">
        <v>10</v>
      </c>
      <c r="J16" s="26" t="s">
        <v>31</v>
      </c>
      <c r="K16" s="47"/>
    </row>
    <row r="17" ht="25" customHeight="1" spans="1:11">
      <c r="A17" s="21"/>
      <c r="B17" s="23" t="s">
        <v>83</v>
      </c>
      <c r="C17" s="24" t="s">
        <v>210</v>
      </c>
      <c r="D17" s="18" t="s">
        <v>169</v>
      </c>
      <c r="E17" s="19" t="s">
        <v>157</v>
      </c>
      <c r="F17" s="18" t="s">
        <v>86</v>
      </c>
      <c r="G17" s="19" t="s">
        <v>157</v>
      </c>
      <c r="H17" s="20">
        <v>10</v>
      </c>
      <c r="I17" s="20">
        <v>10</v>
      </c>
      <c r="J17" s="26" t="s">
        <v>31</v>
      </c>
      <c r="K17" s="47"/>
    </row>
    <row r="18" ht="25" customHeight="1" spans="1:11">
      <c r="A18" s="21"/>
      <c r="B18" s="23" t="s">
        <v>90</v>
      </c>
      <c r="C18" s="24" t="s">
        <v>211</v>
      </c>
      <c r="D18" s="18" t="s">
        <v>92</v>
      </c>
      <c r="E18" s="19" t="s">
        <v>212</v>
      </c>
      <c r="F18" s="18" t="s">
        <v>162</v>
      </c>
      <c r="G18" s="19" t="s">
        <v>212</v>
      </c>
      <c r="H18" s="20">
        <v>10</v>
      </c>
      <c r="I18" s="20">
        <v>10</v>
      </c>
      <c r="J18" s="26" t="s">
        <v>31</v>
      </c>
      <c r="K18" s="47"/>
    </row>
    <row r="19" ht="25" customHeight="1" spans="1:11">
      <c r="A19" s="22"/>
      <c r="B19" s="23" t="s">
        <v>101</v>
      </c>
      <c r="C19" s="24" t="s">
        <v>213</v>
      </c>
      <c r="D19" s="18" t="s">
        <v>92</v>
      </c>
      <c r="E19" s="19" t="s">
        <v>214</v>
      </c>
      <c r="F19" s="18" t="s">
        <v>107</v>
      </c>
      <c r="G19" s="19" t="s">
        <v>214</v>
      </c>
      <c r="H19" s="20">
        <v>10</v>
      </c>
      <c r="I19" s="20">
        <v>10</v>
      </c>
      <c r="J19" s="26" t="s">
        <v>31</v>
      </c>
      <c r="K19" s="47"/>
    </row>
    <row r="20" ht="25" customHeight="1" spans="1:11">
      <c r="A20" s="16" t="s">
        <v>164</v>
      </c>
      <c r="B20" s="23" t="s">
        <v>111</v>
      </c>
      <c r="C20" s="24" t="s">
        <v>215</v>
      </c>
      <c r="D20" s="18" t="s">
        <v>169</v>
      </c>
      <c r="E20" s="19" t="s">
        <v>175</v>
      </c>
      <c r="F20" s="18" t="s">
        <v>171</v>
      </c>
      <c r="G20" s="19" t="s">
        <v>175</v>
      </c>
      <c r="H20" s="20">
        <v>10</v>
      </c>
      <c r="I20" s="20">
        <v>10</v>
      </c>
      <c r="J20" s="26" t="s">
        <v>31</v>
      </c>
      <c r="K20" s="47"/>
    </row>
    <row r="21" ht="25" customHeight="1" spans="1:11">
      <c r="A21" s="21"/>
      <c r="B21" s="23" t="s">
        <v>216</v>
      </c>
      <c r="C21" s="24" t="s">
        <v>217</v>
      </c>
      <c r="D21" s="18" t="s">
        <v>169</v>
      </c>
      <c r="E21" s="19" t="s">
        <v>175</v>
      </c>
      <c r="F21" s="18" t="s">
        <v>171</v>
      </c>
      <c r="G21" s="19" t="s">
        <v>175</v>
      </c>
      <c r="H21" s="20">
        <v>10</v>
      </c>
      <c r="I21" s="20">
        <v>10</v>
      </c>
      <c r="J21" s="26" t="s">
        <v>31</v>
      </c>
      <c r="K21" s="47"/>
    </row>
    <row r="22" ht="25" customHeight="1" spans="1:11">
      <c r="A22" s="22"/>
      <c r="B22" s="23" t="s">
        <v>218</v>
      </c>
      <c r="C22" s="24" t="s">
        <v>219</v>
      </c>
      <c r="D22" s="18" t="s">
        <v>169</v>
      </c>
      <c r="E22" s="19" t="s">
        <v>175</v>
      </c>
      <c r="F22" s="18" t="s">
        <v>171</v>
      </c>
      <c r="G22" s="19" t="s">
        <v>175</v>
      </c>
      <c r="H22" s="20">
        <v>10</v>
      </c>
      <c r="I22" s="20">
        <v>10</v>
      </c>
      <c r="J22" s="26" t="s">
        <v>31</v>
      </c>
      <c r="K22" s="47"/>
    </row>
    <row r="23" ht="25" customHeight="1" spans="1:11">
      <c r="A23" s="23" t="s">
        <v>176</v>
      </c>
      <c r="B23" s="25" t="s">
        <v>123</v>
      </c>
      <c r="C23" s="17" t="s">
        <v>220</v>
      </c>
      <c r="D23" s="18" t="s">
        <v>67</v>
      </c>
      <c r="E23" s="19" t="s">
        <v>221</v>
      </c>
      <c r="F23" s="18" t="s">
        <v>86</v>
      </c>
      <c r="G23" s="19" t="s">
        <v>221</v>
      </c>
      <c r="H23" s="20">
        <v>10</v>
      </c>
      <c r="I23" s="20">
        <v>10</v>
      </c>
      <c r="J23" s="26" t="s">
        <v>31</v>
      </c>
      <c r="K23" s="47"/>
    </row>
    <row r="24" ht="25" customHeight="1" spans="1:11">
      <c r="A24" s="4" t="s">
        <v>179</v>
      </c>
      <c r="B24" s="4"/>
      <c r="C24" s="4"/>
      <c r="D24" s="26" t="s">
        <v>31</v>
      </c>
      <c r="E24" s="27"/>
      <c r="F24" s="27"/>
      <c r="G24" s="27"/>
      <c r="H24" s="27"/>
      <c r="I24" s="27"/>
      <c r="J24" s="27"/>
      <c r="K24" s="47"/>
    </row>
    <row r="25" ht="25" customHeight="1" spans="1:11">
      <c r="A25" s="28" t="s">
        <v>180</v>
      </c>
      <c r="B25" s="29"/>
      <c r="C25" s="29"/>
      <c r="D25" s="29"/>
      <c r="E25" s="29"/>
      <c r="F25" s="29"/>
      <c r="G25" s="30"/>
      <c r="H25" s="4" t="s">
        <v>181</v>
      </c>
      <c r="I25" s="4" t="s">
        <v>182</v>
      </c>
      <c r="J25" s="26" t="s">
        <v>183</v>
      </c>
      <c r="K25" s="47"/>
    </row>
    <row r="26" ht="25" customHeight="1" spans="1:11">
      <c r="A26" s="31"/>
      <c r="B26" s="32"/>
      <c r="C26" s="32"/>
      <c r="D26" s="32"/>
      <c r="E26" s="32"/>
      <c r="F26" s="32"/>
      <c r="G26" s="33"/>
      <c r="H26" s="4">
        <v>100</v>
      </c>
      <c r="I26" s="4">
        <f>I6+I15+I16+I17+I18+I19+I20+I21+I22+I23</f>
        <v>100</v>
      </c>
      <c r="J26" s="26" t="s">
        <v>184</v>
      </c>
      <c r="K26" s="47"/>
    </row>
    <row r="27" ht="69" customHeight="1" spans="1:11">
      <c r="A27" s="11" t="s">
        <v>185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34" t="s">
        <v>127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>
      <c r="A29" s="34" t="s">
        <v>128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customFormat="1" spans="1:10">
      <c r="A30" s="35"/>
      <c r="B30" s="35"/>
      <c r="C30" s="35"/>
      <c r="D30" s="35"/>
      <c r="E30" s="35"/>
      <c r="F30" s="35"/>
      <c r="G30" s="35"/>
      <c r="H30" s="35"/>
      <c r="I30" s="35"/>
      <c r="J30" s="35"/>
    </row>
  </sheetData>
  <mergeCells count="46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9"/>
    <mergeCell ref="A20:A22"/>
    <mergeCell ref="B15:B16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2023年度部门整体支出绩效自评情况</vt:lpstr>
      <vt:lpstr>2023年度部门整体支出绩效自评表</vt:lpstr>
      <vt:lpstr>项目支出绩效自评表（15-1因地质灾害搬迁避让项目）</vt:lpstr>
      <vt:lpstr>项目支出绩效自评表（15-2干部规划家乡行动以奖代补）</vt:lpstr>
      <vt:lpstr>项目支出绩效自评表（15-3耕地流出问题整改恢复工作技术服务）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LENOVO1</cp:lastModifiedBy>
  <dcterms:created xsi:type="dcterms:W3CDTF">2024-08-21T06:50:00Z</dcterms:created>
  <dcterms:modified xsi:type="dcterms:W3CDTF">2024-09-20T08:35:24Z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