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tabRatio="789" firstSheet="40" activeTab="45"/>
  </bookViews>
  <sheets>
    <sheet name="2024年度部门整体支出绩效自评情况" sheetId="1" r:id="rId1"/>
    <sheet name="2024年度部门整体支出绩效自评表" sheetId="2" r:id="rId2"/>
    <sheet name="2024年项目支出绩效自评表" sheetId="3" r:id="rId3"/>
    <sheet name="2024年项目支出绩效自评表 (2)" sheetId="4" r:id="rId4"/>
    <sheet name="2024年项目支出绩效自评表 (3)" sheetId="5" r:id="rId5"/>
    <sheet name="2024年项目支出绩效自评表 (4)" sheetId="6" r:id="rId6"/>
    <sheet name="2024年项目支出绩效自评表 (5)" sheetId="7" r:id="rId7"/>
    <sheet name="2024年项目支出绩效自评表 (6)" sheetId="8" r:id="rId8"/>
    <sheet name="2024年项目支出绩效自评表 (7)" sheetId="9" r:id="rId9"/>
    <sheet name="2024年项目支出绩效自评表 (8)" sheetId="10" r:id="rId10"/>
    <sheet name="2024年项目支出绩效自评表 (9)" sheetId="11" r:id="rId11"/>
    <sheet name="2024年项目支出绩效自评表 (10)" sheetId="12" r:id="rId12"/>
    <sheet name="2024年项目支出绩效自评表 (11)" sheetId="13" r:id="rId13"/>
    <sheet name="2024年项目支出绩效自评表 (12)" sheetId="14" r:id="rId14"/>
    <sheet name="2024年项目支出绩效自评表 (13)" sheetId="15" r:id="rId15"/>
    <sheet name="2024年项目支出绩效自评表 (14)" sheetId="16" r:id="rId16"/>
    <sheet name="2024年项目支出绩效自评表 (15)" sheetId="17" r:id="rId17"/>
    <sheet name="2024年项目支出绩效自评表 (16)" sheetId="18" r:id="rId18"/>
    <sheet name="2024年项目支出绩效自评表 (17)" sheetId="19" r:id="rId19"/>
    <sheet name="2024年项目支出绩效自评表 (18)" sheetId="20" r:id="rId20"/>
    <sheet name="2024年项目支出绩效自评表 (19)" sheetId="21" r:id="rId21"/>
    <sheet name="2024年项目支出绩效自评表 (20)" sheetId="22" r:id="rId22"/>
    <sheet name="2024年项目支出绩效自评表 (21)" sheetId="23" r:id="rId23"/>
    <sheet name="2024年项目支出绩效自评表 (22)" sheetId="24" r:id="rId24"/>
    <sheet name="2024年项目支出绩效自评表 (23)" sheetId="25" r:id="rId25"/>
    <sheet name="2024年项目支出绩效自评表 (24)" sheetId="26" r:id="rId26"/>
    <sheet name="2024年项目支出绩效自评表 (25)" sheetId="27" r:id="rId27"/>
    <sheet name="2024年项目支出绩效自评表 (26)" sheetId="28" r:id="rId28"/>
    <sheet name="2024年项目支出绩效自评表 (27)" sheetId="29" r:id="rId29"/>
    <sheet name="2024年项目支出绩效自评表 (28)" sheetId="30" r:id="rId30"/>
    <sheet name="2024年项目支出绩效自评表 (29)" sheetId="31" r:id="rId31"/>
    <sheet name="2024年项目支出绩效自评表 (30)" sheetId="32" r:id="rId32"/>
    <sheet name="2024年项目支出绩效自评表 (31)" sheetId="33" r:id="rId33"/>
    <sheet name="2024年项目支出绩效自评表 (32)" sheetId="34" r:id="rId34"/>
    <sheet name="2024年项目支出绩效自评表 (33)" sheetId="35" r:id="rId35"/>
    <sheet name="2024年项目支出绩效自评表 (34)" sheetId="36" r:id="rId36"/>
    <sheet name="2024年项目支出绩效自评表 (35)" sheetId="37" r:id="rId37"/>
    <sheet name="2024年项目支出绩效自评表 (36)" sheetId="38" r:id="rId38"/>
    <sheet name="2024年项目支出绩效自评表 (37)" sheetId="39" r:id="rId39"/>
    <sheet name="2024年项目支出绩效自评表 (38)" sheetId="40" r:id="rId40"/>
    <sheet name="2024年项目支出绩效自评表 (39)" sheetId="41" r:id="rId41"/>
    <sheet name="2024年项目支出绩效自评表 (40)" sheetId="42" r:id="rId42"/>
    <sheet name="2024年项目支出绩效自评表 (41)" sheetId="43" r:id="rId43"/>
    <sheet name="2024年项目支出绩效自评表 (42)" sheetId="44" r:id="rId44"/>
    <sheet name="2024年项目支出绩效自评表 (43)" sheetId="45" r:id="rId45"/>
    <sheet name="2024年项目支出绩效自评表 (44)" sheetId="46" r:id="rId4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<sst xmlns="http://schemas.openxmlformats.org/spreadsheetml/2006/main" count="4962" uniqueCount="526">
  <si>
    <t>2024年度部门整体支出绩效自评情况</t>
  </si>
  <si>
    <t>一、部门基本情况</t>
  </si>
  <si>
    <t>（一）部门概况</t>
  </si>
  <si>
    <t>河西乡人民政府2024年末实有人员编制68人，乡党政机构具有党委和政府两种职能，党委领导政府工作。主要是政治思想和方针政策的领导，干部的选拔，考核和监督，经济和行政工作中重大问题的决策。乡政府是基层国家行政机关，行使本行政区的行政职能。</t>
  </si>
  <si>
    <t>（二）部门绩效目标的设立情况</t>
  </si>
  <si>
    <t>高质量发展是乡镇财政绩效管理的最终目标，实行乡镇财政绩效管理，应明确主管部门服务地方经济发展的工作规划，重点解决社会发展的三个所需问题。经济发展所需：通过实施乡村振兴战略，科学规划新农村建设蓝图，带动农村经济发展，促进农村经济快速增长。</t>
  </si>
  <si>
    <t>（三）部门整体收支情况</t>
  </si>
  <si>
    <t>2024年总收入2075.17万元，其中：一般公共预算财政拨款收入1413.82万元，政府性基金收入130.49万元，其他收入530.87万元；年初结转和结余147.58万元；2024年总支出1801.56万元，其中：一般公共服务支出780.73万元，文化旅游体育与传媒支出32.39万元，社会保障和就业支出140.65万元，卫生健康支出64.41万元城乡社区支出130.49，农林水支出552.87万元，交通运输支出3万，自然资源海洋气象等支出38.57万元，住房保障支出58.46万元；年末结转和结余421.19万元。</t>
  </si>
  <si>
    <t>（四）部门预算管理制度建设情况</t>
  </si>
  <si>
    <t>我单位按照财政部门内控工作的要求，组织成立了由单位主要领导任组长，分管领导任副组长，各科室负责人任成员的内部控制工作领导小组，全面负责内部控制工作的指导协调保障。制定了单位内部控制工作方案，同时对单位内部控制进行了基础性评价工作，针对在评价过程中出现的问题及时进行了整改完善。</t>
  </si>
  <si>
    <t>（五）严控“三公”经费支出情况</t>
  </si>
  <si>
    <t>我单位2024年度一般公共预算财政拨款“三公”经费支出完成年初预算的21.66%。其中：因公出国（境）费支出决算为0.00万元，公务用车购置费支出决算为0.00万元，公务用车运行维护费预算数5.5万元，决算数1.38万元，完成年初预算的25.09%；公务接待费支出决算为0.00万元。2024年度一般公共预算财政拨款“三公”经费支出决算数小于年初预算数的主要原因是我单位本年严格控制公车使用范围，减少公务用车及运行维护费，并严格执行八项规定减少公务接待支出。</t>
  </si>
  <si>
    <t>二、绩效自评组织情况</t>
  </si>
  <si>
    <t>（一）前期准备</t>
  </si>
  <si>
    <t>制定了详细的工作方案，确定评价指标明细。通过绩效评价，了解资金使用是否达到了预期目标、资金管理是否规范、资金使用是否有效，检验资金支出效率和效果，分析存在的问题和原因，及时总结经验，改进管理措施，不断增强和落实绩效管理责任，完善工作机制，有效提高资金管理水平和使用效益，牢固树立“讲绩效、重绩效、用绩效”的绩效管理理念。</t>
  </si>
  <si>
    <t>（二）组织实施</t>
  </si>
  <si>
    <t>安排人员，深入项目实地了解项目实施具体情况，汇总分析单位整体支出绩效情况。查找单位在执行过程中存在的问题，并由针对性的采取整改措施。</t>
  </si>
  <si>
    <t>三、评价情况分析及综合评价结论</t>
  </si>
  <si>
    <t>为全面分析和综合评价我部门财政预算资金的使用和管理情况，切实提高财政资金使用效益，为强化预算支出责任和效率提供依据，绩效自评范围是一般公共预算、政府性基金预算支出项目绩效自评；2024年我单位开展自评项目44个，自评结果为优，2024年我部门项目绩效设置目标基本全部实现。</t>
  </si>
  <si>
    <t>四、存在的问题和整改情况</t>
  </si>
  <si>
    <t>行业队伍素质有待提高，认识不统一，观念保守，开拓意识、实干能力不强的情况依然严重。</t>
  </si>
  <si>
    <t>五、绩效自评结果应用情况</t>
  </si>
  <si>
    <t>从源头上强化对专项资金预算管理；强化财务控制意识，准确定位财务人员角色；按时间禁毒分解资金使用计划；提高绩效管理水平。</t>
  </si>
  <si>
    <t>六、主要经验及做法</t>
  </si>
  <si>
    <t>定期汇总资金使用情况，项目资金使用进度，通报预算执行进度，并对做好预算管理工作提出要求。</t>
  </si>
  <si>
    <t>七、其他需说明的情况</t>
  </si>
  <si>
    <t>无</t>
  </si>
  <si>
    <t>2024年度部门整体支出绩效自评表</t>
  </si>
  <si>
    <t>基本信息</t>
  </si>
  <si>
    <t>部门
名称</t>
  </si>
  <si>
    <t>梁河县河西乡人民政府</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</si>
  <si>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</si>
  <si>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</si>
  <si>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</si>
  <si>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</si>
  <si>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</si>
  <si>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</si>
  <si>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</si>
  <si>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</si>
  <si>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</si>
  <si>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</si>
  <si>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</si>
  <si>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</si>
  <si>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</si>
  <si>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</si>
  <si>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</si>
  <si>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</si>
  <si>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 xml:space="preserve">一、聚焦乡域经济发展，综合实力进一步增强。综合实力提高，乡域经济实现新突破，种植业、养殖业得到较好发展。                                                                                                        二、加快基础建设步伐，助推乡村振兴建设。                                                                                                                                                                  三、抓住脱贫攻坚决胜关键，战役取得新胜利。                                                                                                                                                                四、大力整治人居环境，助推爱国卫生运动。着力改善人居环境，提高健康意识为动力，助推爱国卫生“八个”专项行动。                                                                                                  五、维护社会稳定，加快和谐社会建设进程。坚持“平安河西”建设思路，坚定和谐稳定的社会环境是全乡政治、经济、社会、文化、生态文明持续发展的基础。                                                                                                                             六、全面推进民生事业，巩固提升人民福祉。保障改善民生，突出促稳定、保基本、兜底线，民计民生在均衡普惠中取得到新发展。                                                                                           七、加强“三农”工作,乡村振兴措施落到实处。                                                                                                                                                                 八、加强政府自身建设，全面提高服务水平。
    </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</si>
  <si>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</si>
  <si>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</si>
  <si>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</si>
  <si>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</si>
  <si>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</si>
  <si>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</si>
  <si>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</si>
  <si>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</si>
  <si>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</si>
  <si>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</si>
  <si>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</si>
  <si>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</si>
  <si>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建设项目</t>
  </si>
  <si>
    <t>＝</t>
  </si>
  <si>
    <t>个</t>
  </si>
  <si>
    <t>非国有天然林商品林管护面积（万亩）</t>
  </si>
  <si>
    <t>≥</t>
  </si>
  <si>
    <t>万亩</t>
  </si>
  <si>
    <t>国家级公益林管护面积（万亩）</t>
  </si>
  <si>
    <t>国家重点林木良种基地面积（亩）</t>
  </si>
  <si>
    <t>亩</t>
  </si>
  <si>
    <t>造林面积（万亩）</t>
  </si>
  <si>
    <t>森林抚育面积（万亩）</t>
  </si>
  <si>
    <t>林业有害生物防治面积（万亩）</t>
  </si>
  <si>
    <t>国家重点保护野生动植物种数保护率（%）</t>
  </si>
  <si>
    <t>%</t>
  </si>
  <si>
    <t>林业科技推广项目个数（个）</t>
  </si>
  <si>
    <t>抢通任务完成率</t>
  </si>
  <si>
    <t>III级及以下公路突发事件抢通时间</t>
  </si>
  <si>
    <t>≤</t>
  </si>
  <si>
    <t>小时</t>
  </si>
  <si>
    <t>流出问题整改恢复村</t>
  </si>
  <si>
    <t>改建村内活动场所</t>
  </si>
  <si>
    <t>栋</t>
  </si>
  <si>
    <t>框架房屋装修</t>
  </si>
  <si>
    <t>平方米</t>
  </si>
  <si>
    <t>塑木平台</t>
  </si>
  <si>
    <t>花砖铺筑</t>
  </si>
  <si>
    <t>脱贫村、易地扶贫搬迁安置村（社区）、抵边村（社区）、党组织软弱涣散的村（社区）全覆盖选派驻村第一书记人数</t>
  </si>
  <si>
    <t>人</t>
  </si>
  <si>
    <t>乡镇选派乡镇队长人数</t>
  </si>
  <si>
    <t>贫困村人居环境整治个数（**个）</t>
  </si>
  <si>
    <t>贫困村生活污水设施新建或改造数量（**处）</t>
  </si>
  <si>
    <t>处</t>
  </si>
  <si>
    <t>改建村内道路</t>
  </si>
  <si>
    <t>千米</t>
  </si>
  <si>
    <t>污水沟浇筑</t>
  </si>
  <si>
    <t>立方米</t>
  </si>
  <si>
    <t>灌溉沟</t>
  </si>
  <si>
    <t>卫生公厕（座）</t>
  </si>
  <si>
    <t>座</t>
  </si>
  <si>
    <t>完成乡村振兴示范点茶叶销售门面装修</t>
  </si>
  <si>
    <t>间</t>
  </si>
  <si>
    <t>出差培训数</t>
  </si>
  <si>
    <t>次</t>
  </si>
  <si>
    <t>出差培训人数</t>
  </si>
  <si>
    <t>完成基层党支部示范点建设</t>
  </si>
  <si>
    <t>党支部开展党员培训、三会一课</t>
  </si>
  <si>
    <t>党总支开展各项学习活动</t>
  </si>
  <si>
    <t>制作宣传展板</t>
  </si>
  <si>
    <t>块</t>
  </si>
  <si>
    <t>设备购置数</t>
  </si>
  <si>
    <t>件</t>
  </si>
  <si>
    <t>参会人数</t>
  </si>
  <si>
    <t>全乡人大代表及列席人员</t>
  </si>
  <si>
    <t>人大会议</t>
  </si>
  <si>
    <t>听取和审议专项工作报告</t>
  </si>
  <si>
    <t>计划和预算监督</t>
  </si>
  <si>
    <t>项</t>
  </si>
  <si>
    <t>培训学习</t>
  </si>
  <si>
    <t>对外宣传</t>
  </si>
  <si>
    <t>门户网站发布宣传文章</t>
  </si>
  <si>
    <t>篇/组</t>
  </si>
  <si>
    <t>发放宣传材料</t>
  </si>
  <si>
    <t>份</t>
  </si>
  <si>
    <t>涉及项目</t>
  </si>
  <si>
    <t>涉及农户</t>
  </si>
  <si>
    <t>户</t>
  </si>
  <si>
    <t>征地面积</t>
  </si>
  <si>
    <t>质量指标</t>
  </si>
  <si>
    <t>项目验收合格率</t>
  </si>
  <si>
    <t>＞</t>
  </si>
  <si>
    <t>造林完成合格率（%）</t>
  </si>
  <si>
    <t>森林抚育合格率（%）</t>
  </si>
  <si>
    <t>森林火灾受害率（‰）</t>
  </si>
  <si>
    <t>‰</t>
  </si>
  <si>
    <t>0.9‰</t>
  </si>
  <si>
    <t>主要林业有害生物成灾率（%）</t>
  </si>
  <si>
    <t>整改覆盖范围</t>
  </si>
  <si>
    <t>建立健全农村公益事业财政奖补项目台账、一事一议财政奖补美丽乡村项目建设台账</t>
  </si>
  <si>
    <t>=</t>
  </si>
  <si>
    <t>基本建立</t>
  </si>
  <si>
    <t>农村公益事业项目工程验收合格率</t>
  </si>
  <si>
    <t>驻村工作队员和乡镇队长开展工作质量</t>
  </si>
  <si>
    <t>明显提高</t>
  </si>
  <si>
    <t>推动所驻村抓好“云南省2023年度国家巩固拓展脱贫攻坚成果考核评估发现问题”的整改</t>
  </si>
  <si>
    <t>基本完成</t>
  </si>
  <si>
    <t>项目（工程）验收合格率（100%）</t>
  </si>
  <si>
    <t>设施正常使用率</t>
  </si>
  <si>
    <t>建立健全项目管理台账</t>
  </si>
  <si>
    <t>工程验收合格率</t>
  </si>
  <si>
    <t>征地款</t>
  </si>
  <si>
    <t>万元</t>
  </si>
  <si>
    <t>出差任务完成率</t>
  </si>
  <si>
    <t>经费先行审核备案率</t>
  </si>
  <si>
    <t>甘蔗入榨率</t>
  </si>
  <si>
    <t>验收通过率</t>
  </si>
  <si>
    <t>购置办公用品利用率</t>
  </si>
  <si>
    <t>明确领导小组及各成员单位职责</t>
  </si>
  <si>
    <t>初步建立</t>
  </si>
  <si>
    <t>设立林长制办公室并落实专人负责林长制实施具体工作</t>
  </si>
  <si>
    <t>优抚对象补助对象发放核查准确率</t>
  </si>
  <si>
    <t>完成本年度安排各项工作任务</t>
  </si>
  <si>
    <t>森林防火、安全生产等专项工作考核验收合格率</t>
  </si>
  <si>
    <t>按照乡镇中心工作宣传要求，多渠道宣传，完成各项工作政策宣传</t>
  </si>
  <si>
    <t>持续保持</t>
  </si>
  <si>
    <t>时效指标</t>
  </si>
  <si>
    <t>完成时限</t>
  </si>
  <si>
    <t>天然林和国家级公益林管护当期任务完成率（%）</t>
  </si>
  <si>
    <t>造林当期任务完成率（%）</t>
  </si>
  <si>
    <t>森林抚育当期任务完成率（%）</t>
  </si>
  <si>
    <t>按时完成率</t>
  </si>
  <si>
    <t>农村公益事业财政奖补项目、一事一议财政奖补美丽乡村项目材料报送及时性</t>
  </si>
  <si>
    <t>按时报送</t>
  </si>
  <si>
    <t>农村公益事业财政奖补项目任务</t>
  </si>
  <si>
    <t>截至2024年底，驻村工作队员和乡镇队长经费执行率</t>
  </si>
  <si>
    <t>年度驻村工作任务</t>
  </si>
  <si>
    <t>当年开工率</t>
  </si>
  <si>
    <t>当年完成率</t>
  </si>
  <si>
    <t>项目材料报送及时性</t>
  </si>
  <si>
    <t>项目任务</t>
  </si>
  <si>
    <t>发放及时率</t>
  </si>
  <si>
    <t>各党员学习《云岭先锋》党史教育</t>
  </si>
  <si>
    <t>每月1日按时学习</t>
  </si>
  <si>
    <t>完成年初计划安排各项学习及考察任务</t>
  </si>
  <si>
    <t>适时</t>
  </si>
  <si>
    <t>资金兑付时限</t>
  </si>
  <si>
    <t>2024年12月31日前</t>
  </si>
  <si>
    <t>已兑付</t>
  </si>
  <si>
    <t>办公用品使用及时率</t>
  </si>
  <si>
    <t>召开总林长会研究部署森林草原资源保护发展工作</t>
  </si>
  <si>
    <t>2023年7月份前</t>
  </si>
  <si>
    <t>购买桌椅及时率</t>
  </si>
  <si>
    <t>设备部署及时率</t>
  </si>
  <si>
    <t>优抚对象各项补贴资金发放及时率</t>
  </si>
  <si>
    <t>按相应资金文件的时限要求</t>
  </si>
  <si>
    <t>按时拨付</t>
  </si>
  <si>
    <t>慰问金兑付及时率</t>
  </si>
  <si>
    <t>购买鸡苗及饲料及时率</t>
  </si>
  <si>
    <t>任务时效（按照年初规划各项工作任务完成度）</t>
  </si>
  <si>
    <t>工作完成率</t>
  </si>
  <si>
    <t>任务时效</t>
  </si>
  <si>
    <t>按照年初规划完成各项工作任务</t>
  </si>
  <si>
    <t>完成</t>
  </si>
  <si>
    <t>代表大会</t>
  </si>
  <si>
    <t>2022年上半年及下半年各一次</t>
  </si>
  <si>
    <t>成本指标</t>
  </si>
  <si>
    <t>经济成本指标</t>
  </si>
  <si>
    <t>效益指标</t>
  </si>
  <si>
    <t>经济效益指标</t>
  </si>
  <si>
    <t>有驻村工作队员的行政村集体经济收入</t>
  </si>
  <si>
    <t>有所增加</t>
  </si>
  <si>
    <t>通过高标准农田建设改造优化土地结构提升使用率，农户种植作物收入经济较上年提升</t>
  </si>
  <si>
    <t>设备采购经济性</t>
  </si>
  <si>
    <t>1.78万元</t>
  </si>
  <si>
    <t>购买鸡苗及饲料经济性</t>
  </si>
  <si>
    <t>种植经济作物收入较上年提高</t>
  </si>
  <si>
    <t>社会效益指标</t>
  </si>
  <si>
    <t>基本公共服务水平</t>
  </si>
  <si>
    <t>随断随抢，随抢随通</t>
  </si>
  <si>
    <t>公路安全通畅水平</t>
  </si>
  <si>
    <t>提升</t>
  </si>
  <si>
    <t>保障基本农田耕地面积，确保粮食生产自足</t>
  </si>
  <si>
    <t>持续保障</t>
  </si>
  <si>
    <t>受益群众</t>
  </si>
  <si>
    <t>73户、280人</t>
  </si>
  <si>
    <t>人(户)</t>
  </si>
  <si>
    <t>农村基础设施水平</t>
  </si>
  <si>
    <t>有所提升</t>
  </si>
  <si>
    <t>保障基本农田耕地面积，确保粮食生产自给自足</t>
  </si>
  <si>
    <t>有驻村工作队员的行政村基层党组织的组织力凝聚力战斗力</t>
  </si>
  <si>
    <t>辖区居民生产生活能力提高</t>
  </si>
  <si>
    <t>持续提高</t>
  </si>
  <si>
    <t>加速辖区城镇化建设</t>
  </si>
  <si>
    <t>持续提升</t>
  </si>
  <si>
    <t>促成成果数</t>
  </si>
  <si>
    <t>通过党建引领，发动群众，强化共建共治共享，提升社会治理品质</t>
  </si>
  <si>
    <t>长期有效</t>
  </si>
  <si>
    <t>带动提升退役军人就业率</t>
  </si>
  <si>
    <t>保障乡镇各项工作平稳运转，更好服务辖区内群众生活</t>
  </si>
  <si>
    <t>提高人大代表履职能力，对全乡建设提出建设性意见，促进全乡发展</t>
  </si>
  <si>
    <t>长期</t>
  </si>
  <si>
    <t>提高各级人大代表履职能力</t>
  </si>
  <si>
    <t>提高公众对重大事项、民生工程的知晓情况</t>
  </si>
  <si>
    <t>进一步巩固拓展交通脱贫攻坚成果，提升农村地区交通基础设施能力、交通运输服务品质</t>
  </si>
  <si>
    <t>生态效益指标</t>
  </si>
  <si>
    <t>林业有害生物防治无公害防治率（%）</t>
  </si>
  <si>
    <t>森林、湿地生态系统生态效益发挥</t>
  </si>
  <si>
    <t>明显</t>
  </si>
  <si>
    <t>农村人居环境</t>
  </si>
  <si>
    <t>有效改善</t>
  </si>
  <si>
    <t>生活污水处理率</t>
  </si>
  <si>
    <t>生活垃圾定点存放清运率</t>
  </si>
  <si>
    <t>生活垃圾无害化处理率</t>
  </si>
  <si>
    <t>畜禽粪便综合利用率</t>
  </si>
  <si>
    <t>持续推进新型农村产业化发展，助推乡村振兴建设</t>
  </si>
  <si>
    <t>持续助推</t>
  </si>
  <si>
    <t>保护森林资源，加快推进生态化建设</t>
  </si>
  <si>
    <t>持续巩固</t>
  </si>
  <si>
    <t>可持续影响指标</t>
  </si>
  <si>
    <t>保障生产发展，助推乡村振兴建设</t>
  </si>
  <si>
    <t>森林、湿地、荒漠生态系统功能改善可持续影响</t>
  </si>
  <si>
    <t>持续保障耕地面积，持续提高粮食作物产量</t>
  </si>
  <si>
    <t>农村公益事业滚动项目库</t>
  </si>
  <si>
    <t>持续有效提高粮食产物产量</t>
  </si>
  <si>
    <t>驻村第一书记和驻村工作队员、乡镇队长效选派机制</t>
  </si>
  <si>
    <t>进一步完善</t>
  </si>
  <si>
    <t>环保设施使用年限</t>
  </si>
  <si>
    <t>年</t>
  </si>
  <si>
    <t>25年</t>
  </si>
  <si>
    <t>提高农村土地利用率</t>
  </si>
  <si>
    <t>保障群众活动场地，提升群众积极性</t>
  </si>
  <si>
    <t>提升图斑工作开展效率</t>
  </si>
  <si>
    <t>提高蔗农种植的积极性，实现农户增收致富，提高财政税收</t>
  </si>
  <si>
    <t>工作开展效率</t>
  </si>
  <si>
    <t>牢固树立和践行绿水青山就是金山银山理念，维护生态平衡，提升宜居环境</t>
  </si>
  <si>
    <t>提升种植户热情，持续巩固脱贫攻坚建设成果，助推乡村振兴建设</t>
  </si>
  <si>
    <t>持续提升老年人活动质量</t>
  </si>
  <si>
    <t>畅通县乡村经济循环</t>
  </si>
  <si>
    <t>推进乡村文化建设，提高工作开展效率</t>
  </si>
  <si>
    <t>满意度指标</t>
  </si>
  <si>
    <t>服务对象满意度指标等</t>
  </si>
  <si>
    <t>受益群众满意度</t>
  </si>
  <si>
    <t>林区职工、周边群众满意度（%）</t>
  </si>
  <si>
    <t>司乘人员认可度</t>
  </si>
  <si>
    <t>项目区域农民满意度</t>
  </si>
  <si>
    <t>项目区域基层干部满意度</t>
  </si>
  <si>
    <t>有驻村工作队员的行政村内农民满意度</t>
  </si>
  <si>
    <t>出差干部职工满意度</t>
  </si>
  <si>
    <t>蔗农满意度</t>
  </si>
  <si>
    <t>党员满意度</t>
  </si>
  <si>
    <t>高标准农田改造受益农户满意度</t>
  </si>
  <si>
    <t>农户满意度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</si>
  <si>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</si>
  <si>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</si>
  <si>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</si>
  <si>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</si>
  <si>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2021年县政协提案办理专项资金</t>
  </si>
  <si>
    <t>主管部门</t>
  </si>
  <si>
    <t>梁河县政协</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</si>
  <si>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</si>
  <si>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</si>
  <si>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</si>
  <si>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</si>
  <si>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</si>
  <si>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</si>
  <si>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</si>
  <si>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</si>
  <si>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</si>
  <si>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</si>
  <si>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</si>
  <si>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</si>
  <si>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</si>
  <si>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2021年县政协委员提案办理专项经费9万元，关于解决河西乡芒杏村新寨子停车场建设及河西乡德昂族民俗实物传习馆建设资金的提案。根据该项目要求和实际情况按照《预算法》和财政资金相关管理规定列支；严格按照项目支出绩效目标执行，专款专用，节约开支，提高资金使用效益。</t>
  </si>
  <si>
    <t>年度指标值</t>
  </si>
  <si>
    <t>指标完成情况</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</si>
  <si>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</si>
  <si>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</si>
  <si>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</si>
  <si>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</si>
  <si>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2022年中央财政林业改革发展资金</t>
  </si>
  <si>
    <t>梁河县林业和草原局</t>
  </si>
  <si>
    <t>加强森林资源管护；推进大规模国土绿化，完成造林、森林抚育任务，提升林木良种培育能力和林木良种使用率；开展湿地等生态保护体系建设，实施湿地保护修复，开展林业科技推广示范项目；加强森林火灾预防和国家重点野生动植物保护。</t>
  </si>
  <si>
    <t>2023年车辆购置税收入补助地方资金用于公路灾损抢通项目阳塘村公路水毁抢通补助资金</t>
  </si>
  <si>
    <t>梁河县交通运输局</t>
  </si>
  <si>
    <t>梁河县河西乡政府</t>
  </si>
  <si>
    <t>2023年车辆购置税收入补助地方资金用于公路灾损抢通项目资金3万元，专项用于阳塘村公路水毁抢通项目，按照资金管理规定列支，严格资金使用管理，及时将资金落实到具体项目，发挥资金使用效益，保障辖区公路安全畅通。</t>
  </si>
  <si>
    <t>2023年度耕地流出问题整改恢复工作涉及经费</t>
  </si>
  <si>
    <t>梁河县农业农村局</t>
  </si>
  <si>
    <t>2023年度耕地流出问题整改恢复工作涉及经费涉及河西乡人民政府17.692万元，专项用于耕地流出问题图斑整改恢复工作，严格按照资金管理规定列支，确保专款专用。</t>
  </si>
  <si>
    <t>2023年度国土变更调查暨耕地流出问题图斑整改恢复工作经费</t>
  </si>
  <si>
    <t>2023年度国土变更调查暨耕地流出问题图斑整改恢复工作经费涉及河西乡人民政府15万元，专项用于耕地流出问题图斑整改恢复工作，严格按照资金管理规定列支，确保专款专用。</t>
  </si>
  <si>
    <t>持续有效提高粮食作物产量</t>
  </si>
  <si>
    <t>群众满意度</t>
  </si>
  <si>
    <t>2023年农村综合改革转移支付（河西乡勐来村委会二古城自然村农村公益事业财政奖补项目）资金</t>
  </si>
  <si>
    <t>农村综合改革转移支付（云南省德宏州梁河县河西乡勐来村委会二古城自然村农村公益事业财政奖补项目）资金，专项用于建设二古城自然村村内活动场所并改善提升周边环境设施，加强农村基础设施建设，改善农村生产生活条件，建设美丽乡村。</t>
  </si>
  <si>
    <t>2024年度耕地流出问题图斑整改恢复工作经费</t>
  </si>
  <si>
    <t>2024年度耕地流出问题图斑整改恢复工作经费涉及河西乡人民政府37.8万元，专项用于耕地流出问题图斑整改恢复工作，严格按照资金管理规定列支，确保专款专用。</t>
  </si>
  <si>
    <t>2024年全省驻村第一书记和乡镇工作队长工作经费</t>
  </si>
  <si>
    <t>梁河县财政局</t>
  </si>
  <si>
    <t>按照《关于加强贫困村驻村工作队长选派管理工作的实施意见》和《云南省财政专项扶贫资金管理办法》要求实行，建强农村基层党组织，巩固脱贫攻坚成果，有效接续乡村振兴。严格资金管理，确保专款专用</t>
  </si>
  <si>
    <t>有所改善</t>
  </si>
  <si>
    <t>2024年中央财政衔接推进乡村振兴补助（河西乡丙海、芒陇自然村农村生活污水治理工程）资金</t>
  </si>
  <si>
    <t>德宏州生态环境局梁河分局</t>
  </si>
  <si>
    <t>2024年中央财政衔接推进乡村振兴补助资金涉及梁河县河西乡丙海、芒陇自然村农村生活污水治理工程75万，旨在进一步提升农村污水治理水平，实施村内污水处理、村容村貌提升及完善相关基础性服务设施等。</t>
  </si>
  <si>
    <t>受益脱贫人口数</t>
  </si>
  <si>
    <t>村庄饮水卫生合格率</t>
  </si>
  <si>
    <t>2024年中央农村综合改革转移（芒陇村委会丙海自然村农村公益事业财政奖补项目）支付资金</t>
  </si>
  <si>
    <t>梁河县财政局关于下达2024年中央农村综合改革转移支付资金50万元，专项用于提升改造丙海自然村村内基础设施建设及周边环境设施，改善农村生产生活条件。</t>
  </si>
  <si>
    <t>受益群众（户、人）</t>
  </si>
  <si>
    <t>50户184人</t>
  </si>
  <si>
    <t>项目使用年限</t>
  </si>
  <si>
    <t>农民满意度</t>
  </si>
  <si>
    <t>邦读村勐蒙自然村勐蒙大沟管理维护（尹自正处级领导经费）经费</t>
  </si>
  <si>
    <t>专项用于保障邦读村勐蒙自然村勐蒙大沟管理维护经费，按照资金管理条例列支，严格资金管理，确保专款专用。</t>
  </si>
  <si>
    <t>维修大沟长度</t>
  </si>
  <si>
    <t>公里</t>
  </si>
  <si>
    <t>管理维护勐蒙大沟人员费用发放情况</t>
  </si>
  <si>
    <t>受益对象满意度</t>
  </si>
  <si>
    <t>财政局返还河西乡上交存量专项资金</t>
  </si>
  <si>
    <t>根据河政请[2024]61号文件反映情况，按照领导批示，下达返还存量资金88506.8元,按资金管理规定列支，专款专用，严格资金管理。</t>
  </si>
  <si>
    <t>被征地农户满意度</t>
  </si>
  <si>
    <t>河西乡邦读自然村老年协会活动缺口（李仲臣处级领导挂村经费）工作经费</t>
  </si>
  <si>
    <t>河西乡邦读自然村老年协会活动缺口（李仲臣处级领导挂村经费）工作经费，专项用于解决邦读村老年协会活动缺口资金支出，按照资金管理列支，确保专款专用。</t>
  </si>
  <si>
    <t>建设仓储室</t>
  </si>
  <si>
    <t>验收合格率</t>
  </si>
  <si>
    <t>改善群众活动范围，提升群众幸福感</t>
  </si>
  <si>
    <t>河西乡工作（李继鸿处级领导挂村经费）经费</t>
  </si>
  <si>
    <t>河西乡工作经费专项用于河西乡综合工作开支，按照资金管理条例列支，严格资金管理，确保专款专用</t>
  </si>
  <si>
    <t>2024年内</t>
  </si>
  <si>
    <t>已完成</t>
  </si>
  <si>
    <t>提升辖区茶农生产种植积极性，持续助推乡村振兴建设</t>
  </si>
  <si>
    <t>河西乡工作（余文龙处级领导经费）经费</t>
  </si>
  <si>
    <t>用于开展全乡日常工作正常运转工作，完成上级党委政府交代各项任务目标。按照资金管理条例列支，确保专款专用。</t>
  </si>
  <si>
    <t>河西乡来连村小勐武组高标准农田改造后续设施（王兴胜处级领导挂村经费）完善资金</t>
  </si>
  <si>
    <t>专项用于河西乡小勐武自然村高标准农田改造资金保障，按照资金管理条例列支，严格资金管理，确保专款专用</t>
  </si>
  <si>
    <t>完成小勐武村组高标准农田改造项目</t>
  </si>
  <si>
    <t>河西乡来连村新寨组（王兴胜处级领导挂村经费）活动中心修缮缺口资金</t>
  </si>
  <si>
    <t>河西乡来连村新寨组活动中心修缮缺口资金（王兴胜处级领导挂村经费），专项用于来连村新寨组活动中心建设，严格资金管理，确保专款专用。</t>
  </si>
  <si>
    <t>项目涉及村小组</t>
  </si>
  <si>
    <t>河西乡勐来村耕地流出图斑整改（王兴胜处级领导挂村经费）工作经费</t>
  </si>
  <si>
    <t>河西乡勐来村耕地流出图斑整改（王兴胜处级领导挂村经费）工作经费0.5万元，专项用于勐来村图斑整改工作支出，严格资金管理，确保专款专用。</t>
  </si>
  <si>
    <t>图斑整改工作</t>
  </si>
  <si>
    <t>工作开展验收合格率</t>
  </si>
  <si>
    <t>2024年</t>
  </si>
  <si>
    <t>河西乡勐来村王家寨组文化活动（梁昌才处级领导挂村）经费</t>
  </si>
  <si>
    <t>河西乡勐来村王家寨组文化活动（梁昌才处级领导挂村）经费，专项用于勐来村王家寨文化活动，严格按照资金管理规定列支，确保专款专用</t>
  </si>
  <si>
    <t>购买活动室用品</t>
  </si>
  <si>
    <t>批</t>
  </si>
  <si>
    <t>完成时效</t>
  </si>
  <si>
    <t>河西乡勐来村蔗糖产业发展（王兴胜处级领导挂村经费）工作经费</t>
  </si>
  <si>
    <t>河西乡勐来村蔗糖产业发展工作经费（王兴胜处级领导挂村经费）1万元，专项用于勐来村蔗糖产业发展，严格资金管理，确保专款专用。</t>
  </si>
  <si>
    <t>开展甘蔗种植工作</t>
  </si>
  <si>
    <t>完成种植时间</t>
  </si>
  <si>
    <t>基层党建工作（其他对个人和家庭补助）经费</t>
  </si>
  <si>
    <t>专项用于开展基层党建工作，严格资金管理，确保专款专用</t>
  </si>
  <si>
    <t>获补对象准确率</t>
  </si>
  <si>
    <t>兑现准确率</t>
  </si>
  <si>
    <t>补助事项公示度</t>
  </si>
  <si>
    <t>基层党建工作经费</t>
  </si>
  <si>
    <t>基层党支部作为宣传党的主张、贯彻党的决定，领导基层治理，团结动员群众、推动改革发展的坚强战斗堡垒，坚决贯彻执行党的路线方针政策和国家法律法规。充分发挥党支部的战斗堡垒作用和支部班子成员示范表率作用，切实履行好行业领域基层党支部在经济社会发展中应由的职责，确保基层始终按照上级党组织指导引领的政治方向健康发展。</t>
  </si>
  <si>
    <t>各村党员、党支部考试学习合格率</t>
  </si>
  <si>
    <t>基层党支部建设验收合格率</t>
  </si>
  <si>
    <t>各村党员、党支部考核合格率</t>
  </si>
  <si>
    <t>梁河县河西乡阳塘村水槽洼森林防火通道建设（王明山副主任领导）工作经费</t>
  </si>
  <si>
    <t>专项用于保障河西乡阳塘村水槽洼森林防火通道建设经费，按照资金管理条例列支，严格资金管理，确保专款专用</t>
  </si>
  <si>
    <t>专项用于防火通道建设</t>
  </si>
  <si>
    <t>条</t>
  </si>
  <si>
    <t>防火通道建设项目验收合格率</t>
  </si>
  <si>
    <t>通过防火通道建设持续保障应急管理通道畅通，提升受益群众幸福感</t>
  </si>
  <si>
    <t>梁河县经营性骨灰公墓（河西乡二古城）征地工作经费</t>
  </si>
  <si>
    <t>专项用于梁河县经营性骨灰公墓（河西乡二古城）征地工作经费严格按照资金管理条例列支，严格资金管理，确保专款专用。</t>
  </si>
  <si>
    <t>购置计划完成率</t>
  </si>
  <si>
    <t>办公用品采购经济性</t>
  </si>
  <si>
    <t>办公用品使用年限</t>
  </si>
  <si>
    <t>使用人员满意度</t>
  </si>
  <si>
    <t>林长制工作经费</t>
  </si>
  <si>
    <t>以习近平新时代中国特色社会主义思想为指导，深入贯彻党的十九大和十九届二中、三中、四中、五中、六中全会以及习近平总书记考察云南重要讲话精神，牢固树立和践行绿水青山就是金山银山的理念，在全县全面推行林长制，明确各级党政领导干部保护发展森林草原资源的目标责任，加快推进梁河生态建设。</t>
  </si>
  <si>
    <t>成立林长制领导小组</t>
  </si>
  <si>
    <t>群众对林长制工作满意度</t>
  </si>
  <si>
    <t>芒陇村甘蔗种植工作（王兴胜处级领导挂村经费）经费</t>
  </si>
  <si>
    <t>芒陇村甘蔗种植工作经费（王兴胜处级领导挂村经费）14000元，专项用于开展芒陇村甘蔗种植工作，严格资金管理，确保专款专用。</t>
  </si>
  <si>
    <t>完成甘蔗种植面积</t>
  </si>
  <si>
    <t>补助发放正确率</t>
  </si>
  <si>
    <t>芒陇村高标准农田建设（王兴胜处级领导挂村经费）工作经费</t>
  </si>
  <si>
    <t>专项用于芒陇村高标准农田建设工作经费，按照资金管理条例列支，严格资金管理，确保专款专用</t>
  </si>
  <si>
    <t>完成高标准农田建设改造面积</t>
  </si>
  <si>
    <t>提升种植户种植热情，提升土地利用率</t>
  </si>
  <si>
    <t>芒杏村产业发展（陈绍攀处级领导挂村经费）经费</t>
  </si>
  <si>
    <t>芒杏村产业发展经费（陈绍攀处级领导挂村经费）10000元，专项用于芒杏村产业发展工作，严格资金管理，确保专款专用。</t>
  </si>
  <si>
    <t>提升村级产业发展</t>
  </si>
  <si>
    <t>芒杏村甘蔗种植工作（李继鸿处级领导挂村）经费</t>
  </si>
  <si>
    <t>专项用于芒杏村甘蔗种植工作经费，按照资金管理条例列支，确保专款专用，严格资金管理。</t>
  </si>
  <si>
    <t>落实甘蔗种植面积</t>
  </si>
  <si>
    <t>芒杏村高标准农田建设（王兴胜处级领导挂村经费）工作经费</t>
  </si>
  <si>
    <t>专项用于芒杏村高标准农田建设，按照资金管理条例列支，严格资金管理，专款专用</t>
  </si>
  <si>
    <t>完成稿标准农田改造面积</t>
  </si>
  <si>
    <t>优化土地结构，提升土地利用率，提升种植户种植热情</t>
  </si>
  <si>
    <t>勐来村耕地流出图斑整改（王兴胜处级领导经费）工作经费</t>
  </si>
  <si>
    <t>河西乡勐来村耕地流出图斑整改（王兴胜处级领导经费）工作经费0.5万元，专项用于勐来村图斑整改工作支出，严格资金管理，确保转款专用。</t>
  </si>
  <si>
    <t>勐来村数字乡村办公室桌椅（王兴胜处级领导挂村经费）资金</t>
  </si>
  <si>
    <t>专项用于保障勐来村数字乡村有效进行，按照资金管理条例列支，严格资金管理条例，确保专款专用。</t>
  </si>
  <si>
    <t>购买桌椅</t>
  </si>
  <si>
    <t>套</t>
  </si>
  <si>
    <t>电脑桌</t>
  </si>
  <si>
    <t>购买桌椅质量合格率</t>
  </si>
  <si>
    <t>提高勐来村工作开展效率</t>
  </si>
  <si>
    <t>受益村民满意度</t>
  </si>
  <si>
    <t>勐来自然村老年人活动（王兴胜处级领导挂村经）经费</t>
  </si>
  <si>
    <t>勐来村老年人活动经费，专项用于勐来村老年人活动支出，严格按照资金管理列支，确保专款专用。</t>
  </si>
  <si>
    <t>购买民族服饰</t>
  </si>
  <si>
    <t>购买体育用品</t>
  </si>
  <si>
    <t>活动奖品</t>
  </si>
  <si>
    <t>物品采买合格率</t>
  </si>
  <si>
    <t>平易村产业发展（宋国兴处级领导挂村经费）经费</t>
  </si>
  <si>
    <t>专项用于平易村甘蔗种植工作经费，按照资金管理条例列支，确保专款专用，严格资金管理</t>
  </si>
  <si>
    <t>完成甘蔗种植工作</t>
  </si>
  <si>
    <t>甘蔗压榨率</t>
  </si>
  <si>
    <t>种植户满意度</t>
  </si>
  <si>
    <t>三个一百示范创建对县市补助经费</t>
  </si>
  <si>
    <t>对河西乡“红色堡垒”规范化建设，根据实际情况按照《中华人民共和国预算法》和财政资金相关管理规定列支，严格按照项目支出绩效目标执行，专款专用，节约开支，提高资金使用效益。</t>
  </si>
  <si>
    <t>购置设备数量</t>
  </si>
  <si>
    <t>台/套</t>
  </si>
  <si>
    <t>购置设备利用率</t>
  </si>
  <si>
    <t>退役军人服务保障工作经费</t>
  </si>
  <si>
    <t>退役军人事务局</t>
  </si>
  <si>
    <t>指导村社区退役军人服务站业务工作；协助做好退役军人组织关系、行政关系、供给关系转接和档案移交工作，协助基层党组织做好退役军人党员教育服务管理等工作。做好退役军人和其他优抚对象来访接待、来信办理、网上信访和电话信访等工作。完成上级领导部门交代的信访事项，以及政策解答、权益咨询、心理疏导、法律事务和退役军人舆情收集、引导等工作。协调落实优待抚恤、权益维护等政策性措施，提供就业、创业指导和帮扶、项目推荐和职业介绍等服务。全面摸清、动态掌握特殊困难退役军人和其他优抚对象的基本情况，针对性做好帮扶援助等工作。协助做好军烈属、残疾军人、带病回乡退伍军人等优抚对象事务性工作。开展本乡镇退役军人和其他优抚对象信息采集、资料管理、汇总分析和信息报送等工作。组织开展送立功喜报、悬挂光荣牌、走访慰问等活动。完成县退役军人事务部门交办的其他事务性工作。</t>
  </si>
  <si>
    <t>宣传贯彻退役军人有关法规政策，保障退役军人合法权益落实；
做好信访接待，资料建档归类工作；
积极培树宣传退役军人就业创业和服务社会的先进典型，发挥先进典型引领、示范和激励作用；
建立健全本辖区退役军人基本信息台账，实行动态管理；
手机退役军人就业创业需求，提供政策咨询和信息服务，对就业创业情况进行跟踪和指导。</t>
  </si>
  <si>
    <t>会议次数</t>
  </si>
  <si>
    <t>会议人次</t>
  </si>
  <si>
    <t>人次</t>
  </si>
  <si>
    <t>会议天数</t>
  </si>
  <si>
    <t>天</t>
  </si>
  <si>
    <t>宣传退役军人政策法规</t>
  </si>
  <si>
    <t>做好退役军人和优抚对象来访接待</t>
  </si>
  <si>
    <t>培养公民的爱国主义、集体主义精神和社会主义道德风尚</t>
  </si>
  <si>
    <t>持续稳步提升</t>
  </si>
  <si>
    <t>退役军人队服务保障满意度</t>
  </si>
  <si>
    <t>退役军人军属春节慰问经费</t>
  </si>
  <si>
    <t>为深入贯彻落实党的十八大和十八大二中、三中、四中全会精神，全面贯彻落实习近平总书记系列重要讲话特别是考察云南重要讲话精神，积极适应和引领经济发展新常态，在新的历史起点上推进全省双拥工作创新发展，根据全国工作领导小组部署要求，加强新形式下双拥工作。</t>
  </si>
  <si>
    <t>慰问退役军人、军属</t>
  </si>
  <si>
    <t>慰问金兑付准确率</t>
  </si>
  <si>
    <t>深入贯彻推进双拥工作创新发展，维护社会和谐稳定</t>
  </si>
  <si>
    <t>退役军人、军属满意度</t>
  </si>
  <si>
    <t>下达阳塘村产业发展工作（宋兴国处级领导经费）经费</t>
  </si>
  <si>
    <t>专项用于保障阳塘村产业发展有效进行，按照资金管理条例列支，严格资金管理条例，确保专款专用。</t>
  </si>
  <si>
    <t>购买鸡苗数量</t>
  </si>
  <si>
    <t>只</t>
  </si>
  <si>
    <t>购买鸡饲料数量</t>
  </si>
  <si>
    <t>袋</t>
  </si>
  <si>
    <t>乡镇工作经费</t>
  </si>
  <si>
    <t>协助党政领导处理日常事务；负责本乡镇内各内设机构、下属单位、村（居）民委员会工作的综合协调；负责文秘、档案、信息、信访、保密、行政事务和后勤工作；组织草拟综合性报告；协助做好乡党的组织、宣传、纪检、统战、武装、老干、关协和工、青、妇、等群团工作，在做好乡镇机关人事管理和离退休干部的管理服务工作，组织制定和监督实施镇机关内部各项规章制度。</t>
  </si>
  <si>
    <t>开展全乡日常工作正常运转工作，完成上级党委政府交代各项任务目标</t>
  </si>
  <si>
    <t>组织开展各类政策宣传</t>
  </si>
  <si>
    <t>年内开展业务培训、知识讲座</t>
  </si>
  <si>
    <t>召开专题会议</t>
  </si>
  <si>
    <t>开展爱国卫生运动</t>
  </si>
  <si>
    <t>巩固脱贫攻坚成果，助推乡村振兴，持续保障我乡各项工作平稳有序发展</t>
  </si>
  <si>
    <t>为群众办事满意度</t>
  </si>
  <si>
    <t>乡镇人代会经费</t>
  </si>
  <si>
    <t>梁河县人大</t>
  </si>
  <si>
    <t>在本行政区域内，保证宪法、法律、行政法规和上级人民代表大会及其常务委员会决议的遵守和执行；领导或主持本级人民代表大会的选举；召集本级人民代表大会会议；讨论、决定本行政区域内的整治、经济、科学、文化、卫生、环境和资源保护、民族、民政等工作的重大事项。根据本级人民政府的建议，决定对本行政区域内的国民经济和社会发展计划、预算的部分变更。</t>
  </si>
  <si>
    <t>召开人大会议，为全乡人大重大会议提供保障，加强学习交流经验工作，提高人大工作水平。</t>
  </si>
  <si>
    <t>发挥人大代表职权</t>
  </si>
  <si>
    <t>人大代表参与及讨论率</t>
  </si>
  <si>
    <t>重大事项决定</t>
  </si>
  <si>
    <t>三分之二以上代表决议通过</t>
  </si>
  <si>
    <t>决议通过</t>
  </si>
  <si>
    <t>推动形成绿色发展方式，促进我乡经济可持续发展</t>
  </si>
  <si>
    <t>持续促进</t>
  </si>
  <si>
    <t>提高群众对服务型政府满意度</t>
  </si>
  <si>
    <t>乡镇宣传工作经费</t>
  </si>
  <si>
    <t>梁河县宣传部</t>
  </si>
  <si>
    <t>精心组织对外宣传，充分展示我乡社会发展的良好形象，营造良好舆论环境。负责党的理论宣传工作和党员理论教育工作，党员培训，教育党课等；负责规划部署全乡社会主义精神文明建设工作，为共建和谐社会宣传工作舔砖加瓦；积极搞好新闻报道工作，发挥当地党委、政府宣传喉舌作用，宣传党和政府的方针、政策、反映群众的呼声；负责党报党刊的订阅和发行工作，对广播电视、文化、体育事业等部门的工作进行指导和管理，完成乡党委政府和上级宣传部门交办的其他工作。</t>
  </si>
  <si>
    <t>精心组织对外宣传，充分展示我乡社会发展的良好形象，营造良好舆论环境。负责党的理论宣传工作和党员理论教育工作，党员培训，教育党课等；负责规划部署全乡社会主义精神文明建设工作，为共建和谐社会宣传工作舔砖加瓦；积极搞好新闻报道工作，发挥当地党委、政府宣传喉舌作用，宣传党和政府的方针、政策、反映群众的呼声；负责党的理论宣传工作和党员理论教育工作，党员培训，教育党课等，负责规划部署全乡社会主义精神文明建设工作，为共建和谐社会宣传工作舔砖加瓦；积极搞好新闻报道工作，发挥当地党委、政府宣传喉舌作用，宣传党和政府的方针、政策、反映群众的呼声。</t>
  </si>
  <si>
    <t>年度工作计划完成时限</t>
  </si>
  <si>
    <t>通过宣传引导助推各项工作顺利开展，构建平安魅力新河西</t>
  </si>
  <si>
    <t>公众对宣传工作的满意度</t>
  </si>
  <si>
    <t>阳塘村产业发展（孙玉廷处级领导经费）工作经费</t>
  </si>
  <si>
    <t>河西乡阳塘村产业发展工作经费专项用于河西乡阳塘村购买鸡苗、饲料壮大阳塘村集体经济，按照资金管理条例列支，严格资金管理，确保专款专用。</t>
  </si>
  <si>
    <t>鸡苗及饲料计划完成率</t>
  </si>
  <si>
    <t>鸡苗及饲料购买及时率</t>
  </si>
  <si>
    <t>鸡苗鸡饲料采购经济性</t>
  </si>
  <si>
    <t>饲养人员满意度</t>
  </si>
  <si>
    <t>州级领导（肖占先）工作经费</t>
  </si>
  <si>
    <t>州级领导（肖占先）工作经费8万元，专项用于河西乡勐来村村级公益性公墓建设和二古城新寨古井改造，严格资金管理，确保专款专用。</t>
  </si>
  <si>
    <t>提高勐来村工作效率</t>
  </si>
  <si>
    <t>河西乡通三级公路项目有关征地资金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</si>
</sst>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9">
    <font>
      <sz val="11"/>
      <color theme="1"/>
      <name val="等线"/>
      <charset val="134"/>
      <scheme val="minor"/>
    </font>
    <font>
      <sz val="22"/>
      <color indexed="8"/>
      <name val="宋体"/>
      <charset val="134"/>
    </font>
    <font>
      <sz val="11"/>
      <color rgb="FF000000"/>
      <name val="宋体"/>
      <charset val="134"/>
    </font>
    <font>
      <sz val="11"/>
      <color theme="1"/>
      <name val="宋体"/>
      <charset val="134"/>
    </font>
    <font>
      <sz val="10"/>
      <color rgb="FF000000"/>
      <name val="宋体"/>
      <charset val="134"/>
    </font>
    <font>
      <sz val="12"/>
      <name val="宋体"/>
      <charset val="134"/>
    </font>
    <font>
      <sz val="11"/>
      <name val="宋体"/>
      <charset val="134"/>
    </font>
    <font>
      <b/>
      <sz val="11"/>
      <color rgb="FF000000"/>
      <name val="宋体"/>
      <charset val="134"/>
    </font>
    <font>
      <sz val="11"/>
      <color rgb="FFFF0000"/>
      <name val="宋体"/>
      <charset val="134"/>
    </font>
    <font>
      <b/>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5" fillId="0" borderId="0"/>
    <xf numFmtId="0" fontId="6" fillId="0" borderId="0">
      <alignment vertical="center"/>
    </xf>
    <xf numFmtId="0" fontId="5" fillId="0" borderId="0"/>
  </cellStyleXfs>
  <cellXfs count="65">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1" xfId="0" applyFont="1" applyBorder="1" applyAlignment="1">
      <alignment horizontal="center" vertical="center"/>
    </xf>
    <xf numFmtId="9" fontId="2" fillId="0" borderId="1" xfId="0" applyNumberFormat="1" applyFont="1" applyBorder="1" applyAlignment="1">
      <alignment horizontal="center" vertical="center" wrapText="1"/>
    </xf>
    <xf numFmtId="0" fontId="4" fillId="0" borderId="0" xfId="0" applyFont="1" applyAlignment="1">
      <alignment wrapText="1"/>
    </xf>
    <xf numFmtId="0" fontId="4" fillId="0" borderId="0" xfId="0" applyFont="1" applyAlignment="1"/>
    <xf numFmtId="9" fontId="2" fillId="2" borderId="1" xfId="0" applyNumberFormat="1" applyFont="1" applyFill="1" applyBorder="1" applyAlignment="1">
      <alignment horizontal="center" vertical="center" wrapText="1"/>
    </xf>
    <xf numFmtId="49" fontId="5" fillId="0" borderId="5" xfId="50" applyNumberFormat="1" applyFont="1" applyFill="1" applyBorder="1" applyAlignment="1">
      <alignment horizontal="center" vertical="center" wrapText="1"/>
    </xf>
    <xf numFmtId="57" fontId="2" fillId="0" borderId="1" xfId="0" applyNumberFormat="1" applyFont="1" applyBorder="1" applyAlignment="1">
      <alignment horizontal="center" vertical="center" wrapText="1"/>
    </xf>
    <xf numFmtId="49" fontId="6" fillId="0" borderId="5" xfId="50" applyNumberFormat="1" applyFont="1" applyFill="1" applyBorder="1" applyAlignment="1">
      <alignment horizontal="left" vertical="center" wrapText="1"/>
    </xf>
    <xf numFmtId="0" fontId="5" fillId="0" borderId="5" xfId="50" applyNumberFormat="1" applyFont="1" applyFill="1" applyBorder="1" applyAlignment="1">
      <alignment horizontal="center" vertical="center" wrapText="1"/>
    </xf>
    <xf numFmtId="49" fontId="6" fillId="0" borderId="5" xfId="50" applyNumberFormat="1" applyFont="1" applyFill="1" applyBorder="1" applyAlignment="1">
      <alignment horizontal="center" vertical="center" wrapText="1"/>
    </xf>
    <xf numFmtId="31" fontId="2" fillId="0" borderId="1" xfId="0" applyNumberFormat="1" applyFont="1" applyBorder="1" applyAlignment="1">
      <alignment horizontal="center" vertical="center" wrapText="1"/>
    </xf>
    <xf numFmtId="31" fontId="2" fillId="2" borderId="1" xfId="0" applyNumberFormat="1" applyFont="1" applyFill="1" applyBorder="1" applyAlignment="1">
      <alignment horizontal="center" vertical="center" wrapText="1"/>
    </xf>
    <xf numFmtId="0" fontId="0" fillId="0" borderId="0" xfId="0" applyFont="1"/>
    <xf numFmtId="49" fontId="6" fillId="0" borderId="5" xfId="50" applyNumberFormat="1" applyFont="1" applyBorder="1" applyAlignment="1">
      <alignment horizontal="left" vertical="center" wrapText="1"/>
    </xf>
    <xf numFmtId="0" fontId="2" fillId="0" borderId="1" xfId="0" applyNumberFormat="1" applyFont="1" applyFill="1" applyBorder="1" applyAlignment="1" applyProtection="1">
      <alignment horizontal="center" vertical="center" wrapText="1"/>
    </xf>
    <xf numFmtId="176" fontId="2" fillId="0" borderId="1" xfId="0" applyNumberFormat="1" applyFont="1" applyBorder="1" applyAlignment="1">
      <alignment horizontal="center" vertical="center" wrapText="1"/>
    </xf>
    <xf numFmtId="0" fontId="0" fillId="0" borderId="0" xfId="0" applyAlignment="1">
      <alignment vertical="center"/>
    </xf>
    <xf numFmtId="0" fontId="3" fillId="0" borderId="0" xfId="0" applyFont="1" applyAlignment="1">
      <alignment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7" fillId="0" borderId="1" xfId="0" applyFont="1" applyBorder="1" applyAlignment="1">
      <alignment horizontal="center" vertical="center"/>
    </xf>
    <xf numFmtId="0" fontId="7"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0" fontId="2" fillId="0" borderId="1" xfId="0" applyNumberFormat="1" applyFont="1" applyBorder="1" applyAlignment="1">
      <alignment horizontal="left" vertical="center" wrapText="1"/>
    </xf>
    <xf numFmtId="0" fontId="2" fillId="0" borderId="3" xfId="0" applyFont="1" applyBorder="1" applyAlignment="1">
      <alignment horizontal="center" vertical="center"/>
    </xf>
    <xf numFmtId="0" fontId="2" fillId="0" borderId="3" xfId="0" applyNumberFormat="1" applyFont="1" applyBorder="1" applyAlignment="1">
      <alignment horizontal="center" vertical="center" wrapText="1"/>
    </xf>
    <xf numFmtId="0" fontId="6" fillId="0" borderId="5" xfId="50" applyNumberFormat="1" applyFont="1" applyFill="1" applyBorder="1" applyAlignment="1">
      <alignment horizontal="center" vertical="center" wrapText="1"/>
    </xf>
    <xf numFmtId="10" fontId="1" fillId="0" borderId="0" xfId="0" applyNumberFormat="1" applyFont="1" applyFill="1" applyAlignment="1">
      <alignment horizontal="center"/>
    </xf>
    <xf numFmtId="10" fontId="7"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2" fillId="2" borderId="1" xfId="0" applyFont="1" applyFill="1" applyBorder="1" applyAlignment="1">
      <alignment horizontal="center" vertical="center"/>
    </xf>
    <xf numFmtId="10" fontId="2" fillId="0" borderId="1" xfId="0" applyNumberFormat="1" applyFont="1" applyBorder="1" applyAlignment="1">
      <alignment horizontal="left" vertical="center" wrapText="1"/>
    </xf>
    <xf numFmtId="10" fontId="2" fillId="0" borderId="6"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10" fontId="2" fillId="0" borderId="9"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176" fontId="2" fillId="0" borderId="1" xfId="0" applyNumberFormat="1" applyFont="1" applyBorder="1" applyAlignment="1">
      <alignment horizontal="center" vertical="center"/>
    </xf>
    <xf numFmtId="0" fontId="2" fillId="0" borderId="6" xfId="0" applyFont="1" applyBorder="1" applyAlignment="1">
      <alignment horizontal="center" vertical="center" wrapText="1"/>
    </xf>
    <xf numFmtId="0" fontId="9" fillId="0" borderId="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NumberFormat="1" applyFont="1" applyAlignment="1">
      <alignment horizontal="left" vertical="center"/>
    </xf>
    <xf numFmtId="10" fontId="4" fillId="0" borderId="0" xfId="0" applyNumberFormat="1" applyFont="1" applyAlignment="1">
      <alignment horizontal="left" vertical="center"/>
    </xf>
    <xf numFmtId="0" fontId="0" fillId="0" borderId="0" xfId="0" applyAlignment="1">
      <alignment horizontal="left" vertical="center"/>
    </xf>
    <xf numFmtId="0" fontId="2"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3" fillId="0" borderId="1" xfId="0" applyFont="1" applyBorder="1" applyAlignment="1">
      <alignment horizontal="justify"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5" xfId="49"/>
    <cellStyle name="常规 3 2" xfId="50"/>
    <cellStyle name="常规_04-分类改革-预算表"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9" Type="http://schemas.openxmlformats.org/officeDocument/2006/relationships/styles" Target="styles.xml"/><Relationship Id="rId48" Type="http://schemas.openxmlformats.org/officeDocument/2006/relationships/sharedStrings" Target="sharedStrings.xml"/><Relationship Id="rId47" Type="http://schemas.openxmlformats.org/officeDocument/2006/relationships/theme" Target="theme/theme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workbookViewId="0">
      <selection activeCell="C6" sqref="C6"/>
    </sheetView>
  </sheetViews>
  <sheetFormatPr defaultColWidth="9" defaultRowHeight="14.25" outlineLevelCol="2"/>
  <cols>
    <col min="1" max="1" width="22.125" customWidth="1"/>
    <col min="2" max="2" width="33.375" customWidth="1"/>
    <col min="3" max="3" width="84.875" customWidth="1"/>
  </cols>
  <sheetData>
    <row r="1" ht="27" spans="1:3">
      <c r="A1" s="2" t="s">
        <v>0</v>
      </c>
      <c r="B1" s="2"/>
      <c r="C1" s="2"/>
    </row>
    <row r="2" s="61" customFormat="1" ht="81" customHeight="1" spans="1:3">
      <c r="A2" s="7" t="s">
        <v>1</v>
      </c>
      <c r="B2" s="7" t="s">
        <v>2</v>
      </c>
      <c r="C2" s="62" t="s">
        <v>3</v>
      </c>
    </row>
    <row r="3" s="61" customFormat="1" ht="81" customHeight="1" spans="1:3">
      <c r="A3" s="7"/>
      <c r="B3" s="7" t="s">
        <v>4</v>
      </c>
      <c r="C3" s="62" t="s">
        <v>5</v>
      </c>
    </row>
    <row r="4" s="61" customFormat="1" ht="131" customHeight="1" spans="1:3">
      <c r="A4" s="7"/>
      <c r="B4" s="7" t="s">
        <v>6</v>
      </c>
      <c r="C4" s="63" t="s">
        <v>7</v>
      </c>
    </row>
    <row r="5" s="61" customFormat="1" ht="102" customHeight="1" spans="1:3">
      <c r="A5" s="7"/>
      <c r="B5" s="7" t="s">
        <v>8</v>
      </c>
      <c r="C5" s="62" t="s">
        <v>9</v>
      </c>
    </row>
    <row r="6" s="61" customFormat="1" ht="125" customHeight="1" spans="1:3">
      <c r="A6" s="7"/>
      <c r="B6" s="7" t="s">
        <v>10</v>
      </c>
      <c r="C6" s="62" t="s">
        <v>11</v>
      </c>
    </row>
    <row r="7" s="61" customFormat="1" ht="100" customHeight="1" spans="1:3">
      <c r="A7" s="7" t="s">
        <v>12</v>
      </c>
      <c r="B7" s="7" t="s">
        <v>13</v>
      </c>
      <c r="C7" s="62" t="s">
        <v>14</v>
      </c>
    </row>
    <row r="8" s="61" customFormat="1" ht="67" customHeight="1" spans="1:3">
      <c r="A8" s="7"/>
      <c r="B8" s="7" t="s">
        <v>15</v>
      </c>
      <c r="C8" s="62" t="s">
        <v>16</v>
      </c>
    </row>
    <row r="9" s="61" customFormat="1" ht="98" customHeight="1" spans="1:3">
      <c r="A9" s="7" t="s">
        <v>17</v>
      </c>
      <c r="B9" s="7"/>
      <c r="C9" s="62" t="s">
        <v>18</v>
      </c>
    </row>
    <row r="10" s="61" customFormat="1" ht="67" customHeight="1" spans="1:3">
      <c r="A10" s="7" t="s">
        <v>19</v>
      </c>
      <c r="B10" s="7"/>
      <c r="C10" s="62" t="s">
        <v>20</v>
      </c>
    </row>
    <row r="11" s="61" customFormat="1" ht="67" customHeight="1" spans="1:3">
      <c r="A11" s="7" t="s">
        <v>21</v>
      </c>
      <c r="B11" s="7"/>
      <c r="C11" s="62" t="s">
        <v>22</v>
      </c>
    </row>
    <row r="12" s="61" customFormat="1" ht="67" customHeight="1" spans="1:3">
      <c r="A12" s="7" t="s">
        <v>23</v>
      </c>
      <c r="B12" s="7"/>
      <c r="C12" s="62" t="s">
        <v>24</v>
      </c>
    </row>
    <row r="13" s="61" customFormat="1" ht="67" customHeight="1" spans="1:3">
      <c r="A13" s="7" t="s">
        <v>25</v>
      </c>
      <c r="B13" s="7"/>
      <c r="C13" s="64" t="s">
        <v>26</v>
      </c>
    </row>
  </sheetData>
  <mergeCells count="8">
    <mergeCell ref="A1:C1"/>
    <mergeCell ref="A9:B9"/>
    <mergeCell ref="A10:B10"/>
    <mergeCell ref="A11:B11"/>
    <mergeCell ref="A12:B12"/>
    <mergeCell ref="A13:B13"/>
    <mergeCell ref="A2:A6"/>
    <mergeCell ref="A7:A8"/>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J30"/>
  <sheetViews>
    <sheetView topLeftCell="A13" workbookViewId="0">
      <selection activeCell="C22" sqref="C22"/>
    </sheetView>
  </sheetViews>
  <sheetFormatPr defaultColWidth="9" defaultRowHeight="14.25"/>
  <cols>
    <col min="1" max="1" width="11.5" customWidth="1"/>
    <col min="2" max="2" width="21.2583333333333" customWidth="1"/>
    <col min="3" max="3" width="28.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336</v>
      </c>
      <c r="C2" s="3"/>
      <c r="D2" s="3"/>
      <c r="E2" s="3"/>
      <c r="F2" s="3"/>
      <c r="G2" s="3"/>
      <c r="H2" s="3"/>
      <c r="I2" s="3"/>
      <c r="J2" s="3"/>
    </row>
    <row r="3" ht="26" customHeight="1" spans="1:10">
      <c r="A3" s="3" t="s">
        <v>296</v>
      </c>
      <c r="B3" s="3" t="s">
        <v>337</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10</v>
      </c>
      <c r="D5" s="3">
        <v>10</v>
      </c>
      <c r="E5" s="3">
        <v>10</v>
      </c>
      <c r="F5" s="3">
        <v>10</v>
      </c>
      <c r="G5" s="3"/>
      <c r="H5" s="6">
        <f>E5/D5</f>
        <v>1</v>
      </c>
      <c r="I5" s="3">
        <v>10</v>
      </c>
      <c r="J5" s="3"/>
    </row>
    <row r="6" ht="31" customHeight="1" spans="1:10">
      <c r="A6" s="3"/>
      <c r="B6" s="7" t="s">
        <v>43</v>
      </c>
      <c r="C6" s="3">
        <v>10</v>
      </c>
      <c r="D6" s="3">
        <v>10</v>
      </c>
      <c r="E6" s="3">
        <v>10</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338</v>
      </c>
      <c r="C10" s="8"/>
      <c r="D10" s="8"/>
      <c r="E10" s="8"/>
      <c r="F10" s="8"/>
      <c r="G10" s="8" t="s">
        <v>338</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193" customHeight="1" spans="1:10">
      <c r="A13" s="3" t="s">
        <v>58</v>
      </c>
      <c r="B13" s="4" t="s">
        <v>59</v>
      </c>
      <c r="C13" s="3" t="s">
        <v>86</v>
      </c>
      <c r="D13" s="3" t="s">
        <v>64</v>
      </c>
      <c r="E13" s="3">
        <v>8</v>
      </c>
      <c r="F13" s="8" t="s">
        <v>87</v>
      </c>
      <c r="G13" s="8">
        <v>8</v>
      </c>
      <c r="H13" s="8">
        <v>10</v>
      </c>
      <c r="I13" s="8">
        <v>10</v>
      </c>
      <c r="J13" s="8" t="s">
        <v>26</v>
      </c>
    </row>
    <row r="14" ht="45" customHeight="1" spans="1:10">
      <c r="A14" s="3"/>
      <c r="B14" s="11"/>
      <c r="C14" s="3" t="s">
        <v>88</v>
      </c>
      <c r="D14" s="3" t="s">
        <v>64</v>
      </c>
      <c r="E14" s="3">
        <v>1</v>
      </c>
      <c r="F14" s="8" t="s">
        <v>87</v>
      </c>
      <c r="G14" s="8">
        <v>1</v>
      </c>
      <c r="H14" s="8">
        <v>8</v>
      </c>
      <c r="I14" s="8">
        <v>8</v>
      </c>
      <c r="J14" s="8" t="s">
        <v>26</v>
      </c>
    </row>
    <row r="15" ht="72" customHeight="1" spans="1:10">
      <c r="A15" s="3"/>
      <c r="B15" s="4" t="s">
        <v>127</v>
      </c>
      <c r="C15" s="3" t="s">
        <v>141</v>
      </c>
      <c r="D15" s="3" t="s">
        <v>138</v>
      </c>
      <c r="E15" s="3" t="s">
        <v>142</v>
      </c>
      <c r="F15" s="8"/>
      <c r="G15" s="3" t="s">
        <v>142</v>
      </c>
      <c r="H15" s="8">
        <v>8</v>
      </c>
      <c r="I15" s="8">
        <v>8</v>
      </c>
      <c r="J15" s="8" t="s">
        <v>26</v>
      </c>
    </row>
    <row r="16" ht="144" customHeight="1" spans="1:10">
      <c r="A16" s="3"/>
      <c r="B16" s="11"/>
      <c r="C16" s="3" t="s">
        <v>143</v>
      </c>
      <c r="D16" s="3" t="s">
        <v>138</v>
      </c>
      <c r="E16" s="3" t="s">
        <v>144</v>
      </c>
      <c r="F16" s="8"/>
      <c r="G16" s="3" t="s">
        <v>144</v>
      </c>
      <c r="H16" s="8">
        <v>8</v>
      </c>
      <c r="I16" s="8">
        <v>8</v>
      </c>
      <c r="J16" s="8" t="s">
        <v>26</v>
      </c>
    </row>
    <row r="17" ht="83" customHeight="1" spans="1:10">
      <c r="A17" s="3"/>
      <c r="B17" s="4" t="s">
        <v>164</v>
      </c>
      <c r="C17" s="3" t="s">
        <v>173</v>
      </c>
      <c r="D17" s="3" t="s">
        <v>64</v>
      </c>
      <c r="E17" s="3">
        <v>90</v>
      </c>
      <c r="F17" s="8" t="s">
        <v>73</v>
      </c>
      <c r="G17" s="16">
        <v>1</v>
      </c>
      <c r="H17" s="8">
        <v>8</v>
      </c>
      <c r="I17" s="8">
        <v>8</v>
      </c>
      <c r="J17" s="8" t="s">
        <v>26</v>
      </c>
    </row>
    <row r="18" ht="31" customHeight="1" spans="1:10">
      <c r="A18" s="3"/>
      <c r="B18" s="11"/>
      <c r="C18" s="3" t="s">
        <v>174</v>
      </c>
      <c r="D18" s="3" t="s">
        <v>138</v>
      </c>
      <c r="E18" s="3" t="s">
        <v>144</v>
      </c>
      <c r="F18" s="8"/>
      <c r="G18" s="3" t="s">
        <v>144</v>
      </c>
      <c r="H18" s="8">
        <v>8</v>
      </c>
      <c r="I18" s="8">
        <v>8</v>
      </c>
      <c r="J18" s="8" t="s">
        <v>26</v>
      </c>
    </row>
    <row r="19" ht="70" customHeight="1" spans="1:10">
      <c r="A19" s="3" t="s">
        <v>206</v>
      </c>
      <c r="B19" s="3" t="s">
        <v>207</v>
      </c>
      <c r="C19" s="3" t="s">
        <v>208</v>
      </c>
      <c r="D19" s="3" t="s">
        <v>138</v>
      </c>
      <c r="E19" s="3" t="s">
        <v>209</v>
      </c>
      <c r="F19" s="8"/>
      <c r="G19" s="3" t="s">
        <v>209</v>
      </c>
      <c r="H19" s="8">
        <v>5</v>
      </c>
      <c r="I19" s="8">
        <v>5</v>
      </c>
      <c r="J19" s="8" t="s">
        <v>26</v>
      </c>
    </row>
    <row r="20" ht="100" customHeight="1" spans="1:10">
      <c r="A20" s="3"/>
      <c r="B20" s="3" t="s">
        <v>215</v>
      </c>
      <c r="C20" s="3" t="s">
        <v>228</v>
      </c>
      <c r="D20" s="12" t="s">
        <v>138</v>
      </c>
      <c r="E20" s="3" t="s">
        <v>209</v>
      </c>
      <c r="F20" s="8"/>
      <c r="G20" s="3" t="s">
        <v>209</v>
      </c>
      <c r="H20" s="8">
        <v>10</v>
      </c>
      <c r="I20" s="8">
        <v>10</v>
      </c>
      <c r="J20" s="8" t="s">
        <v>26</v>
      </c>
    </row>
    <row r="21" ht="31" customHeight="1" spans="1:10">
      <c r="A21" s="3"/>
      <c r="B21" s="3" t="s">
        <v>243</v>
      </c>
      <c r="C21" s="3" t="s">
        <v>247</v>
      </c>
      <c r="D21" s="12" t="s">
        <v>138</v>
      </c>
      <c r="E21" s="3" t="s">
        <v>339</v>
      </c>
      <c r="F21" s="8"/>
      <c r="G21" s="3" t="s">
        <v>339</v>
      </c>
      <c r="H21" s="8">
        <v>5</v>
      </c>
      <c r="I21" s="8">
        <v>5</v>
      </c>
      <c r="J21" s="8" t="s">
        <v>26</v>
      </c>
    </row>
    <row r="22" ht="84" customHeight="1" spans="1:10">
      <c r="A22" s="3"/>
      <c r="B22" s="3" t="s">
        <v>257</v>
      </c>
      <c r="C22" s="3" t="s">
        <v>263</v>
      </c>
      <c r="D22" s="12" t="s">
        <v>138</v>
      </c>
      <c r="E22" s="3" t="s">
        <v>264</v>
      </c>
      <c r="F22" s="8"/>
      <c r="G22" s="3" t="s">
        <v>264</v>
      </c>
      <c r="H22" s="8">
        <v>10</v>
      </c>
      <c r="I22" s="8">
        <v>10</v>
      </c>
      <c r="J22" s="8" t="s">
        <v>26</v>
      </c>
    </row>
    <row r="23" ht="69" customHeight="1" spans="1:10">
      <c r="A23" s="3" t="s">
        <v>278</v>
      </c>
      <c r="B23" s="4" t="s">
        <v>279</v>
      </c>
      <c r="C23" s="3" t="s">
        <v>285</v>
      </c>
      <c r="D23" s="12" t="s">
        <v>64</v>
      </c>
      <c r="E23" s="3">
        <v>90</v>
      </c>
      <c r="F23" s="3" t="s">
        <v>73</v>
      </c>
      <c r="G23" s="13">
        <v>0.9</v>
      </c>
      <c r="H23" s="3">
        <v>10</v>
      </c>
      <c r="I23" s="3">
        <v>10</v>
      </c>
      <c r="J23" s="3" t="s">
        <v>26</v>
      </c>
    </row>
    <row r="24" ht="31" customHeight="1" spans="1:10">
      <c r="A24" s="3" t="s">
        <v>314</v>
      </c>
      <c r="B24" s="3"/>
      <c r="C24" s="3" t="s">
        <v>26</v>
      </c>
      <c r="D24" s="3"/>
      <c r="E24" s="3"/>
      <c r="F24" s="3"/>
      <c r="G24" s="3"/>
      <c r="H24" s="3"/>
      <c r="I24" s="3"/>
      <c r="J24" s="3"/>
    </row>
    <row r="25" ht="24" customHeight="1" spans="1:10">
      <c r="A25" s="3" t="s">
        <v>315</v>
      </c>
      <c r="B25" s="3">
        <v>100</v>
      </c>
      <c r="C25" s="3"/>
      <c r="D25" s="3"/>
      <c r="E25" s="3"/>
      <c r="F25" s="3"/>
      <c r="G25" s="3"/>
      <c r="H25" s="3"/>
      <c r="I25" s="3">
        <f>SUM(I5,I13:I23)</f>
        <v>100</v>
      </c>
      <c r="J25" s="3" t="s">
        <v>316</v>
      </c>
    </row>
    <row r="26" spans="1:10">
      <c r="A26" s="14" t="s">
        <v>317</v>
      </c>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row r="29" spans="1:10">
      <c r="A29" s="15"/>
      <c r="B29" s="15"/>
      <c r="C29" s="15"/>
      <c r="D29" s="15"/>
      <c r="E29" s="15"/>
      <c r="F29" s="15"/>
      <c r="G29" s="15"/>
      <c r="H29" s="15"/>
      <c r="I29" s="15"/>
      <c r="J29" s="15"/>
    </row>
    <row r="30" spans="1:10">
      <c r="A30" s="15"/>
      <c r="B30" s="15"/>
      <c r="C30" s="15"/>
      <c r="D30" s="15"/>
      <c r="E30" s="15"/>
      <c r="F30" s="15"/>
      <c r="G30" s="15"/>
      <c r="H30" s="15"/>
      <c r="I30" s="15"/>
      <c r="J30" s="15"/>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18"/>
    <mergeCell ref="A19:A22"/>
    <mergeCell ref="B13:B14"/>
    <mergeCell ref="B15:B16"/>
    <mergeCell ref="B17:B18"/>
    <mergeCell ref="A26:J30"/>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J34"/>
  <sheetViews>
    <sheetView topLeftCell="A14" workbookViewId="0">
      <selection activeCell="A1" sqref="A1:J1"/>
    </sheetView>
  </sheetViews>
  <sheetFormatPr defaultColWidth="9" defaultRowHeight="14.25"/>
  <cols>
    <col min="1" max="1" width="11.5" customWidth="1"/>
    <col min="2" max="2" width="21.2583333333333" customWidth="1"/>
    <col min="3" max="3" width="24.7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340</v>
      </c>
      <c r="C2" s="3"/>
      <c r="D2" s="3"/>
      <c r="E2" s="3"/>
      <c r="F2" s="3"/>
      <c r="G2" s="3"/>
      <c r="H2" s="3"/>
      <c r="I2" s="3"/>
      <c r="J2" s="3"/>
    </row>
    <row r="3" ht="26" customHeight="1" spans="1:10">
      <c r="A3" s="3" t="s">
        <v>296</v>
      </c>
      <c r="B3" s="3" t="s">
        <v>341</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75</v>
      </c>
      <c r="D5" s="3">
        <v>75</v>
      </c>
      <c r="E5" s="3">
        <v>75</v>
      </c>
      <c r="F5" s="3">
        <v>10</v>
      </c>
      <c r="G5" s="3"/>
      <c r="H5" s="6">
        <f>E5/D5</f>
        <v>1</v>
      </c>
      <c r="I5" s="3">
        <v>10</v>
      </c>
      <c r="J5" s="3"/>
    </row>
    <row r="6" ht="31" customHeight="1" spans="1:10">
      <c r="A6" s="3"/>
      <c r="B6" s="7" t="s">
        <v>43</v>
      </c>
      <c r="C6" s="3">
        <v>75</v>
      </c>
      <c r="D6" s="3">
        <v>75</v>
      </c>
      <c r="E6" s="3">
        <v>75</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342</v>
      </c>
      <c r="C10" s="8"/>
      <c r="D10" s="8"/>
      <c r="E10" s="8"/>
      <c r="F10" s="8"/>
      <c r="G10" s="8" t="s">
        <v>342</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57" customHeight="1" spans="1:10">
      <c r="A13" s="3" t="s">
        <v>58</v>
      </c>
      <c r="B13" s="4" t="s">
        <v>59</v>
      </c>
      <c r="C13" s="3" t="s">
        <v>89</v>
      </c>
      <c r="D13" s="3" t="s">
        <v>64</v>
      </c>
      <c r="E13" s="3">
        <v>1</v>
      </c>
      <c r="F13" s="8" t="s">
        <v>62</v>
      </c>
      <c r="G13" s="8">
        <v>1</v>
      </c>
      <c r="H13" s="8">
        <v>7</v>
      </c>
      <c r="I13" s="8">
        <v>7</v>
      </c>
      <c r="J13" s="8" t="s">
        <v>26</v>
      </c>
    </row>
    <row r="14" ht="74" customHeight="1" spans="1:10">
      <c r="A14" s="3"/>
      <c r="B14" s="11"/>
      <c r="C14" s="3" t="s">
        <v>90</v>
      </c>
      <c r="D14" s="3" t="s">
        <v>64</v>
      </c>
      <c r="E14" s="3">
        <v>2</v>
      </c>
      <c r="F14" s="8" t="s">
        <v>91</v>
      </c>
      <c r="G14" s="8">
        <v>2</v>
      </c>
      <c r="H14" s="8">
        <v>7</v>
      </c>
      <c r="I14" s="8">
        <v>7</v>
      </c>
      <c r="J14" s="8" t="s">
        <v>26</v>
      </c>
    </row>
    <row r="15" ht="57" customHeight="1" spans="1:10">
      <c r="A15" s="3"/>
      <c r="B15" s="4" t="s">
        <v>127</v>
      </c>
      <c r="C15" s="3" t="s">
        <v>145</v>
      </c>
      <c r="D15" s="3" t="s">
        <v>64</v>
      </c>
      <c r="E15" s="3">
        <v>100</v>
      </c>
      <c r="F15" s="8" t="s">
        <v>73</v>
      </c>
      <c r="G15" s="16">
        <v>1</v>
      </c>
      <c r="H15" s="8">
        <v>7</v>
      </c>
      <c r="I15" s="8">
        <v>7</v>
      </c>
      <c r="J15" s="8" t="s">
        <v>26</v>
      </c>
    </row>
    <row r="16" ht="31" customHeight="1" spans="1:10">
      <c r="A16" s="3"/>
      <c r="B16" s="11"/>
      <c r="C16" s="3" t="s">
        <v>146</v>
      </c>
      <c r="D16" s="3" t="s">
        <v>64</v>
      </c>
      <c r="E16" s="3">
        <v>100</v>
      </c>
      <c r="F16" s="8" t="s">
        <v>73</v>
      </c>
      <c r="G16" s="16">
        <v>1</v>
      </c>
      <c r="H16" s="8">
        <v>8</v>
      </c>
      <c r="I16" s="8">
        <v>8</v>
      </c>
      <c r="J16" s="8" t="s">
        <v>26</v>
      </c>
    </row>
    <row r="17" ht="31" customHeight="1" spans="1:10">
      <c r="A17" s="3"/>
      <c r="B17" s="4" t="s">
        <v>164</v>
      </c>
      <c r="C17" s="3" t="s">
        <v>175</v>
      </c>
      <c r="D17" s="3" t="s">
        <v>64</v>
      </c>
      <c r="E17" s="3">
        <v>100</v>
      </c>
      <c r="F17" s="8" t="s">
        <v>73</v>
      </c>
      <c r="G17" s="16">
        <v>1</v>
      </c>
      <c r="H17" s="8">
        <v>7</v>
      </c>
      <c r="I17" s="8">
        <v>7</v>
      </c>
      <c r="J17" s="8" t="s">
        <v>26</v>
      </c>
    </row>
    <row r="18" ht="31" customHeight="1" spans="1:10">
      <c r="A18" s="3"/>
      <c r="B18" s="11"/>
      <c r="C18" s="3" t="s">
        <v>176</v>
      </c>
      <c r="D18" s="3" t="s">
        <v>64</v>
      </c>
      <c r="E18" s="3">
        <v>100</v>
      </c>
      <c r="F18" s="8" t="s">
        <v>73</v>
      </c>
      <c r="G18" s="16">
        <v>1</v>
      </c>
      <c r="H18" s="8">
        <v>7</v>
      </c>
      <c r="I18" s="8">
        <v>7</v>
      </c>
      <c r="J18" s="8" t="s">
        <v>26</v>
      </c>
    </row>
    <row r="19" ht="31" customHeight="1" spans="1:10">
      <c r="A19" s="3"/>
      <c r="B19" s="3" t="s">
        <v>204</v>
      </c>
      <c r="C19" s="3" t="s">
        <v>205</v>
      </c>
      <c r="D19" s="3" t="s">
        <v>64</v>
      </c>
      <c r="E19" s="3">
        <v>37.5</v>
      </c>
      <c r="F19" s="8" t="s">
        <v>150</v>
      </c>
      <c r="G19" s="8">
        <v>37.5</v>
      </c>
      <c r="H19" s="8">
        <v>7</v>
      </c>
      <c r="I19" s="8">
        <v>7</v>
      </c>
      <c r="J19" s="8" t="s">
        <v>26</v>
      </c>
    </row>
    <row r="20" ht="31" customHeight="1" spans="1:10">
      <c r="A20" s="3" t="s">
        <v>206</v>
      </c>
      <c r="B20" s="4" t="s">
        <v>215</v>
      </c>
      <c r="C20" s="3" t="s">
        <v>343</v>
      </c>
      <c r="D20" s="12" t="s">
        <v>64</v>
      </c>
      <c r="E20" s="3">
        <v>36</v>
      </c>
      <c r="F20" s="8" t="s">
        <v>87</v>
      </c>
      <c r="G20" s="8">
        <v>36</v>
      </c>
      <c r="H20" s="8">
        <v>5</v>
      </c>
      <c r="I20" s="8">
        <v>5</v>
      </c>
      <c r="J20" s="8" t="s">
        <v>26</v>
      </c>
    </row>
    <row r="21" ht="43" customHeight="1" spans="1:10">
      <c r="A21" s="3"/>
      <c r="B21" s="11"/>
      <c r="C21" s="3" t="s">
        <v>344</v>
      </c>
      <c r="D21" s="12" t="s">
        <v>138</v>
      </c>
      <c r="E21" s="3">
        <v>100</v>
      </c>
      <c r="F21" s="8" t="s">
        <v>73</v>
      </c>
      <c r="G21" s="16">
        <v>1</v>
      </c>
      <c r="H21" s="8">
        <v>5</v>
      </c>
      <c r="I21" s="8">
        <v>5</v>
      </c>
      <c r="J21" s="8" t="s">
        <v>26</v>
      </c>
    </row>
    <row r="22" ht="31" customHeight="1" spans="1:10">
      <c r="A22" s="3"/>
      <c r="B22" s="4" t="s">
        <v>243</v>
      </c>
      <c r="C22" s="3" t="s">
        <v>249</v>
      </c>
      <c r="D22" s="12" t="s">
        <v>64</v>
      </c>
      <c r="E22" s="3">
        <v>90</v>
      </c>
      <c r="F22" s="8" t="s">
        <v>73</v>
      </c>
      <c r="G22" s="13">
        <v>0.9</v>
      </c>
      <c r="H22" s="8">
        <v>4</v>
      </c>
      <c r="I22" s="8">
        <v>4</v>
      </c>
      <c r="J22" s="8" t="s">
        <v>26</v>
      </c>
    </row>
    <row r="23" ht="43" customHeight="1" spans="1:10">
      <c r="A23" s="3"/>
      <c r="B23" s="10"/>
      <c r="C23" s="3" t="s">
        <v>250</v>
      </c>
      <c r="D23" s="12" t="s">
        <v>64</v>
      </c>
      <c r="E23" s="3">
        <v>100</v>
      </c>
      <c r="F23" s="8" t="s">
        <v>73</v>
      </c>
      <c r="G23" s="13">
        <v>1</v>
      </c>
      <c r="H23" s="8">
        <v>4</v>
      </c>
      <c r="I23" s="8">
        <v>4</v>
      </c>
      <c r="J23" s="8" t="s">
        <v>26</v>
      </c>
    </row>
    <row r="24" ht="46" customHeight="1" spans="1:10">
      <c r="A24" s="3"/>
      <c r="B24" s="10"/>
      <c r="C24" s="3" t="s">
        <v>251</v>
      </c>
      <c r="D24" s="12" t="s">
        <v>64</v>
      </c>
      <c r="E24" s="3">
        <v>100</v>
      </c>
      <c r="F24" s="8" t="s">
        <v>73</v>
      </c>
      <c r="G24" s="13">
        <v>1</v>
      </c>
      <c r="H24" s="8">
        <v>4</v>
      </c>
      <c r="I24" s="8">
        <v>4</v>
      </c>
      <c r="J24" s="8" t="s">
        <v>26</v>
      </c>
    </row>
    <row r="25" ht="45" customHeight="1" spans="1:10">
      <c r="A25" s="3"/>
      <c r="B25" s="11"/>
      <c r="C25" s="3" t="s">
        <v>252</v>
      </c>
      <c r="D25" s="12" t="s">
        <v>64</v>
      </c>
      <c r="E25" s="3">
        <v>90</v>
      </c>
      <c r="F25" s="8" t="s">
        <v>73</v>
      </c>
      <c r="G25" s="13">
        <v>0.9</v>
      </c>
      <c r="H25" s="8">
        <v>4</v>
      </c>
      <c r="I25" s="8">
        <v>4</v>
      </c>
      <c r="J25" s="8" t="s">
        <v>26</v>
      </c>
    </row>
    <row r="26" ht="31" customHeight="1" spans="1:10">
      <c r="A26" s="3"/>
      <c r="B26" s="3" t="s">
        <v>257</v>
      </c>
      <c r="C26" s="3" t="s">
        <v>265</v>
      </c>
      <c r="D26" s="12" t="s">
        <v>64</v>
      </c>
      <c r="E26" s="3">
        <v>25</v>
      </c>
      <c r="F26" s="8" t="s">
        <v>266</v>
      </c>
      <c r="G26" s="8">
        <v>25</v>
      </c>
      <c r="H26" s="8">
        <v>4</v>
      </c>
      <c r="I26" s="8">
        <v>4</v>
      </c>
      <c r="J26" s="8" t="s">
        <v>26</v>
      </c>
    </row>
    <row r="27" ht="41" customHeight="1" spans="1:10">
      <c r="A27" s="3" t="s">
        <v>278</v>
      </c>
      <c r="B27" s="4" t="s">
        <v>279</v>
      </c>
      <c r="C27" s="3" t="s">
        <v>280</v>
      </c>
      <c r="D27" s="12" t="s">
        <v>64</v>
      </c>
      <c r="E27" s="3">
        <v>95</v>
      </c>
      <c r="F27" s="3" t="s">
        <v>73</v>
      </c>
      <c r="G27" s="13">
        <v>0.95</v>
      </c>
      <c r="H27" s="3">
        <v>10</v>
      </c>
      <c r="I27" s="3">
        <v>10</v>
      </c>
      <c r="J27" s="3" t="s">
        <v>26</v>
      </c>
    </row>
    <row r="28" ht="31" customHeight="1" spans="1:10">
      <c r="A28" s="3" t="s">
        <v>314</v>
      </c>
      <c r="B28" s="3"/>
      <c r="C28" s="3" t="s">
        <v>26</v>
      </c>
      <c r="D28" s="3"/>
      <c r="E28" s="3"/>
      <c r="F28" s="3"/>
      <c r="G28" s="3"/>
      <c r="H28" s="3"/>
      <c r="I28" s="3"/>
      <c r="J28" s="3"/>
    </row>
    <row r="29" ht="24" customHeight="1" spans="1:10">
      <c r="A29" s="3" t="s">
        <v>315</v>
      </c>
      <c r="B29" s="3">
        <v>100</v>
      </c>
      <c r="C29" s="3"/>
      <c r="D29" s="3"/>
      <c r="E29" s="3"/>
      <c r="F29" s="3"/>
      <c r="G29" s="3"/>
      <c r="H29" s="3"/>
      <c r="I29" s="3">
        <f>SUM(I5,I13:I27)</f>
        <v>100</v>
      </c>
      <c r="J29" s="3" t="s">
        <v>316</v>
      </c>
    </row>
    <row r="30" spans="1:10">
      <c r="A30" s="14" t="s">
        <v>317</v>
      </c>
      <c r="B30" s="15"/>
      <c r="C30" s="15"/>
      <c r="D30" s="15"/>
      <c r="E30" s="15"/>
      <c r="F30" s="15"/>
      <c r="G30" s="15"/>
      <c r="H30" s="15"/>
      <c r="I30" s="15"/>
      <c r="J30" s="15"/>
    </row>
    <row r="31" spans="1:10">
      <c r="A31" s="15"/>
      <c r="B31" s="15"/>
      <c r="C31" s="15"/>
      <c r="D31" s="15"/>
      <c r="E31" s="15"/>
      <c r="F31" s="15"/>
      <c r="G31" s="15"/>
      <c r="H31" s="15"/>
      <c r="I31" s="15"/>
      <c r="J31" s="15"/>
    </row>
    <row r="32" spans="1:10">
      <c r="A32" s="15"/>
      <c r="B32" s="15"/>
      <c r="C32" s="15"/>
      <c r="D32" s="15"/>
      <c r="E32" s="15"/>
      <c r="F32" s="15"/>
      <c r="G32" s="15"/>
      <c r="H32" s="15"/>
      <c r="I32" s="15"/>
      <c r="J32" s="15"/>
    </row>
    <row r="33" spans="1:10">
      <c r="A33" s="15"/>
      <c r="B33" s="15"/>
      <c r="C33" s="15"/>
      <c r="D33" s="15"/>
      <c r="E33" s="15"/>
      <c r="F33" s="15"/>
      <c r="G33" s="15"/>
      <c r="H33" s="15"/>
      <c r="I33" s="15"/>
      <c r="J33" s="15"/>
    </row>
    <row r="34" spans="1:10">
      <c r="A34" s="15"/>
      <c r="B34" s="15"/>
      <c r="C34" s="15"/>
      <c r="D34" s="15"/>
      <c r="E34" s="15"/>
      <c r="F34" s="15"/>
      <c r="G34" s="15"/>
      <c r="H34" s="15"/>
      <c r="I34" s="15"/>
      <c r="J34" s="15"/>
    </row>
  </sheetData>
  <mergeCells count="33">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8:B28"/>
    <mergeCell ref="C28:J28"/>
    <mergeCell ref="B29:H29"/>
    <mergeCell ref="A4:A8"/>
    <mergeCell ref="A13:A19"/>
    <mergeCell ref="A20:A26"/>
    <mergeCell ref="B13:B14"/>
    <mergeCell ref="B15:B16"/>
    <mergeCell ref="B17:B18"/>
    <mergeCell ref="B20:B21"/>
    <mergeCell ref="B22:B25"/>
    <mergeCell ref="A30:J34"/>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J32"/>
  <sheetViews>
    <sheetView topLeftCell="A10" workbookViewId="0">
      <selection activeCell="P9" sqref="P9"/>
    </sheetView>
  </sheetViews>
  <sheetFormatPr defaultColWidth="9" defaultRowHeight="14.25"/>
  <cols>
    <col min="1" max="1" width="11.5" customWidth="1"/>
    <col min="2" max="2" width="21.2583333333333" customWidth="1"/>
    <col min="3" max="3" width="31"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345</v>
      </c>
      <c r="C2" s="3"/>
      <c r="D2" s="3"/>
      <c r="E2" s="3"/>
      <c r="F2" s="3"/>
      <c r="G2" s="3"/>
      <c r="H2" s="3"/>
      <c r="I2" s="3"/>
      <c r="J2" s="3"/>
    </row>
    <row r="3" ht="26" customHeight="1" spans="1:10">
      <c r="A3" s="3" t="s">
        <v>296</v>
      </c>
      <c r="B3" s="3" t="s">
        <v>337</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50</v>
      </c>
      <c r="D5" s="3">
        <v>34</v>
      </c>
      <c r="E5" s="3">
        <v>34</v>
      </c>
      <c r="F5" s="3">
        <v>10</v>
      </c>
      <c r="G5" s="3"/>
      <c r="H5" s="6">
        <f>E5/D5</f>
        <v>1</v>
      </c>
      <c r="I5" s="3">
        <v>10</v>
      </c>
      <c r="J5" s="3"/>
    </row>
    <row r="6" ht="31" customHeight="1" spans="1:10">
      <c r="A6" s="3"/>
      <c r="B6" s="7" t="s">
        <v>43</v>
      </c>
      <c r="C6" s="3">
        <v>50</v>
      </c>
      <c r="D6" s="3">
        <v>34</v>
      </c>
      <c r="E6" s="3">
        <v>34</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346</v>
      </c>
      <c r="C10" s="8"/>
      <c r="D10" s="8"/>
      <c r="E10" s="8"/>
      <c r="F10" s="8"/>
      <c r="G10" s="8" t="s">
        <v>346</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31" customHeight="1" spans="1:10">
      <c r="A13" s="3" t="s">
        <v>58</v>
      </c>
      <c r="B13" s="4" t="s">
        <v>59</v>
      </c>
      <c r="C13" s="3" t="s">
        <v>92</v>
      </c>
      <c r="D13" s="3" t="s">
        <v>64</v>
      </c>
      <c r="E13" s="20">
        <v>0.39</v>
      </c>
      <c r="F13" s="17" t="s">
        <v>93</v>
      </c>
      <c r="G13" s="20">
        <v>0.39</v>
      </c>
      <c r="H13" s="8">
        <v>6</v>
      </c>
      <c r="I13" s="8">
        <v>6</v>
      </c>
      <c r="J13" s="8" t="s">
        <v>26</v>
      </c>
    </row>
    <row r="14" ht="31" customHeight="1" spans="1:10">
      <c r="A14" s="3"/>
      <c r="B14" s="10"/>
      <c r="C14" s="3" t="s">
        <v>94</v>
      </c>
      <c r="D14" s="3" t="s">
        <v>64</v>
      </c>
      <c r="E14" s="20">
        <v>132.42</v>
      </c>
      <c r="F14" s="17" t="s">
        <v>95</v>
      </c>
      <c r="G14" s="20">
        <v>132.42</v>
      </c>
      <c r="H14" s="8">
        <v>6</v>
      </c>
      <c r="I14" s="8">
        <v>6</v>
      </c>
      <c r="J14" s="8" t="s">
        <v>26</v>
      </c>
    </row>
    <row r="15" ht="31" customHeight="1" spans="1:10">
      <c r="A15" s="3"/>
      <c r="B15" s="10"/>
      <c r="C15" s="3" t="s">
        <v>96</v>
      </c>
      <c r="D15" s="3" t="s">
        <v>64</v>
      </c>
      <c r="E15" s="20">
        <v>55.5</v>
      </c>
      <c r="F15" s="17" t="s">
        <v>95</v>
      </c>
      <c r="G15" s="20">
        <v>55.5</v>
      </c>
      <c r="H15" s="8">
        <v>7</v>
      </c>
      <c r="I15" s="8">
        <v>7</v>
      </c>
      <c r="J15" s="8" t="s">
        <v>26</v>
      </c>
    </row>
    <row r="16" ht="31" customHeight="1" spans="1:10">
      <c r="A16" s="3"/>
      <c r="B16" s="11"/>
      <c r="C16" s="3" t="s">
        <v>97</v>
      </c>
      <c r="D16" s="3" t="s">
        <v>64</v>
      </c>
      <c r="E16" s="20">
        <v>1</v>
      </c>
      <c r="F16" s="17" t="s">
        <v>98</v>
      </c>
      <c r="G16" s="20">
        <v>1</v>
      </c>
      <c r="H16" s="8">
        <v>6</v>
      </c>
      <c r="I16" s="8">
        <v>6</v>
      </c>
      <c r="J16" s="8" t="s">
        <v>26</v>
      </c>
    </row>
    <row r="17" ht="45" customHeight="1" spans="1:10">
      <c r="A17" s="3"/>
      <c r="B17" s="4" t="s">
        <v>127</v>
      </c>
      <c r="C17" s="3" t="s">
        <v>147</v>
      </c>
      <c r="D17" s="3" t="s">
        <v>138</v>
      </c>
      <c r="E17" s="3" t="s">
        <v>139</v>
      </c>
      <c r="F17" s="8"/>
      <c r="G17" s="3" t="s">
        <v>139</v>
      </c>
      <c r="H17" s="8">
        <v>6</v>
      </c>
      <c r="I17" s="8">
        <v>6</v>
      </c>
      <c r="J17" s="8" t="s">
        <v>26</v>
      </c>
    </row>
    <row r="18" ht="31" customHeight="1" spans="1:10">
      <c r="A18" s="3"/>
      <c r="B18" s="11"/>
      <c r="C18" s="3" t="s">
        <v>148</v>
      </c>
      <c r="D18" s="3" t="s">
        <v>64</v>
      </c>
      <c r="E18" s="3">
        <v>100</v>
      </c>
      <c r="F18" s="8" t="s">
        <v>73</v>
      </c>
      <c r="G18" s="16">
        <v>1</v>
      </c>
      <c r="H18" s="8">
        <v>7</v>
      </c>
      <c r="I18" s="8">
        <v>7</v>
      </c>
      <c r="J18" s="8" t="s">
        <v>26</v>
      </c>
    </row>
    <row r="19" ht="43" customHeight="1" spans="1:10">
      <c r="A19" s="3"/>
      <c r="B19" s="4" t="s">
        <v>164</v>
      </c>
      <c r="C19" s="3" t="s">
        <v>177</v>
      </c>
      <c r="D19" s="3" t="s">
        <v>138</v>
      </c>
      <c r="E19" s="3" t="s">
        <v>171</v>
      </c>
      <c r="F19" s="8"/>
      <c r="G19" s="3" t="s">
        <v>171</v>
      </c>
      <c r="H19" s="8">
        <v>6</v>
      </c>
      <c r="I19" s="8">
        <v>6</v>
      </c>
      <c r="J19" s="8" t="s">
        <v>26</v>
      </c>
    </row>
    <row r="20" ht="31" customHeight="1" spans="1:10">
      <c r="A20" s="3"/>
      <c r="B20" s="11"/>
      <c r="C20" s="3" t="s">
        <v>178</v>
      </c>
      <c r="D20" s="3" t="s">
        <v>138</v>
      </c>
      <c r="E20" s="3" t="s">
        <v>144</v>
      </c>
      <c r="F20" s="8"/>
      <c r="G20" s="3" t="s">
        <v>144</v>
      </c>
      <c r="H20" s="8">
        <v>6</v>
      </c>
      <c r="I20" s="8">
        <v>6</v>
      </c>
      <c r="J20" s="8" t="s">
        <v>26</v>
      </c>
    </row>
    <row r="21" ht="42" customHeight="1" spans="1:10">
      <c r="A21" s="3" t="s">
        <v>206</v>
      </c>
      <c r="B21" s="4" t="s">
        <v>215</v>
      </c>
      <c r="C21" s="3" t="s">
        <v>347</v>
      </c>
      <c r="D21" s="12" t="s">
        <v>138</v>
      </c>
      <c r="E21" s="3" t="s">
        <v>348</v>
      </c>
      <c r="F21" s="17" t="s">
        <v>224</v>
      </c>
      <c r="G21" s="3" t="s">
        <v>348</v>
      </c>
      <c r="H21" s="8">
        <v>10</v>
      </c>
      <c r="I21" s="8">
        <v>10</v>
      </c>
      <c r="J21" s="8" t="s">
        <v>26</v>
      </c>
    </row>
    <row r="22" ht="37" customHeight="1" spans="1:10">
      <c r="A22" s="3"/>
      <c r="B22" s="11"/>
      <c r="C22" s="21" t="s">
        <v>225</v>
      </c>
      <c r="D22" s="12" t="s">
        <v>138</v>
      </c>
      <c r="E22" s="3" t="s">
        <v>226</v>
      </c>
      <c r="F22" s="8"/>
      <c r="G22" s="3" t="s">
        <v>226</v>
      </c>
      <c r="H22" s="8">
        <v>5</v>
      </c>
      <c r="I22" s="8">
        <v>5</v>
      </c>
      <c r="J22" s="8" t="s">
        <v>26</v>
      </c>
    </row>
    <row r="23" ht="31" customHeight="1" spans="1:10">
      <c r="A23" s="3"/>
      <c r="B23" s="3" t="s">
        <v>243</v>
      </c>
      <c r="C23" s="3" t="s">
        <v>247</v>
      </c>
      <c r="D23" s="12" t="s">
        <v>138</v>
      </c>
      <c r="E23" s="3" t="s">
        <v>248</v>
      </c>
      <c r="F23" s="8"/>
      <c r="G23" s="3" t="s">
        <v>248</v>
      </c>
      <c r="H23" s="8">
        <v>5</v>
      </c>
      <c r="I23" s="8">
        <v>5</v>
      </c>
      <c r="J23" s="8" t="s">
        <v>26</v>
      </c>
    </row>
    <row r="24" ht="31" customHeight="1" spans="1:10">
      <c r="A24" s="3"/>
      <c r="B24" s="3" t="s">
        <v>257</v>
      </c>
      <c r="C24" s="3" t="s">
        <v>349</v>
      </c>
      <c r="D24" s="12" t="s">
        <v>138</v>
      </c>
      <c r="E24" s="3">
        <v>20</v>
      </c>
      <c r="F24" s="8" t="s">
        <v>266</v>
      </c>
      <c r="G24" s="8">
        <v>20</v>
      </c>
      <c r="H24" s="8">
        <v>10</v>
      </c>
      <c r="I24" s="8">
        <v>10</v>
      </c>
      <c r="J24" s="8" t="s">
        <v>26</v>
      </c>
    </row>
    <row r="25" ht="41" customHeight="1" spans="1:10">
      <c r="A25" s="3" t="s">
        <v>278</v>
      </c>
      <c r="B25" s="4" t="s">
        <v>279</v>
      </c>
      <c r="C25" s="3" t="s">
        <v>350</v>
      </c>
      <c r="D25" s="12" t="s">
        <v>64</v>
      </c>
      <c r="E25" s="3">
        <v>90</v>
      </c>
      <c r="F25" s="3" t="s">
        <v>73</v>
      </c>
      <c r="G25" s="13">
        <v>0.9</v>
      </c>
      <c r="H25" s="3">
        <v>10</v>
      </c>
      <c r="I25" s="3">
        <v>10</v>
      </c>
      <c r="J25" s="3" t="s">
        <v>26</v>
      </c>
    </row>
    <row r="26" ht="31" customHeight="1" spans="1:10">
      <c r="A26" s="3" t="s">
        <v>314</v>
      </c>
      <c r="B26" s="3"/>
      <c r="C26" s="3" t="s">
        <v>26</v>
      </c>
      <c r="D26" s="3"/>
      <c r="E26" s="3"/>
      <c r="F26" s="3"/>
      <c r="G26" s="3"/>
      <c r="H26" s="3"/>
      <c r="I26" s="3"/>
      <c r="J26" s="3"/>
    </row>
    <row r="27" ht="24" customHeight="1" spans="1:10">
      <c r="A27" s="3" t="s">
        <v>315</v>
      </c>
      <c r="B27" s="3">
        <v>100</v>
      </c>
      <c r="C27" s="3"/>
      <c r="D27" s="3"/>
      <c r="E27" s="3"/>
      <c r="F27" s="3"/>
      <c r="G27" s="3"/>
      <c r="H27" s="3"/>
      <c r="I27" s="3">
        <f>SUM(I5,I13:I25)</f>
        <v>100</v>
      </c>
      <c r="J27" s="3" t="s">
        <v>316</v>
      </c>
    </row>
    <row r="28" spans="1:10">
      <c r="A28" s="14" t="s">
        <v>317</v>
      </c>
      <c r="B28" s="15"/>
      <c r="C28" s="15"/>
      <c r="D28" s="15"/>
      <c r="E28" s="15"/>
      <c r="F28" s="15"/>
      <c r="G28" s="15"/>
      <c r="H28" s="15"/>
      <c r="I28" s="15"/>
      <c r="J28" s="15"/>
    </row>
    <row r="29" spans="1:10">
      <c r="A29" s="15"/>
      <c r="B29" s="15"/>
      <c r="C29" s="15"/>
      <c r="D29" s="15"/>
      <c r="E29" s="15"/>
      <c r="F29" s="15"/>
      <c r="G29" s="15"/>
      <c r="H29" s="15"/>
      <c r="I29" s="15"/>
      <c r="J29" s="15"/>
    </row>
    <row r="30" spans="1:10">
      <c r="A30" s="15"/>
      <c r="B30" s="15"/>
      <c r="C30" s="15"/>
      <c r="D30" s="15"/>
      <c r="E30" s="15"/>
      <c r="F30" s="15"/>
      <c r="G30" s="15"/>
      <c r="H30" s="15"/>
      <c r="I30" s="15"/>
      <c r="J30" s="15"/>
    </row>
    <row r="31" spans="1:10">
      <c r="A31" s="15"/>
      <c r="B31" s="15"/>
      <c r="C31" s="15"/>
      <c r="D31" s="15"/>
      <c r="E31" s="15"/>
      <c r="F31" s="15"/>
      <c r="G31" s="15"/>
      <c r="H31" s="15"/>
      <c r="I31" s="15"/>
      <c r="J31" s="15"/>
    </row>
    <row r="32" spans="1:10">
      <c r="A32" s="15"/>
      <c r="B32" s="15"/>
      <c r="C32" s="15"/>
      <c r="D32" s="15"/>
      <c r="E32" s="15"/>
      <c r="F32" s="15"/>
      <c r="G32" s="15"/>
      <c r="H32" s="15"/>
      <c r="I32" s="15"/>
      <c r="J32" s="15"/>
    </row>
  </sheetData>
  <mergeCells count="32">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6:B26"/>
    <mergeCell ref="C26:J26"/>
    <mergeCell ref="B27:H27"/>
    <mergeCell ref="A4:A8"/>
    <mergeCell ref="A13:A20"/>
    <mergeCell ref="A21:A24"/>
    <mergeCell ref="B13:B16"/>
    <mergeCell ref="B17:B18"/>
    <mergeCell ref="B19:B20"/>
    <mergeCell ref="B21:B22"/>
    <mergeCell ref="A28:J3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24"/>
  <sheetViews>
    <sheetView topLeftCell="B9" workbookViewId="0">
      <selection activeCell="A1" sqref="A1:J1"/>
    </sheetView>
  </sheetViews>
  <sheetFormatPr defaultColWidth="9" defaultRowHeight="14.25"/>
  <cols>
    <col min="1" max="1" width="11.5" customWidth="1"/>
    <col min="2" max="2" width="21.2583333333333" customWidth="1"/>
    <col min="3" max="3" width="30"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351</v>
      </c>
      <c r="C2" s="3"/>
      <c r="D2" s="3"/>
      <c r="E2" s="3"/>
      <c r="F2" s="3"/>
      <c r="G2" s="3"/>
      <c r="H2" s="3"/>
      <c r="I2" s="3"/>
      <c r="J2" s="3"/>
    </row>
    <row r="3" ht="26" customHeight="1" spans="1:10">
      <c r="A3" s="3" t="s">
        <v>296</v>
      </c>
      <c r="B3" s="3" t="s">
        <v>337</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2</v>
      </c>
      <c r="D5" s="3">
        <v>2</v>
      </c>
      <c r="E5" s="3">
        <v>2</v>
      </c>
      <c r="F5" s="3">
        <v>10</v>
      </c>
      <c r="G5" s="3"/>
      <c r="H5" s="6">
        <f>E5/D5</f>
        <v>1</v>
      </c>
      <c r="I5" s="3">
        <v>10</v>
      </c>
      <c r="J5" s="3"/>
    </row>
    <row r="6" ht="31" customHeight="1" spans="1:10">
      <c r="A6" s="3"/>
      <c r="B6" s="7" t="s">
        <v>43</v>
      </c>
      <c r="C6" s="3">
        <v>2</v>
      </c>
      <c r="D6" s="3">
        <v>2</v>
      </c>
      <c r="E6" s="3">
        <v>2</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352</v>
      </c>
      <c r="C10" s="8"/>
      <c r="D10" s="8"/>
      <c r="E10" s="8"/>
      <c r="F10" s="8"/>
      <c r="G10" s="8" t="s">
        <v>352</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31" customHeight="1" spans="1:10">
      <c r="A13" s="3" t="s">
        <v>58</v>
      </c>
      <c r="B13" s="3" t="s">
        <v>59</v>
      </c>
      <c r="C13" s="3" t="s">
        <v>353</v>
      </c>
      <c r="D13" s="3" t="s">
        <v>61</v>
      </c>
      <c r="E13" s="3">
        <v>2</v>
      </c>
      <c r="F13" s="8" t="s">
        <v>354</v>
      </c>
      <c r="G13" s="8">
        <v>2</v>
      </c>
      <c r="H13" s="8">
        <v>20</v>
      </c>
      <c r="I13" s="8">
        <v>20</v>
      </c>
      <c r="J13" s="8" t="s">
        <v>26</v>
      </c>
    </row>
    <row r="14" ht="62" customHeight="1" spans="1:10">
      <c r="A14" s="3"/>
      <c r="B14" s="3" t="s">
        <v>127</v>
      </c>
      <c r="C14" s="3" t="s">
        <v>355</v>
      </c>
      <c r="D14" s="3" t="s">
        <v>61</v>
      </c>
      <c r="E14" s="3">
        <v>100</v>
      </c>
      <c r="F14" s="8" t="s">
        <v>73</v>
      </c>
      <c r="G14" s="16">
        <v>1</v>
      </c>
      <c r="H14" s="8">
        <v>15</v>
      </c>
      <c r="I14" s="8">
        <v>15</v>
      </c>
      <c r="J14" s="8" t="s">
        <v>26</v>
      </c>
    </row>
    <row r="15" ht="31" customHeight="1" spans="1:10">
      <c r="A15" s="3"/>
      <c r="B15" s="3" t="s">
        <v>164</v>
      </c>
      <c r="C15" s="3" t="s">
        <v>179</v>
      </c>
      <c r="D15" s="3" t="s">
        <v>61</v>
      </c>
      <c r="E15" s="3">
        <v>95</v>
      </c>
      <c r="F15" s="8" t="s">
        <v>73</v>
      </c>
      <c r="G15" s="16">
        <v>1</v>
      </c>
      <c r="H15" s="8">
        <v>15</v>
      </c>
      <c r="I15" s="8">
        <v>15</v>
      </c>
      <c r="J15" s="8" t="s">
        <v>26</v>
      </c>
    </row>
    <row r="16" ht="48" customHeight="1" spans="1:10">
      <c r="A16" s="3" t="s">
        <v>206</v>
      </c>
      <c r="B16" s="3" t="s">
        <v>215</v>
      </c>
      <c r="C16" s="3" t="s">
        <v>229</v>
      </c>
      <c r="D16" s="12" t="s">
        <v>61</v>
      </c>
      <c r="E16" s="3" t="s">
        <v>230</v>
      </c>
      <c r="F16" s="8"/>
      <c r="G16" s="3" t="s">
        <v>230</v>
      </c>
      <c r="H16" s="8">
        <v>30</v>
      </c>
      <c r="I16" s="8">
        <v>30</v>
      </c>
      <c r="J16" s="8" t="s">
        <v>26</v>
      </c>
    </row>
    <row r="17" ht="41" customHeight="1" spans="1:10">
      <c r="A17" s="3" t="s">
        <v>278</v>
      </c>
      <c r="B17" s="4" t="s">
        <v>279</v>
      </c>
      <c r="C17" s="3" t="s">
        <v>356</v>
      </c>
      <c r="D17" s="12" t="s">
        <v>64</v>
      </c>
      <c r="E17" s="3">
        <v>95</v>
      </c>
      <c r="F17" s="3" t="s">
        <v>73</v>
      </c>
      <c r="G17" s="13">
        <v>0.95</v>
      </c>
      <c r="H17" s="3">
        <v>10</v>
      </c>
      <c r="I17" s="3">
        <v>10</v>
      </c>
      <c r="J17" s="3" t="s">
        <v>26</v>
      </c>
    </row>
    <row r="18" ht="31" customHeight="1" spans="1:10">
      <c r="A18" s="3" t="s">
        <v>314</v>
      </c>
      <c r="B18" s="3"/>
      <c r="C18" s="3" t="s">
        <v>26</v>
      </c>
      <c r="D18" s="3"/>
      <c r="E18" s="3"/>
      <c r="F18" s="3"/>
      <c r="G18" s="3"/>
      <c r="H18" s="3"/>
      <c r="I18" s="3"/>
      <c r="J18" s="3"/>
    </row>
    <row r="19" ht="24" customHeight="1" spans="1:10">
      <c r="A19" s="3" t="s">
        <v>315</v>
      </c>
      <c r="B19" s="3">
        <v>100</v>
      </c>
      <c r="C19" s="3"/>
      <c r="D19" s="3"/>
      <c r="E19" s="3"/>
      <c r="F19" s="3"/>
      <c r="G19" s="3"/>
      <c r="H19" s="3"/>
      <c r="I19" s="3">
        <f>SUM(I5,I13:I17)</f>
        <v>100</v>
      </c>
      <c r="J19" s="3" t="s">
        <v>316</v>
      </c>
    </row>
    <row r="20" spans="1:10">
      <c r="A20" s="14" t="s">
        <v>317</v>
      </c>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J22"/>
  <sheetViews>
    <sheetView workbookViewId="0">
      <selection activeCell="A1" sqref="A1:J1"/>
    </sheetView>
  </sheetViews>
  <sheetFormatPr defaultColWidth="9" defaultRowHeight="14.25"/>
  <cols>
    <col min="1" max="1" width="11.5" customWidth="1"/>
    <col min="2" max="2" width="21.2583333333333" customWidth="1"/>
    <col min="3" max="3" width="24.37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357</v>
      </c>
      <c r="C2" s="3"/>
      <c r="D2" s="3"/>
      <c r="E2" s="3"/>
      <c r="F2" s="3"/>
      <c r="G2" s="3"/>
      <c r="H2" s="3"/>
      <c r="I2" s="3"/>
      <c r="J2" s="3"/>
    </row>
    <row r="3" ht="26" customHeight="1" spans="1:10">
      <c r="A3" s="3" t="s">
        <v>296</v>
      </c>
      <c r="B3" s="3" t="s">
        <v>337</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8.85068</v>
      </c>
      <c r="D5" s="3">
        <v>8.85068</v>
      </c>
      <c r="E5" s="3">
        <v>8.85068</v>
      </c>
      <c r="F5" s="3">
        <v>10</v>
      </c>
      <c r="G5" s="3"/>
      <c r="H5" s="6">
        <f>E5/D5</f>
        <v>1</v>
      </c>
      <c r="I5" s="3">
        <v>10</v>
      </c>
      <c r="J5" s="3"/>
    </row>
    <row r="6" ht="31" customHeight="1" spans="1:10">
      <c r="A6" s="3"/>
      <c r="B6" s="7" t="s">
        <v>43</v>
      </c>
      <c r="C6" s="3">
        <v>8.85068</v>
      </c>
      <c r="D6" s="3">
        <v>8.85068</v>
      </c>
      <c r="E6" s="3">
        <v>8.85068</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358</v>
      </c>
      <c r="C10" s="8"/>
      <c r="D10" s="8"/>
      <c r="E10" s="8"/>
      <c r="F10" s="8"/>
      <c r="G10" s="8" t="s">
        <v>358</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31" customHeight="1" spans="1:10">
      <c r="A13" s="3" t="s">
        <v>58</v>
      </c>
      <c r="B13" s="3" t="s">
        <v>127</v>
      </c>
      <c r="C13" s="3" t="s">
        <v>149</v>
      </c>
      <c r="D13" s="3" t="s">
        <v>64</v>
      </c>
      <c r="E13" s="3">
        <v>8.85068</v>
      </c>
      <c r="F13" s="8" t="s">
        <v>150</v>
      </c>
      <c r="G13" s="8">
        <v>8.85068</v>
      </c>
      <c r="H13" s="8">
        <v>50</v>
      </c>
      <c r="I13" s="8">
        <v>50</v>
      </c>
      <c r="J13" s="8" t="s">
        <v>26</v>
      </c>
    </row>
    <row r="14" ht="48" customHeight="1" spans="1:10">
      <c r="A14" s="3" t="s">
        <v>206</v>
      </c>
      <c r="B14" s="3" t="s">
        <v>215</v>
      </c>
      <c r="C14" s="3" t="s">
        <v>231</v>
      </c>
      <c r="D14" s="12" t="s">
        <v>138</v>
      </c>
      <c r="E14" s="3" t="s">
        <v>232</v>
      </c>
      <c r="F14" s="8"/>
      <c r="G14" s="3" t="s">
        <v>232</v>
      </c>
      <c r="H14" s="8">
        <v>30</v>
      </c>
      <c r="I14" s="8">
        <v>30</v>
      </c>
      <c r="J14" s="8" t="s">
        <v>26</v>
      </c>
    </row>
    <row r="15" ht="41" customHeight="1" spans="1:10">
      <c r="A15" s="3" t="s">
        <v>278</v>
      </c>
      <c r="B15" s="4" t="s">
        <v>279</v>
      </c>
      <c r="C15" s="3" t="s">
        <v>359</v>
      </c>
      <c r="D15" s="12" t="s">
        <v>64</v>
      </c>
      <c r="E15" s="3">
        <v>90</v>
      </c>
      <c r="F15" s="3" t="s">
        <v>73</v>
      </c>
      <c r="G15" s="13">
        <v>0.9</v>
      </c>
      <c r="H15" s="3">
        <v>10</v>
      </c>
      <c r="I15" s="3">
        <v>10</v>
      </c>
      <c r="J15" s="3" t="s">
        <v>26</v>
      </c>
    </row>
    <row r="16" ht="31" customHeight="1" spans="1:10">
      <c r="A16" s="3" t="s">
        <v>314</v>
      </c>
      <c r="B16" s="3"/>
      <c r="C16" s="3" t="s">
        <v>26</v>
      </c>
      <c r="D16" s="3"/>
      <c r="E16" s="3"/>
      <c r="F16" s="3"/>
      <c r="G16" s="3"/>
      <c r="H16" s="3"/>
      <c r="I16" s="3"/>
      <c r="J16" s="3"/>
    </row>
    <row r="17" ht="24" customHeight="1" spans="1:10">
      <c r="A17" s="3" t="s">
        <v>315</v>
      </c>
      <c r="B17" s="3">
        <v>100</v>
      </c>
      <c r="C17" s="3"/>
      <c r="D17" s="3"/>
      <c r="E17" s="3"/>
      <c r="F17" s="3"/>
      <c r="G17" s="3"/>
      <c r="H17" s="3"/>
      <c r="I17" s="3">
        <f>SUM(I5,I13:I15)</f>
        <v>100</v>
      </c>
      <c r="J17" s="3" t="s">
        <v>316</v>
      </c>
    </row>
    <row r="18" spans="1:10">
      <c r="A18" s="14" t="s">
        <v>317</v>
      </c>
      <c r="B18" s="15"/>
      <c r="C18" s="15"/>
      <c r="D18" s="15"/>
      <c r="E18" s="15"/>
      <c r="F18" s="15"/>
      <c r="G18" s="15"/>
      <c r="H18" s="15"/>
      <c r="I18" s="15"/>
      <c r="J18" s="15"/>
    </row>
    <row r="19" spans="1:10">
      <c r="A19" s="15"/>
      <c r="B19" s="15"/>
      <c r="C19" s="15"/>
      <c r="D19" s="15"/>
      <c r="E19" s="15"/>
      <c r="F19" s="15"/>
      <c r="G19" s="15"/>
      <c r="H19" s="15"/>
      <c r="I19" s="15"/>
      <c r="J19" s="15"/>
    </row>
    <row r="20" spans="1:10">
      <c r="A20" s="15"/>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25"/>
  <sheetViews>
    <sheetView topLeftCell="A10" workbookViewId="0">
      <selection activeCell="A1" sqref="A1:J1"/>
    </sheetView>
  </sheetViews>
  <sheetFormatPr defaultColWidth="9" defaultRowHeight="14.25"/>
  <cols>
    <col min="1" max="1" width="11.5" customWidth="1"/>
    <col min="2" max="2" width="21.2583333333333" customWidth="1"/>
    <col min="3" max="3" width="32.875" customWidth="1"/>
    <col min="5" max="5" width="14.25" customWidth="1"/>
    <col min="7" max="7" width="14.5" customWidth="1"/>
    <col min="10" max="10" width="14.125" customWidth="1"/>
  </cols>
  <sheetData>
    <row r="1" ht="27" spans="1:10">
      <c r="A1" s="2" t="s">
        <v>293</v>
      </c>
      <c r="B1" s="2"/>
      <c r="C1" s="2"/>
      <c r="D1" s="2"/>
      <c r="E1" s="2"/>
      <c r="F1" s="2"/>
      <c r="G1" s="2"/>
      <c r="H1" s="2"/>
      <c r="I1" s="2"/>
      <c r="J1" s="2"/>
    </row>
    <row r="2" ht="26" customHeight="1" spans="1:10">
      <c r="A2" s="3" t="s">
        <v>294</v>
      </c>
      <c r="B2" s="3" t="s">
        <v>360</v>
      </c>
      <c r="C2" s="3"/>
      <c r="D2" s="3"/>
      <c r="E2" s="3"/>
      <c r="F2" s="3"/>
      <c r="G2" s="3"/>
      <c r="H2" s="3"/>
      <c r="I2" s="3"/>
      <c r="J2" s="3"/>
    </row>
    <row r="3" ht="26" customHeight="1" spans="1:10">
      <c r="A3" s="3" t="s">
        <v>296</v>
      </c>
      <c r="B3" s="3" t="s">
        <v>337</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1</v>
      </c>
      <c r="D5" s="3">
        <v>1</v>
      </c>
      <c r="E5" s="3">
        <v>1</v>
      </c>
      <c r="F5" s="3">
        <v>10</v>
      </c>
      <c r="G5" s="3"/>
      <c r="H5" s="6">
        <f>E5/D5</f>
        <v>1</v>
      </c>
      <c r="I5" s="3">
        <v>10</v>
      </c>
      <c r="J5" s="3"/>
    </row>
    <row r="6" ht="31" customHeight="1" spans="1:10">
      <c r="A6" s="3"/>
      <c r="B6" s="7" t="s">
        <v>43</v>
      </c>
      <c r="C6" s="3">
        <v>1</v>
      </c>
      <c r="D6" s="3">
        <v>1</v>
      </c>
      <c r="E6" s="3">
        <v>1</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361</v>
      </c>
      <c r="C10" s="8"/>
      <c r="D10" s="8"/>
      <c r="E10" s="8"/>
      <c r="F10" s="8"/>
      <c r="G10" s="8" t="s">
        <v>361</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31" customHeight="1" spans="1:10">
      <c r="A13" s="3" t="s">
        <v>58</v>
      </c>
      <c r="B13" s="3" t="s">
        <v>59</v>
      </c>
      <c r="C13" s="3" t="s">
        <v>362</v>
      </c>
      <c r="D13" s="3" t="s">
        <v>61</v>
      </c>
      <c r="E13" s="3">
        <v>1</v>
      </c>
      <c r="F13" s="8" t="s">
        <v>100</v>
      </c>
      <c r="G13" s="3">
        <v>1</v>
      </c>
      <c r="H13" s="8">
        <v>15</v>
      </c>
      <c r="I13" s="8">
        <v>15</v>
      </c>
      <c r="J13" s="8" t="s">
        <v>26</v>
      </c>
    </row>
    <row r="14" ht="31" customHeight="1" spans="1:10">
      <c r="A14" s="3"/>
      <c r="B14" s="3" t="s">
        <v>127</v>
      </c>
      <c r="C14" s="3" t="s">
        <v>363</v>
      </c>
      <c r="D14" s="3" t="s">
        <v>61</v>
      </c>
      <c r="E14" s="3">
        <v>100</v>
      </c>
      <c r="F14" s="8" t="s">
        <v>73</v>
      </c>
      <c r="G14" s="16">
        <v>1</v>
      </c>
      <c r="H14" s="8">
        <v>15</v>
      </c>
      <c r="I14" s="8">
        <v>15</v>
      </c>
      <c r="J14" s="8" t="s">
        <v>26</v>
      </c>
    </row>
    <row r="15" ht="31" customHeight="1" spans="1:10">
      <c r="A15" s="3"/>
      <c r="B15" s="3" t="s">
        <v>164</v>
      </c>
      <c r="C15" s="3" t="s">
        <v>165</v>
      </c>
      <c r="D15" s="3" t="s">
        <v>61</v>
      </c>
      <c r="E15" s="22">
        <v>45657</v>
      </c>
      <c r="F15" s="8"/>
      <c r="G15" s="23">
        <v>45657</v>
      </c>
      <c r="H15" s="8">
        <v>10</v>
      </c>
      <c r="I15" s="8">
        <v>10</v>
      </c>
      <c r="J15" s="8" t="s">
        <v>26</v>
      </c>
    </row>
    <row r="16" ht="31" customHeight="1" spans="1:10">
      <c r="A16" s="3"/>
      <c r="B16" s="3" t="s">
        <v>204</v>
      </c>
      <c r="C16" s="3" t="s">
        <v>205</v>
      </c>
      <c r="D16" s="3" t="s">
        <v>61</v>
      </c>
      <c r="E16" s="3">
        <v>1</v>
      </c>
      <c r="F16" s="8" t="s">
        <v>150</v>
      </c>
      <c r="G16" s="8">
        <v>1</v>
      </c>
      <c r="H16" s="8">
        <v>10</v>
      </c>
      <c r="I16" s="8">
        <v>10</v>
      </c>
      <c r="J16" s="8" t="s">
        <v>26</v>
      </c>
    </row>
    <row r="17" ht="71" customHeight="1" spans="1:10">
      <c r="A17" s="3" t="s">
        <v>206</v>
      </c>
      <c r="B17" s="3" t="s">
        <v>257</v>
      </c>
      <c r="C17" s="3" t="s">
        <v>364</v>
      </c>
      <c r="D17" s="3" t="s">
        <v>61</v>
      </c>
      <c r="E17" s="3" t="s">
        <v>232</v>
      </c>
      <c r="F17" s="8"/>
      <c r="G17" s="3" t="s">
        <v>232</v>
      </c>
      <c r="H17" s="8">
        <v>30</v>
      </c>
      <c r="I17" s="8">
        <v>30</v>
      </c>
      <c r="J17" s="8" t="s">
        <v>26</v>
      </c>
    </row>
    <row r="18" ht="41" customHeight="1" spans="1:10">
      <c r="A18" s="3" t="s">
        <v>278</v>
      </c>
      <c r="B18" s="4" t="s">
        <v>279</v>
      </c>
      <c r="C18" s="3" t="s">
        <v>280</v>
      </c>
      <c r="D18" s="12" t="s">
        <v>64</v>
      </c>
      <c r="E18" s="3">
        <v>90</v>
      </c>
      <c r="F18" s="3" t="s">
        <v>73</v>
      </c>
      <c r="G18" s="13">
        <v>0.9</v>
      </c>
      <c r="H18" s="3">
        <v>10</v>
      </c>
      <c r="I18" s="3">
        <v>10</v>
      </c>
      <c r="J18" s="3" t="s">
        <v>26</v>
      </c>
    </row>
    <row r="19" ht="31" customHeight="1" spans="1:10">
      <c r="A19" s="3" t="s">
        <v>314</v>
      </c>
      <c r="B19" s="3"/>
      <c r="C19" s="3" t="s">
        <v>26</v>
      </c>
      <c r="D19" s="3"/>
      <c r="E19" s="3"/>
      <c r="F19" s="3"/>
      <c r="G19" s="3"/>
      <c r="H19" s="3"/>
      <c r="I19" s="3"/>
      <c r="J19" s="3"/>
    </row>
    <row r="20" ht="24" customHeight="1" spans="1:10">
      <c r="A20" s="3" t="s">
        <v>315</v>
      </c>
      <c r="B20" s="3">
        <v>100</v>
      </c>
      <c r="C20" s="3"/>
      <c r="D20" s="3"/>
      <c r="E20" s="3"/>
      <c r="F20" s="3"/>
      <c r="G20" s="3"/>
      <c r="H20" s="3"/>
      <c r="I20" s="3">
        <f>SUM(I5,I13:I18)</f>
        <v>100</v>
      </c>
      <c r="J20" s="3" t="s">
        <v>316</v>
      </c>
    </row>
    <row r="21" spans="1:10">
      <c r="A21" s="14" t="s">
        <v>317</v>
      </c>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5"/>
  <sheetViews>
    <sheetView topLeftCell="A9" workbookViewId="0">
      <selection activeCell="K17" sqref="K17"/>
    </sheetView>
  </sheetViews>
  <sheetFormatPr defaultColWidth="9" defaultRowHeight="14.25"/>
  <cols>
    <col min="1" max="1" width="11.5" customWidth="1"/>
    <col min="2" max="2" width="21.2583333333333" customWidth="1"/>
    <col min="3" max="3" width="26.62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365</v>
      </c>
      <c r="C2" s="3"/>
      <c r="D2" s="3"/>
      <c r="E2" s="3"/>
      <c r="F2" s="3"/>
      <c r="G2" s="3"/>
      <c r="H2" s="3"/>
      <c r="I2" s="3"/>
      <c r="J2" s="3"/>
    </row>
    <row r="3" ht="26" customHeight="1" spans="1:10">
      <c r="A3" s="3" t="s">
        <v>296</v>
      </c>
      <c r="B3" s="3" t="s">
        <v>337</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1</v>
      </c>
      <c r="D5" s="3">
        <v>1</v>
      </c>
      <c r="E5" s="3">
        <v>1</v>
      </c>
      <c r="F5" s="3">
        <v>10</v>
      </c>
      <c r="G5" s="3"/>
      <c r="H5" s="6">
        <f>E5/D5</f>
        <v>1</v>
      </c>
      <c r="I5" s="3">
        <v>10</v>
      </c>
      <c r="J5" s="3"/>
    </row>
    <row r="6" ht="31" customHeight="1" spans="1:10">
      <c r="A6" s="3"/>
      <c r="B6" s="7" t="s">
        <v>43</v>
      </c>
      <c r="C6" s="3">
        <v>1</v>
      </c>
      <c r="D6" s="3">
        <v>1</v>
      </c>
      <c r="E6" s="3">
        <v>1</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366</v>
      </c>
      <c r="C10" s="8"/>
      <c r="D10" s="8"/>
      <c r="E10" s="8"/>
      <c r="F10" s="8"/>
      <c r="G10" s="8" t="s">
        <v>366</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70" customHeight="1" spans="1:10">
      <c r="A13" s="3" t="s">
        <v>58</v>
      </c>
      <c r="B13" s="3" t="s">
        <v>59</v>
      </c>
      <c r="C13" s="3" t="s">
        <v>99</v>
      </c>
      <c r="D13" s="3" t="s">
        <v>64</v>
      </c>
      <c r="E13" s="3">
        <v>1</v>
      </c>
      <c r="F13" s="8" t="s">
        <v>100</v>
      </c>
      <c r="G13" s="8">
        <v>1</v>
      </c>
      <c r="H13" s="8">
        <v>15</v>
      </c>
      <c r="I13" s="8">
        <v>15</v>
      </c>
      <c r="J13" s="8" t="s">
        <v>26</v>
      </c>
    </row>
    <row r="14" ht="31" customHeight="1" spans="1:10">
      <c r="A14" s="3"/>
      <c r="B14" s="3" t="s">
        <v>127</v>
      </c>
      <c r="C14" s="3" t="s">
        <v>363</v>
      </c>
      <c r="D14" s="3" t="s">
        <v>64</v>
      </c>
      <c r="E14" s="3">
        <v>100</v>
      </c>
      <c r="F14" s="8" t="s">
        <v>73</v>
      </c>
      <c r="G14" s="16">
        <v>1</v>
      </c>
      <c r="H14" s="8">
        <v>15</v>
      </c>
      <c r="I14" s="8">
        <v>15</v>
      </c>
      <c r="J14" s="8" t="s">
        <v>26</v>
      </c>
    </row>
    <row r="15" ht="31" customHeight="1" spans="1:10">
      <c r="A15" s="3"/>
      <c r="B15" s="3" t="s">
        <v>164</v>
      </c>
      <c r="C15" s="3" t="s">
        <v>165</v>
      </c>
      <c r="D15" s="3" t="s">
        <v>138</v>
      </c>
      <c r="E15" s="3" t="s">
        <v>367</v>
      </c>
      <c r="F15" s="8"/>
      <c r="G15" s="8" t="s">
        <v>368</v>
      </c>
      <c r="H15" s="8">
        <v>10</v>
      </c>
      <c r="I15" s="8">
        <v>10</v>
      </c>
      <c r="J15" s="8" t="s">
        <v>26</v>
      </c>
    </row>
    <row r="16" ht="31" customHeight="1" spans="1:10">
      <c r="A16" s="3"/>
      <c r="B16" s="3" t="s">
        <v>204</v>
      </c>
      <c r="C16" s="3" t="s">
        <v>205</v>
      </c>
      <c r="D16" s="3" t="s">
        <v>138</v>
      </c>
      <c r="E16" s="3">
        <v>1</v>
      </c>
      <c r="F16" s="8" t="s">
        <v>150</v>
      </c>
      <c r="G16" s="8">
        <v>1</v>
      </c>
      <c r="H16" s="8">
        <v>10</v>
      </c>
      <c r="I16" s="8">
        <v>10</v>
      </c>
      <c r="J16" s="8" t="s">
        <v>26</v>
      </c>
    </row>
    <row r="17" ht="87" customHeight="1" spans="1:10">
      <c r="A17" s="3" t="s">
        <v>206</v>
      </c>
      <c r="B17" s="3" t="s">
        <v>257</v>
      </c>
      <c r="C17" s="3" t="s">
        <v>369</v>
      </c>
      <c r="D17" s="12" t="s">
        <v>138</v>
      </c>
      <c r="E17" s="3" t="s">
        <v>232</v>
      </c>
      <c r="F17" s="8"/>
      <c r="G17" s="3" t="s">
        <v>232</v>
      </c>
      <c r="H17" s="8">
        <v>30</v>
      </c>
      <c r="I17" s="8">
        <v>30</v>
      </c>
      <c r="J17" s="8" t="s">
        <v>26</v>
      </c>
    </row>
    <row r="18" ht="41" customHeight="1" spans="1:10">
      <c r="A18" s="3" t="s">
        <v>278</v>
      </c>
      <c r="B18" s="4" t="s">
        <v>279</v>
      </c>
      <c r="C18" s="3" t="s">
        <v>280</v>
      </c>
      <c r="D18" s="12" t="s">
        <v>64</v>
      </c>
      <c r="E18" s="3">
        <v>90</v>
      </c>
      <c r="F18" s="3" t="s">
        <v>73</v>
      </c>
      <c r="G18" s="13">
        <v>0.9</v>
      </c>
      <c r="H18" s="3">
        <v>10</v>
      </c>
      <c r="I18" s="3">
        <v>10</v>
      </c>
      <c r="J18" s="8" t="s">
        <v>26</v>
      </c>
    </row>
    <row r="19" ht="31" customHeight="1" spans="1:10">
      <c r="A19" s="3" t="s">
        <v>314</v>
      </c>
      <c r="B19" s="3"/>
      <c r="C19" s="3" t="s">
        <v>26</v>
      </c>
      <c r="D19" s="3"/>
      <c r="E19" s="3"/>
      <c r="F19" s="3"/>
      <c r="G19" s="3"/>
      <c r="H19" s="3"/>
      <c r="I19" s="3"/>
      <c r="J19" s="3"/>
    </row>
    <row r="20" ht="24" customHeight="1" spans="1:10">
      <c r="A20" s="3" t="s">
        <v>315</v>
      </c>
      <c r="B20" s="3">
        <v>100</v>
      </c>
      <c r="C20" s="3"/>
      <c r="D20" s="3"/>
      <c r="E20" s="3"/>
      <c r="F20" s="3"/>
      <c r="G20" s="3"/>
      <c r="H20" s="3"/>
      <c r="I20" s="3">
        <f>SUM(I5,I13:I18)</f>
        <v>100</v>
      </c>
      <c r="J20" s="3" t="s">
        <v>316</v>
      </c>
    </row>
    <row r="21" spans="1:10">
      <c r="A21" s="14" t="s">
        <v>317</v>
      </c>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25"/>
  <sheetViews>
    <sheetView topLeftCell="A7" workbookViewId="0">
      <selection activeCell="J20" sqref="J20"/>
    </sheetView>
  </sheetViews>
  <sheetFormatPr defaultColWidth="9" defaultRowHeight="14.25"/>
  <cols>
    <col min="1" max="1" width="11.5" customWidth="1"/>
    <col min="2" max="2" width="21.2583333333333" customWidth="1"/>
    <col min="3" max="3" width="16.7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370</v>
      </c>
      <c r="C2" s="3"/>
      <c r="D2" s="3"/>
      <c r="E2" s="3"/>
      <c r="F2" s="3"/>
      <c r="G2" s="3"/>
      <c r="H2" s="3"/>
      <c r="I2" s="3"/>
      <c r="J2" s="3"/>
    </row>
    <row r="3" ht="26" customHeight="1" spans="1:10">
      <c r="A3" s="3" t="s">
        <v>296</v>
      </c>
      <c r="B3" s="3" t="s">
        <v>337</v>
      </c>
      <c r="C3" s="3"/>
      <c r="D3" s="3"/>
      <c r="E3" s="4" t="s">
        <v>298</v>
      </c>
      <c r="F3" s="3" t="s">
        <v>30</v>
      </c>
      <c r="G3" s="3"/>
      <c r="H3" s="3"/>
      <c r="I3" s="3"/>
      <c r="J3" s="3"/>
    </row>
    <row r="4" ht="42" customHeight="1" spans="1:10">
      <c r="A4" s="3" t="s">
        <v>299</v>
      </c>
      <c r="B4" s="5"/>
      <c r="C4" s="4" t="s">
        <v>33</v>
      </c>
      <c r="D4" s="4" t="s">
        <v>300</v>
      </c>
      <c r="E4" s="4" t="s">
        <v>301</v>
      </c>
      <c r="F4" s="3" t="s">
        <v>302</v>
      </c>
      <c r="G4" s="3"/>
      <c r="H4" s="3" t="s">
        <v>303</v>
      </c>
      <c r="I4" s="3" t="s">
        <v>304</v>
      </c>
      <c r="J4" s="3"/>
    </row>
    <row r="5" ht="31" customHeight="1" spans="1:10">
      <c r="A5" s="3"/>
      <c r="B5" s="3" t="s">
        <v>40</v>
      </c>
      <c r="C5" s="3">
        <v>1</v>
      </c>
      <c r="D5" s="3">
        <v>1</v>
      </c>
      <c r="E5" s="3">
        <v>1</v>
      </c>
      <c r="F5" s="3">
        <v>10</v>
      </c>
      <c r="G5" s="3"/>
      <c r="H5" s="6">
        <f>E5/D5</f>
        <v>1</v>
      </c>
      <c r="I5" s="3">
        <v>10</v>
      </c>
      <c r="J5" s="3"/>
    </row>
    <row r="6" ht="31" customHeight="1" spans="1:10">
      <c r="A6" s="3"/>
      <c r="B6" s="7" t="s">
        <v>43</v>
      </c>
      <c r="C6" s="3">
        <v>1</v>
      </c>
      <c r="D6" s="3">
        <v>1</v>
      </c>
      <c r="E6" s="3">
        <v>1</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371</v>
      </c>
      <c r="C10" s="8"/>
      <c r="D10" s="8"/>
      <c r="E10" s="8"/>
      <c r="F10" s="8"/>
      <c r="G10" s="8" t="s">
        <v>371</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31" customHeight="1" spans="1:10">
      <c r="A13" s="3" t="s">
        <v>58</v>
      </c>
      <c r="B13" s="4" t="s">
        <v>59</v>
      </c>
      <c r="C13" s="3" t="s">
        <v>101</v>
      </c>
      <c r="D13" s="3" t="s">
        <v>77</v>
      </c>
      <c r="E13" s="3">
        <v>3</v>
      </c>
      <c r="F13" s="8" t="s">
        <v>102</v>
      </c>
      <c r="G13" s="8">
        <v>3</v>
      </c>
      <c r="H13" s="8">
        <v>10</v>
      </c>
      <c r="I13" s="8">
        <v>10</v>
      </c>
      <c r="J13" s="8" t="s">
        <v>26</v>
      </c>
    </row>
    <row r="14" ht="31" customHeight="1" spans="1:10">
      <c r="A14" s="3"/>
      <c r="B14" s="11"/>
      <c r="C14" s="3" t="s">
        <v>103</v>
      </c>
      <c r="D14" s="3" t="s">
        <v>77</v>
      </c>
      <c r="E14" s="3">
        <v>2</v>
      </c>
      <c r="F14" s="8" t="s">
        <v>87</v>
      </c>
      <c r="G14" s="8">
        <v>2</v>
      </c>
      <c r="H14" s="8">
        <v>10</v>
      </c>
      <c r="I14" s="8">
        <v>10</v>
      </c>
      <c r="J14" s="8" t="s">
        <v>26</v>
      </c>
    </row>
    <row r="15" ht="31" customHeight="1" spans="1:10">
      <c r="A15" s="3"/>
      <c r="B15" s="4" t="s">
        <v>127</v>
      </c>
      <c r="C15" s="3" t="s">
        <v>151</v>
      </c>
      <c r="D15" s="3" t="s">
        <v>64</v>
      </c>
      <c r="E15" s="3">
        <v>98</v>
      </c>
      <c r="F15" s="8" t="s">
        <v>73</v>
      </c>
      <c r="G15" s="16">
        <v>1</v>
      </c>
      <c r="H15" s="8">
        <v>15</v>
      </c>
      <c r="I15" s="8">
        <v>15</v>
      </c>
      <c r="J15" s="8" t="s">
        <v>26</v>
      </c>
    </row>
    <row r="16" ht="46" customHeight="1" spans="1:10">
      <c r="A16" s="3"/>
      <c r="B16" s="11"/>
      <c r="C16" s="3" t="s">
        <v>152</v>
      </c>
      <c r="D16" s="3" t="s">
        <v>61</v>
      </c>
      <c r="E16" s="3">
        <v>100</v>
      </c>
      <c r="F16" s="8" t="s">
        <v>73</v>
      </c>
      <c r="G16" s="16">
        <v>1</v>
      </c>
      <c r="H16" s="8">
        <v>15</v>
      </c>
      <c r="I16" s="8">
        <v>15</v>
      </c>
      <c r="J16" s="8" t="s">
        <v>26</v>
      </c>
    </row>
    <row r="17" ht="31" customHeight="1" spans="1:10">
      <c r="A17" s="3" t="s">
        <v>206</v>
      </c>
      <c r="B17" s="3" t="s">
        <v>215</v>
      </c>
      <c r="C17" s="3" t="s">
        <v>233</v>
      </c>
      <c r="D17" s="12" t="s">
        <v>64</v>
      </c>
      <c r="E17" s="3">
        <v>1</v>
      </c>
      <c r="F17" s="8" t="s">
        <v>62</v>
      </c>
      <c r="G17" s="8">
        <v>1</v>
      </c>
      <c r="H17" s="8">
        <v>30</v>
      </c>
      <c r="I17" s="8">
        <v>30</v>
      </c>
      <c r="J17" s="8" t="s">
        <v>26</v>
      </c>
    </row>
    <row r="18" ht="44" customHeight="1" spans="1:10">
      <c r="A18" s="3" t="s">
        <v>278</v>
      </c>
      <c r="B18" s="4" t="s">
        <v>279</v>
      </c>
      <c r="C18" s="3" t="s">
        <v>286</v>
      </c>
      <c r="D18" s="12" t="s">
        <v>64</v>
      </c>
      <c r="E18" s="3">
        <v>98</v>
      </c>
      <c r="F18" s="3" t="s">
        <v>73</v>
      </c>
      <c r="G18" s="13">
        <v>0.98</v>
      </c>
      <c r="H18" s="3">
        <v>10</v>
      </c>
      <c r="I18" s="3">
        <v>10</v>
      </c>
      <c r="J18" s="8" t="s">
        <v>26</v>
      </c>
    </row>
    <row r="19" ht="31" customHeight="1" spans="1:10">
      <c r="A19" s="3" t="s">
        <v>314</v>
      </c>
      <c r="B19" s="3"/>
      <c r="C19" s="3" t="s">
        <v>26</v>
      </c>
      <c r="D19" s="3"/>
      <c r="E19" s="3"/>
      <c r="F19" s="3"/>
      <c r="G19" s="3"/>
      <c r="H19" s="3"/>
      <c r="I19" s="3"/>
      <c r="J19" s="3"/>
    </row>
    <row r="20" ht="24" customHeight="1" spans="1:10">
      <c r="A20" s="3" t="s">
        <v>315</v>
      </c>
      <c r="B20" s="3">
        <v>100</v>
      </c>
      <c r="C20" s="3"/>
      <c r="D20" s="3"/>
      <c r="E20" s="3"/>
      <c r="F20" s="3"/>
      <c r="G20" s="3"/>
      <c r="H20" s="3"/>
      <c r="I20" s="3">
        <f>SUM(I5,I13:I18)</f>
        <v>100</v>
      </c>
      <c r="J20" s="3" t="s">
        <v>316</v>
      </c>
    </row>
    <row r="21" spans="1:10">
      <c r="A21" s="14" t="s">
        <v>317</v>
      </c>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B13:B14"/>
    <mergeCell ref="B15:B16"/>
    <mergeCell ref="A21:J2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25"/>
  <sheetViews>
    <sheetView workbookViewId="0">
      <selection activeCell="G15" sqref="G15"/>
    </sheetView>
  </sheetViews>
  <sheetFormatPr defaultColWidth="9" defaultRowHeight="14.25"/>
  <cols>
    <col min="1" max="1" width="11.5" customWidth="1"/>
    <col min="2" max="2" width="21.2583333333333" customWidth="1"/>
    <col min="3" max="3" width="25.12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372</v>
      </c>
      <c r="C2" s="3"/>
      <c r="D2" s="3"/>
      <c r="E2" s="3"/>
      <c r="F2" s="3"/>
      <c r="G2" s="3"/>
      <c r="H2" s="3"/>
      <c r="I2" s="3"/>
      <c r="J2" s="3"/>
    </row>
    <row r="3" ht="26" customHeight="1" spans="1:10">
      <c r="A3" s="3" t="s">
        <v>296</v>
      </c>
      <c r="B3" s="3" t="s">
        <v>337</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0.6</v>
      </c>
      <c r="D5" s="3">
        <v>0.6</v>
      </c>
      <c r="E5" s="3">
        <v>0.6</v>
      </c>
      <c r="F5" s="3">
        <v>10</v>
      </c>
      <c r="G5" s="3"/>
      <c r="H5" s="6">
        <f>E5/D5</f>
        <v>1</v>
      </c>
      <c r="I5" s="3">
        <v>10</v>
      </c>
      <c r="J5" s="3"/>
    </row>
    <row r="6" ht="31" customHeight="1" spans="1:10">
      <c r="A6" s="3"/>
      <c r="B6" s="7" t="s">
        <v>43</v>
      </c>
      <c r="C6" s="3">
        <v>0.6</v>
      </c>
      <c r="D6" s="3">
        <v>0.6</v>
      </c>
      <c r="E6" s="3">
        <v>0.6</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373</v>
      </c>
      <c r="C10" s="8"/>
      <c r="D10" s="8"/>
      <c r="E10" s="8"/>
      <c r="F10" s="8"/>
      <c r="G10" s="8" t="s">
        <v>373</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59" customHeight="1" spans="1:10">
      <c r="A13" s="3" t="s">
        <v>58</v>
      </c>
      <c r="B13" s="3" t="s">
        <v>59</v>
      </c>
      <c r="C13" s="3" t="s">
        <v>374</v>
      </c>
      <c r="D13" s="3" t="s">
        <v>61</v>
      </c>
      <c r="E13" s="3">
        <v>1</v>
      </c>
      <c r="F13" s="8" t="s">
        <v>116</v>
      </c>
      <c r="G13" s="8">
        <v>1</v>
      </c>
      <c r="H13" s="8">
        <v>15</v>
      </c>
      <c r="I13" s="8">
        <v>15</v>
      </c>
      <c r="J13" s="8" t="s">
        <v>26</v>
      </c>
    </row>
    <row r="14" ht="31" customHeight="1" spans="1:10">
      <c r="A14" s="3"/>
      <c r="B14" s="3" t="s">
        <v>127</v>
      </c>
      <c r="C14" s="3" t="s">
        <v>148</v>
      </c>
      <c r="D14" s="3" t="s">
        <v>61</v>
      </c>
      <c r="E14" s="3">
        <v>100</v>
      </c>
      <c r="F14" s="8" t="s">
        <v>73</v>
      </c>
      <c r="G14" s="16">
        <v>1</v>
      </c>
      <c r="H14" s="8">
        <v>15</v>
      </c>
      <c r="I14" s="8">
        <v>15</v>
      </c>
      <c r="J14" s="8" t="s">
        <v>26</v>
      </c>
    </row>
    <row r="15" ht="31" customHeight="1" spans="1:10">
      <c r="A15" s="3"/>
      <c r="B15" s="3" t="s">
        <v>164</v>
      </c>
      <c r="C15" s="3" t="s">
        <v>165</v>
      </c>
      <c r="D15" s="3" t="s">
        <v>61</v>
      </c>
      <c r="E15" s="3" t="s">
        <v>367</v>
      </c>
      <c r="F15" s="8"/>
      <c r="G15" s="8" t="s">
        <v>368</v>
      </c>
      <c r="H15" s="8">
        <v>20</v>
      </c>
      <c r="I15" s="8">
        <v>20</v>
      </c>
      <c r="J15" s="8" t="s">
        <v>26</v>
      </c>
    </row>
    <row r="16" ht="82" customHeight="1" spans="1:10">
      <c r="A16" s="3" t="s">
        <v>206</v>
      </c>
      <c r="B16" s="3" t="s">
        <v>243</v>
      </c>
      <c r="C16" s="3" t="s">
        <v>253</v>
      </c>
      <c r="D16" s="3" t="s">
        <v>61</v>
      </c>
      <c r="E16" s="3" t="s">
        <v>254</v>
      </c>
      <c r="F16" s="8"/>
      <c r="G16" s="3" t="s">
        <v>254</v>
      </c>
      <c r="H16" s="8">
        <v>15</v>
      </c>
      <c r="I16" s="8">
        <v>15</v>
      </c>
      <c r="J16" s="8" t="s">
        <v>26</v>
      </c>
    </row>
    <row r="17" ht="42" customHeight="1" spans="1:10">
      <c r="A17" s="3"/>
      <c r="B17" s="3" t="s">
        <v>257</v>
      </c>
      <c r="C17" s="3" t="s">
        <v>268</v>
      </c>
      <c r="D17" s="3" t="s">
        <v>61</v>
      </c>
      <c r="E17" s="3" t="s">
        <v>232</v>
      </c>
      <c r="F17" s="8"/>
      <c r="G17" s="3" t="s">
        <v>232</v>
      </c>
      <c r="H17" s="8">
        <v>15</v>
      </c>
      <c r="I17" s="8">
        <v>15</v>
      </c>
      <c r="J17" s="8" t="s">
        <v>26</v>
      </c>
    </row>
    <row r="18" ht="41" customHeight="1" spans="1:10">
      <c r="A18" s="3" t="s">
        <v>278</v>
      </c>
      <c r="B18" s="4" t="s">
        <v>279</v>
      </c>
      <c r="C18" s="3" t="s">
        <v>280</v>
      </c>
      <c r="D18" s="12" t="s">
        <v>61</v>
      </c>
      <c r="E18" s="3">
        <v>90</v>
      </c>
      <c r="F18" s="3" t="s">
        <v>73</v>
      </c>
      <c r="G18" s="13">
        <v>0.9</v>
      </c>
      <c r="H18" s="3">
        <v>10</v>
      </c>
      <c r="I18" s="3">
        <v>10</v>
      </c>
      <c r="J18" s="8" t="s">
        <v>26</v>
      </c>
    </row>
    <row r="19" ht="31" customHeight="1" spans="1:10">
      <c r="A19" s="3" t="s">
        <v>314</v>
      </c>
      <c r="B19" s="3"/>
      <c r="C19" s="3" t="s">
        <v>26</v>
      </c>
      <c r="D19" s="3"/>
      <c r="E19" s="3"/>
      <c r="F19" s="3"/>
      <c r="G19" s="3"/>
      <c r="H19" s="3"/>
      <c r="I19" s="3"/>
      <c r="J19" s="3"/>
    </row>
    <row r="20" ht="24" customHeight="1" spans="1:10">
      <c r="A20" s="3" t="s">
        <v>315</v>
      </c>
      <c r="B20" s="3">
        <v>100</v>
      </c>
      <c r="C20" s="3"/>
      <c r="D20" s="3"/>
      <c r="E20" s="3"/>
      <c r="F20" s="3"/>
      <c r="G20" s="3"/>
      <c r="H20" s="3"/>
      <c r="I20" s="3">
        <f>SUM(I5,I13:I18)</f>
        <v>100</v>
      </c>
      <c r="J20" s="3" t="s">
        <v>316</v>
      </c>
    </row>
    <row r="21" spans="1:10">
      <c r="A21" s="14" t="s">
        <v>317</v>
      </c>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24"/>
  <sheetViews>
    <sheetView workbookViewId="0">
      <selection activeCell="A1" sqref="A1:J1"/>
    </sheetView>
  </sheetViews>
  <sheetFormatPr defaultColWidth="9" defaultRowHeight="14.25"/>
  <cols>
    <col min="1" max="1" width="11.5" customWidth="1"/>
    <col min="2" max="2" width="21.2583333333333" customWidth="1"/>
    <col min="3" max="3" width="20.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375</v>
      </c>
      <c r="C2" s="3"/>
      <c r="D2" s="3"/>
      <c r="E2" s="3"/>
      <c r="F2" s="3"/>
      <c r="G2" s="3"/>
      <c r="H2" s="3"/>
      <c r="I2" s="3"/>
      <c r="J2" s="3"/>
    </row>
    <row r="3" ht="26" customHeight="1" spans="1:10">
      <c r="A3" s="3" t="s">
        <v>296</v>
      </c>
      <c r="B3" s="3" t="s">
        <v>337</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0.5</v>
      </c>
      <c r="D5" s="3">
        <v>0.5</v>
      </c>
      <c r="E5" s="3">
        <v>0.5</v>
      </c>
      <c r="F5" s="3">
        <v>10</v>
      </c>
      <c r="G5" s="3"/>
      <c r="H5" s="6">
        <f>E5/D5</f>
        <v>1</v>
      </c>
      <c r="I5" s="3">
        <v>10</v>
      </c>
      <c r="J5" s="3"/>
    </row>
    <row r="6" ht="31" customHeight="1" spans="1:10">
      <c r="A6" s="3"/>
      <c r="B6" s="7" t="s">
        <v>43</v>
      </c>
      <c r="C6" s="3">
        <v>0.5</v>
      </c>
      <c r="D6" s="3">
        <v>0.5</v>
      </c>
      <c r="E6" s="3">
        <v>0.5</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376</v>
      </c>
      <c r="C10" s="8"/>
      <c r="D10" s="8"/>
      <c r="E10" s="8"/>
      <c r="F10" s="8"/>
      <c r="G10" s="8" t="s">
        <v>376</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31" customHeight="1" spans="1:10">
      <c r="A13" s="3" t="s">
        <v>58</v>
      </c>
      <c r="B13" s="3" t="s">
        <v>59</v>
      </c>
      <c r="C13" s="3" t="s">
        <v>377</v>
      </c>
      <c r="D13" s="3" t="s">
        <v>64</v>
      </c>
      <c r="E13" s="3">
        <v>1</v>
      </c>
      <c r="F13" s="8" t="s">
        <v>62</v>
      </c>
      <c r="G13" s="8">
        <v>1</v>
      </c>
      <c r="H13" s="8">
        <v>20</v>
      </c>
      <c r="I13" s="8">
        <v>20</v>
      </c>
      <c r="J13" s="8" t="s">
        <v>26</v>
      </c>
    </row>
    <row r="14" ht="31" customHeight="1" spans="1:10">
      <c r="A14" s="3"/>
      <c r="B14" s="3" t="s">
        <v>127</v>
      </c>
      <c r="C14" s="3" t="s">
        <v>363</v>
      </c>
      <c r="D14" s="3" t="s">
        <v>61</v>
      </c>
      <c r="E14" s="3">
        <v>100</v>
      </c>
      <c r="F14" s="8" t="s">
        <v>73</v>
      </c>
      <c r="G14" s="16">
        <v>1</v>
      </c>
      <c r="H14" s="8">
        <v>15</v>
      </c>
      <c r="I14" s="8">
        <v>15</v>
      </c>
      <c r="J14" s="8" t="s">
        <v>26</v>
      </c>
    </row>
    <row r="15" ht="31" customHeight="1" spans="1:10">
      <c r="A15" s="3"/>
      <c r="B15" s="3" t="s">
        <v>204</v>
      </c>
      <c r="C15" s="3" t="s">
        <v>205</v>
      </c>
      <c r="D15" s="3" t="s">
        <v>61</v>
      </c>
      <c r="E15" s="3">
        <v>0.5</v>
      </c>
      <c r="F15" s="8" t="s">
        <v>150</v>
      </c>
      <c r="G15" s="8">
        <v>0.5</v>
      </c>
      <c r="H15" s="8">
        <v>15</v>
      </c>
      <c r="I15" s="8">
        <v>15</v>
      </c>
      <c r="J15" s="8" t="s">
        <v>26</v>
      </c>
    </row>
    <row r="16" ht="70" customHeight="1" spans="1:10">
      <c r="A16" s="3" t="s">
        <v>206</v>
      </c>
      <c r="B16" s="3" t="s">
        <v>257</v>
      </c>
      <c r="C16" s="3" t="s">
        <v>269</v>
      </c>
      <c r="D16" s="12" t="s">
        <v>61</v>
      </c>
      <c r="E16" s="3" t="s">
        <v>221</v>
      </c>
      <c r="F16" s="8"/>
      <c r="G16" s="3" t="s">
        <v>221</v>
      </c>
      <c r="H16" s="8">
        <v>30</v>
      </c>
      <c r="I16" s="8">
        <v>30</v>
      </c>
      <c r="J16" s="8" t="s">
        <v>26</v>
      </c>
    </row>
    <row r="17" ht="41" customHeight="1" spans="1:10">
      <c r="A17" s="3" t="s">
        <v>278</v>
      </c>
      <c r="B17" s="4" t="s">
        <v>279</v>
      </c>
      <c r="C17" s="21" t="s">
        <v>280</v>
      </c>
      <c r="D17" s="12" t="s">
        <v>64</v>
      </c>
      <c r="E17" s="3">
        <v>90</v>
      </c>
      <c r="F17" s="3" t="s">
        <v>73</v>
      </c>
      <c r="G17" s="13">
        <v>0.9</v>
      </c>
      <c r="H17" s="3">
        <v>10</v>
      </c>
      <c r="I17" s="3">
        <v>10</v>
      </c>
      <c r="J17" s="8" t="s">
        <v>26</v>
      </c>
    </row>
    <row r="18" ht="31" customHeight="1" spans="1:10">
      <c r="A18" s="3" t="s">
        <v>314</v>
      </c>
      <c r="B18" s="3"/>
      <c r="C18" s="3" t="s">
        <v>26</v>
      </c>
      <c r="D18" s="3"/>
      <c r="E18" s="3"/>
      <c r="F18" s="3"/>
      <c r="G18" s="3"/>
      <c r="H18" s="3"/>
      <c r="I18" s="3"/>
      <c r="J18" s="3"/>
    </row>
    <row r="19" ht="24" customHeight="1" spans="1:10">
      <c r="A19" s="3" t="s">
        <v>315</v>
      </c>
      <c r="B19" s="3">
        <v>100</v>
      </c>
      <c r="C19" s="3"/>
      <c r="D19" s="3"/>
      <c r="E19" s="3"/>
      <c r="F19" s="3"/>
      <c r="G19" s="3"/>
      <c r="H19" s="3"/>
      <c r="I19" s="3">
        <f>SUM(I5,I13:I17)</f>
        <v>100</v>
      </c>
      <c r="J19" s="3" t="s">
        <v>316</v>
      </c>
    </row>
    <row r="20" spans="1:10">
      <c r="A20" s="14" t="s">
        <v>317</v>
      </c>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187"/>
  <sheetViews>
    <sheetView workbookViewId="0">
      <selection activeCell="D15" sqref="D15"/>
    </sheetView>
  </sheetViews>
  <sheetFormatPr defaultColWidth="9" defaultRowHeight="14.25"/>
  <cols>
    <col min="1" max="1" width="11" customWidth="1"/>
    <col min="2" max="2" width="11.2583333333333" customWidth="1"/>
    <col min="3" max="3" width="16.625" customWidth="1"/>
    <col min="4" max="4" width="50.75" customWidth="1"/>
    <col min="6" max="6" width="11.5" customWidth="1"/>
    <col min="7" max="7" width="9" style="30"/>
    <col min="8" max="8" width="10.7583333333333" style="30" customWidth="1"/>
    <col min="9" max="9" width="9.54166666666667" style="31"/>
  </cols>
  <sheetData>
    <row r="1" s="28" customFormat="1" ht="27" spans="1:11">
      <c r="A1" s="2" t="s">
        <v>27</v>
      </c>
      <c r="B1" s="2"/>
      <c r="C1" s="2"/>
      <c r="D1" s="2"/>
      <c r="E1" s="2"/>
      <c r="F1" s="2"/>
      <c r="G1" s="32"/>
      <c r="H1" s="32"/>
      <c r="I1" s="42"/>
      <c r="J1" s="2"/>
      <c r="K1" s="2"/>
    </row>
    <row r="2" s="29" customFormat="1" ht="27" customHeight="1" spans="1:11">
      <c r="A2" s="33" t="s">
        <v>28</v>
      </c>
      <c r="B2" s="33"/>
      <c r="C2" s="33"/>
      <c r="D2" s="33"/>
      <c r="E2" s="33"/>
      <c r="F2" s="33"/>
      <c r="G2" s="34"/>
      <c r="H2" s="34"/>
      <c r="I2" s="43"/>
      <c r="J2" s="33"/>
      <c r="K2" s="33"/>
    </row>
    <row r="3" s="29" customFormat="1" ht="32" customHeight="1" spans="1:11">
      <c r="A3" s="4" t="s">
        <v>29</v>
      </c>
      <c r="B3" s="3" t="s">
        <v>30</v>
      </c>
      <c r="C3" s="3"/>
      <c r="D3" s="3"/>
      <c r="E3" s="3"/>
      <c r="F3" s="3"/>
      <c r="G3" s="35"/>
      <c r="H3" s="35"/>
      <c r="I3" s="6"/>
      <c r="J3" s="3"/>
      <c r="K3" s="3"/>
    </row>
    <row r="4" s="29" customFormat="1" ht="40" customHeight="1" spans="1:11">
      <c r="A4" s="4" t="s">
        <v>31</v>
      </c>
      <c r="B4" s="36" t="s">
        <v>32</v>
      </c>
      <c r="C4" s="36"/>
      <c r="D4" s="36"/>
      <c r="E4" s="4" t="s">
        <v>33</v>
      </c>
      <c r="F4" s="4" t="s">
        <v>34</v>
      </c>
      <c r="G4" s="37" t="s">
        <v>35</v>
      </c>
      <c r="H4" s="35" t="s">
        <v>36</v>
      </c>
      <c r="I4" s="6" t="s">
        <v>37</v>
      </c>
      <c r="J4" s="4" t="s">
        <v>38</v>
      </c>
      <c r="K4" s="36" t="s">
        <v>39</v>
      </c>
    </row>
    <row r="5" s="29" customFormat="1" ht="30" customHeight="1" spans="1:11">
      <c r="A5" s="10"/>
      <c r="B5" s="36" t="s">
        <v>40</v>
      </c>
      <c r="C5" s="36"/>
      <c r="D5" s="36"/>
      <c r="E5" s="3">
        <f t="shared" ref="E5:H5" si="0">E6+E7</f>
        <v>1504.56</v>
      </c>
      <c r="F5" s="3">
        <f t="shared" si="0"/>
        <v>296.99</v>
      </c>
      <c r="G5" s="35">
        <f t="shared" ref="G5:G10" si="1">F5+E5</f>
        <v>1801.55</v>
      </c>
      <c r="H5" s="35">
        <f t="shared" si="0"/>
        <v>1801.55</v>
      </c>
      <c r="I5" s="44">
        <f t="shared" ref="I5:I10" si="2">H5/G5</f>
        <v>1</v>
      </c>
      <c r="J5" s="36"/>
      <c r="K5" s="45"/>
    </row>
    <row r="6" s="29" customFormat="1" ht="30" customHeight="1" spans="1:11">
      <c r="A6" s="10"/>
      <c r="B6" s="3" t="s">
        <v>41</v>
      </c>
      <c r="C6" s="36" t="s">
        <v>40</v>
      </c>
      <c r="D6" s="36"/>
      <c r="E6" s="36">
        <v>1362.19</v>
      </c>
      <c r="F6" s="36">
        <v>-233.6</v>
      </c>
      <c r="G6" s="35">
        <f t="shared" si="1"/>
        <v>1128.59</v>
      </c>
      <c r="H6" s="35">
        <v>1128.59</v>
      </c>
      <c r="I6" s="44">
        <f t="shared" si="2"/>
        <v>1</v>
      </c>
      <c r="J6" s="46"/>
      <c r="K6" s="45"/>
    </row>
    <row r="7" s="29" customFormat="1" ht="30" customHeight="1" spans="1:11">
      <c r="A7" s="10"/>
      <c r="B7" s="3" t="s">
        <v>42</v>
      </c>
      <c r="C7" s="36" t="s">
        <v>40</v>
      </c>
      <c r="D7" s="36"/>
      <c r="E7" s="36">
        <v>142.37</v>
      </c>
      <c r="F7" s="36">
        <v>530.59</v>
      </c>
      <c r="G7" s="35">
        <f t="shared" si="1"/>
        <v>672.96</v>
      </c>
      <c r="H7" s="35">
        <v>672.96</v>
      </c>
      <c r="I7" s="44">
        <f t="shared" si="2"/>
        <v>1</v>
      </c>
      <c r="J7" s="46"/>
      <c r="K7" s="45"/>
    </row>
    <row r="8" s="29" customFormat="1" ht="30" customHeight="1" spans="1:11">
      <c r="A8" s="10"/>
      <c r="B8" s="3"/>
      <c r="C8" s="36" t="s">
        <v>43</v>
      </c>
      <c r="D8" s="36"/>
      <c r="E8" s="36">
        <v>142.37</v>
      </c>
      <c r="F8" s="36">
        <v>530.59</v>
      </c>
      <c r="G8" s="35">
        <f t="shared" si="1"/>
        <v>672.96</v>
      </c>
      <c r="H8" s="35">
        <v>672.96</v>
      </c>
      <c r="I8" s="44">
        <f t="shared" si="2"/>
        <v>1</v>
      </c>
      <c r="J8" s="46"/>
      <c r="K8" s="45"/>
    </row>
    <row r="9" s="29" customFormat="1" ht="30" customHeight="1" spans="1:11">
      <c r="A9" s="10"/>
      <c r="B9" s="3"/>
      <c r="C9" s="36" t="s">
        <v>44</v>
      </c>
      <c r="D9" s="36"/>
      <c r="E9" s="36">
        <v>0</v>
      </c>
      <c r="F9" s="36">
        <v>0</v>
      </c>
      <c r="G9" s="35">
        <f t="shared" si="1"/>
        <v>0</v>
      </c>
      <c r="H9" s="35">
        <v>0</v>
      </c>
      <c r="I9" s="44">
        <v>0</v>
      </c>
      <c r="J9" s="46"/>
      <c r="K9" s="45"/>
    </row>
    <row r="10" s="29" customFormat="1" ht="30" customHeight="1" spans="1:11">
      <c r="A10" s="11"/>
      <c r="B10" s="3"/>
      <c r="C10" s="36" t="s">
        <v>45</v>
      </c>
      <c r="D10" s="36"/>
      <c r="E10" s="36">
        <v>0</v>
      </c>
      <c r="F10" s="36">
        <v>0</v>
      </c>
      <c r="G10" s="35">
        <f t="shared" si="1"/>
        <v>0</v>
      </c>
      <c r="H10" s="35">
        <v>0</v>
      </c>
      <c r="I10" s="44">
        <v>0</v>
      </c>
      <c r="J10" s="46"/>
      <c r="K10" s="45"/>
    </row>
    <row r="11" s="29" customFormat="1" ht="126" customHeight="1" spans="1:11">
      <c r="A11" s="4" t="s">
        <v>46</v>
      </c>
      <c r="B11" s="7" t="s">
        <v>47</v>
      </c>
      <c r="C11" s="7"/>
      <c r="D11" s="7"/>
      <c r="E11" s="7"/>
      <c r="F11" s="7"/>
      <c r="G11" s="38"/>
      <c r="H11" s="38"/>
      <c r="I11" s="47"/>
      <c r="J11" s="7"/>
      <c r="K11" s="7"/>
    </row>
    <row r="12" s="29" customFormat="1" ht="32" customHeight="1" spans="1:11">
      <c r="A12" s="33" t="s">
        <v>48</v>
      </c>
      <c r="B12" s="33"/>
      <c r="C12" s="33"/>
      <c r="D12" s="33"/>
      <c r="E12" s="33"/>
      <c r="F12" s="33"/>
      <c r="G12" s="34"/>
      <c r="H12" s="34"/>
      <c r="I12" s="43"/>
      <c r="J12" s="33"/>
      <c r="K12" s="33"/>
    </row>
    <row r="13" s="29" customFormat="1" ht="15.75" customHeight="1" spans="1:11">
      <c r="A13" s="36" t="s">
        <v>49</v>
      </c>
      <c r="B13" s="36"/>
      <c r="C13" s="36"/>
      <c r="D13" s="36"/>
      <c r="E13" s="4" t="s">
        <v>50</v>
      </c>
      <c r="F13" s="3" t="s">
        <v>51</v>
      </c>
      <c r="G13" s="37" t="s">
        <v>52</v>
      </c>
      <c r="H13" s="37" t="s">
        <v>53</v>
      </c>
      <c r="I13" s="48" t="s">
        <v>54</v>
      </c>
      <c r="J13" s="49"/>
      <c r="K13" s="50"/>
    </row>
    <row r="14" s="29" customFormat="1" ht="28" customHeight="1" spans="1:11">
      <c r="A14" s="4" t="s">
        <v>55</v>
      </c>
      <c r="B14" s="36" t="s">
        <v>56</v>
      </c>
      <c r="C14" s="36"/>
      <c r="D14" s="36" t="s">
        <v>57</v>
      </c>
      <c r="E14" s="39"/>
      <c r="F14" s="3"/>
      <c r="G14" s="40"/>
      <c r="H14" s="40"/>
      <c r="I14" s="51"/>
      <c r="J14" s="52"/>
      <c r="K14" s="53"/>
    </row>
    <row r="15" s="29" customFormat="1" ht="36" customHeight="1" spans="1:11">
      <c r="A15" s="3" t="s">
        <v>58</v>
      </c>
      <c r="B15" s="36" t="s">
        <v>59</v>
      </c>
      <c r="C15" s="36"/>
      <c r="D15" s="3" t="s">
        <v>60</v>
      </c>
      <c r="E15" s="3" t="s">
        <v>61</v>
      </c>
      <c r="F15" s="3">
        <v>2</v>
      </c>
      <c r="G15" s="8" t="s">
        <v>62</v>
      </c>
      <c r="H15" s="8">
        <v>2</v>
      </c>
      <c r="I15" s="6" t="s">
        <v>26</v>
      </c>
      <c r="J15" s="3"/>
      <c r="K15" s="3"/>
    </row>
    <row r="16" s="29" customFormat="1" ht="36" customHeight="1" spans="1:11">
      <c r="A16" s="3"/>
      <c r="B16" s="36" t="s">
        <v>59</v>
      </c>
      <c r="C16" s="36"/>
      <c r="D16" s="3" t="s">
        <v>63</v>
      </c>
      <c r="E16" s="3" t="s">
        <v>64</v>
      </c>
      <c r="F16" s="3">
        <v>313.24</v>
      </c>
      <c r="G16" s="8" t="s">
        <v>65</v>
      </c>
      <c r="H16" s="8">
        <v>313.24</v>
      </c>
      <c r="I16" s="6" t="s">
        <v>26</v>
      </c>
      <c r="J16" s="3"/>
      <c r="K16" s="3"/>
    </row>
    <row r="17" s="29" customFormat="1" ht="36" customHeight="1" spans="1:11">
      <c r="A17" s="3"/>
      <c r="B17" s="36" t="s">
        <v>59</v>
      </c>
      <c r="C17" s="36"/>
      <c r="D17" s="25" t="s">
        <v>66</v>
      </c>
      <c r="E17" s="3" t="s">
        <v>64</v>
      </c>
      <c r="F17" s="3">
        <v>279.19</v>
      </c>
      <c r="G17" s="8" t="s">
        <v>65</v>
      </c>
      <c r="H17" s="8">
        <v>279.19</v>
      </c>
      <c r="I17" s="6" t="s">
        <v>26</v>
      </c>
      <c r="J17" s="3"/>
      <c r="K17" s="3"/>
    </row>
    <row r="18" s="29" customFormat="1" ht="36" customHeight="1" spans="1:11">
      <c r="A18" s="3"/>
      <c r="B18" s="36" t="s">
        <v>59</v>
      </c>
      <c r="C18" s="36"/>
      <c r="D18" s="3" t="s">
        <v>67</v>
      </c>
      <c r="E18" s="3" t="s">
        <v>64</v>
      </c>
      <c r="F18" s="3">
        <v>1042</v>
      </c>
      <c r="G18" s="8" t="s">
        <v>68</v>
      </c>
      <c r="H18" s="8">
        <v>1042</v>
      </c>
      <c r="I18" s="6" t="s">
        <v>26</v>
      </c>
      <c r="J18" s="3"/>
      <c r="K18" s="3"/>
    </row>
    <row r="19" s="29" customFormat="1" ht="36" customHeight="1" spans="1:11">
      <c r="A19" s="3"/>
      <c r="B19" s="36" t="s">
        <v>59</v>
      </c>
      <c r="C19" s="36"/>
      <c r="D19" s="3" t="s">
        <v>69</v>
      </c>
      <c r="E19" s="3" t="s">
        <v>64</v>
      </c>
      <c r="F19" s="3">
        <v>3.5</v>
      </c>
      <c r="G19" s="8" t="s">
        <v>65</v>
      </c>
      <c r="H19" s="8">
        <v>3.5</v>
      </c>
      <c r="I19" s="6" t="s">
        <v>26</v>
      </c>
      <c r="J19" s="3"/>
      <c r="K19" s="3"/>
    </row>
    <row r="20" s="29" customFormat="1" ht="36" customHeight="1" spans="1:11">
      <c r="A20" s="3"/>
      <c r="B20" s="36" t="s">
        <v>59</v>
      </c>
      <c r="C20" s="36"/>
      <c r="D20" s="3" t="s">
        <v>70</v>
      </c>
      <c r="E20" s="3" t="s">
        <v>64</v>
      </c>
      <c r="F20" s="3">
        <v>2</v>
      </c>
      <c r="G20" s="8" t="s">
        <v>65</v>
      </c>
      <c r="H20" s="8">
        <v>2</v>
      </c>
      <c r="I20" s="6" t="s">
        <v>26</v>
      </c>
      <c r="J20" s="3"/>
      <c r="K20" s="3"/>
    </row>
    <row r="21" s="29" customFormat="1" ht="36" customHeight="1" spans="1:11">
      <c r="A21" s="3"/>
      <c r="B21" s="36" t="s">
        <v>59</v>
      </c>
      <c r="C21" s="36"/>
      <c r="D21" s="3" t="s">
        <v>71</v>
      </c>
      <c r="E21" s="3" t="s">
        <v>64</v>
      </c>
      <c r="F21" s="3">
        <v>9.1</v>
      </c>
      <c r="G21" s="8" t="s">
        <v>65</v>
      </c>
      <c r="H21" s="8">
        <v>9.1</v>
      </c>
      <c r="I21" s="6" t="s">
        <v>26</v>
      </c>
      <c r="J21" s="3"/>
      <c r="K21" s="3"/>
    </row>
    <row r="22" s="29" customFormat="1" ht="36" customHeight="1" spans="1:11">
      <c r="A22" s="3"/>
      <c r="B22" s="36" t="s">
        <v>59</v>
      </c>
      <c r="C22" s="36"/>
      <c r="D22" s="3" t="s">
        <v>72</v>
      </c>
      <c r="E22" s="3" t="s">
        <v>64</v>
      </c>
      <c r="F22" s="3">
        <v>85</v>
      </c>
      <c r="G22" s="8" t="s">
        <v>73</v>
      </c>
      <c r="H22" s="16">
        <v>0.85</v>
      </c>
      <c r="I22" s="6" t="s">
        <v>26</v>
      </c>
      <c r="J22" s="3"/>
      <c r="K22" s="3"/>
    </row>
    <row r="23" s="29" customFormat="1" ht="36" customHeight="1" spans="1:11">
      <c r="A23" s="3"/>
      <c r="B23" s="36" t="s">
        <v>59</v>
      </c>
      <c r="C23" s="36"/>
      <c r="D23" s="3" t="s">
        <v>74</v>
      </c>
      <c r="E23" s="3" t="s">
        <v>64</v>
      </c>
      <c r="F23" s="3">
        <v>1</v>
      </c>
      <c r="G23" s="8" t="s">
        <v>62</v>
      </c>
      <c r="H23" s="8">
        <v>1</v>
      </c>
      <c r="I23" s="6" t="s">
        <v>26</v>
      </c>
      <c r="J23" s="3"/>
      <c r="K23" s="3"/>
    </row>
    <row r="24" s="29" customFormat="1" ht="36" customHeight="1" spans="1:11">
      <c r="A24" s="3"/>
      <c r="B24" s="36" t="s">
        <v>59</v>
      </c>
      <c r="C24" s="36"/>
      <c r="D24" s="3" t="s">
        <v>75</v>
      </c>
      <c r="E24" s="3" t="s">
        <v>64</v>
      </c>
      <c r="F24" s="3">
        <v>100</v>
      </c>
      <c r="G24" s="8" t="s">
        <v>73</v>
      </c>
      <c r="H24" s="16">
        <v>1</v>
      </c>
      <c r="I24" s="6" t="s">
        <v>26</v>
      </c>
      <c r="J24" s="3"/>
      <c r="K24" s="3"/>
    </row>
    <row r="25" s="29" customFormat="1" ht="36" customHeight="1" spans="1:11">
      <c r="A25" s="3"/>
      <c r="B25" s="36" t="s">
        <v>59</v>
      </c>
      <c r="C25" s="36"/>
      <c r="D25" s="3" t="s">
        <v>76</v>
      </c>
      <c r="E25" s="3" t="s">
        <v>77</v>
      </c>
      <c r="F25" s="3">
        <v>24</v>
      </c>
      <c r="G25" s="8" t="s">
        <v>78</v>
      </c>
      <c r="H25" s="8">
        <v>24</v>
      </c>
      <c r="I25" s="6" t="s">
        <v>26</v>
      </c>
      <c r="J25" s="3"/>
      <c r="K25" s="3"/>
    </row>
    <row r="26" s="29" customFormat="1" ht="36" customHeight="1" spans="1:11">
      <c r="A26" s="3"/>
      <c r="B26" s="36" t="s">
        <v>59</v>
      </c>
      <c r="C26" s="36"/>
      <c r="D26" s="3" t="s">
        <v>79</v>
      </c>
      <c r="E26" s="3" t="s">
        <v>61</v>
      </c>
      <c r="F26" s="3">
        <v>8</v>
      </c>
      <c r="G26" s="8" t="s">
        <v>62</v>
      </c>
      <c r="H26" s="8">
        <v>8</v>
      </c>
      <c r="I26" s="6" t="s">
        <v>26</v>
      </c>
      <c r="J26" s="3"/>
      <c r="K26" s="3"/>
    </row>
    <row r="27" s="29" customFormat="1" ht="36" customHeight="1" spans="1:11">
      <c r="A27" s="3"/>
      <c r="B27" s="36" t="s">
        <v>59</v>
      </c>
      <c r="C27" s="36"/>
      <c r="D27" s="3" t="s">
        <v>80</v>
      </c>
      <c r="E27" s="3" t="s">
        <v>64</v>
      </c>
      <c r="F27" s="3">
        <v>1</v>
      </c>
      <c r="G27" s="8" t="s">
        <v>81</v>
      </c>
      <c r="H27" s="8">
        <v>1</v>
      </c>
      <c r="I27" s="6" t="s">
        <v>26</v>
      </c>
      <c r="J27" s="3"/>
      <c r="K27" s="3"/>
    </row>
    <row r="28" s="29" customFormat="1" ht="36" customHeight="1" spans="1:11">
      <c r="A28" s="3"/>
      <c r="B28" s="36" t="s">
        <v>59</v>
      </c>
      <c r="C28" s="36"/>
      <c r="D28" s="3" t="s">
        <v>82</v>
      </c>
      <c r="E28" s="3" t="s">
        <v>64</v>
      </c>
      <c r="F28" s="3">
        <v>213.84</v>
      </c>
      <c r="G28" s="8" t="s">
        <v>83</v>
      </c>
      <c r="H28" s="8">
        <v>213.84</v>
      </c>
      <c r="I28" s="6" t="s">
        <v>26</v>
      </c>
      <c r="J28" s="3"/>
      <c r="K28" s="3"/>
    </row>
    <row r="29" s="29" customFormat="1" ht="36" customHeight="1" spans="1:11">
      <c r="A29" s="3"/>
      <c r="B29" s="36" t="s">
        <v>59</v>
      </c>
      <c r="C29" s="36"/>
      <c r="D29" s="3" t="s">
        <v>84</v>
      </c>
      <c r="E29" s="3" t="s">
        <v>64</v>
      </c>
      <c r="F29" s="3">
        <v>55.5</v>
      </c>
      <c r="G29" s="8" t="s">
        <v>83</v>
      </c>
      <c r="H29" s="8">
        <v>55.5</v>
      </c>
      <c r="I29" s="6" t="s">
        <v>26</v>
      </c>
      <c r="J29" s="3"/>
      <c r="K29" s="3"/>
    </row>
    <row r="30" s="29" customFormat="1" ht="36" customHeight="1" spans="1:11">
      <c r="A30" s="3"/>
      <c r="B30" s="36" t="s">
        <v>59</v>
      </c>
      <c r="C30" s="36"/>
      <c r="D30" s="3" t="s">
        <v>85</v>
      </c>
      <c r="E30" s="3" t="s">
        <v>64</v>
      </c>
      <c r="F30" s="3">
        <v>345.6</v>
      </c>
      <c r="G30" s="8" t="s">
        <v>83</v>
      </c>
      <c r="H30" s="8">
        <v>345.6</v>
      </c>
      <c r="I30" s="6" t="s">
        <v>26</v>
      </c>
      <c r="J30" s="3"/>
      <c r="K30" s="3"/>
    </row>
    <row r="31" s="29" customFormat="1" ht="50" customHeight="1" spans="1:11">
      <c r="A31" s="3"/>
      <c r="B31" s="36" t="s">
        <v>59</v>
      </c>
      <c r="C31" s="36"/>
      <c r="D31" s="3" t="s">
        <v>86</v>
      </c>
      <c r="E31" s="3" t="s">
        <v>64</v>
      </c>
      <c r="F31" s="3">
        <v>8</v>
      </c>
      <c r="G31" s="8" t="s">
        <v>87</v>
      </c>
      <c r="H31" s="8">
        <v>8</v>
      </c>
      <c r="I31" s="6" t="s">
        <v>26</v>
      </c>
      <c r="J31" s="3"/>
      <c r="K31" s="3"/>
    </row>
    <row r="32" s="29" customFormat="1" ht="36" customHeight="1" spans="1:11">
      <c r="A32" s="3"/>
      <c r="B32" s="36" t="s">
        <v>59</v>
      </c>
      <c r="C32" s="36"/>
      <c r="D32" s="3" t="s">
        <v>88</v>
      </c>
      <c r="E32" s="3" t="s">
        <v>64</v>
      </c>
      <c r="F32" s="3">
        <v>1</v>
      </c>
      <c r="G32" s="8" t="s">
        <v>87</v>
      </c>
      <c r="H32" s="8">
        <v>1</v>
      </c>
      <c r="I32" s="6" t="s">
        <v>26</v>
      </c>
      <c r="J32" s="3"/>
      <c r="K32" s="3"/>
    </row>
    <row r="33" s="29" customFormat="1" ht="36" customHeight="1" spans="1:11">
      <c r="A33" s="3"/>
      <c r="B33" s="36" t="s">
        <v>59</v>
      </c>
      <c r="C33" s="36"/>
      <c r="D33" s="3" t="s">
        <v>89</v>
      </c>
      <c r="E33" s="3" t="s">
        <v>64</v>
      </c>
      <c r="F33" s="3">
        <v>1</v>
      </c>
      <c r="G33" s="8" t="s">
        <v>62</v>
      </c>
      <c r="H33" s="8">
        <v>1</v>
      </c>
      <c r="I33" s="6" t="s">
        <v>26</v>
      </c>
      <c r="J33" s="3"/>
      <c r="K33" s="3"/>
    </row>
    <row r="34" s="29" customFormat="1" ht="36" customHeight="1" spans="1:11">
      <c r="A34" s="3"/>
      <c r="B34" s="36" t="s">
        <v>59</v>
      </c>
      <c r="C34" s="36"/>
      <c r="D34" s="3" t="s">
        <v>90</v>
      </c>
      <c r="E34" s="3" t="s">
        <v>64</v>
      </c>
      <c r="F34" s="3">
        <v>2</v>
      </c>
      <c r="G34" s="8" t="s">
        <v>91</v>
      </c>
      <c r="H34" s="8">
        <v>2</v>
      </c>
      <c r="I34" s="6" t="s">
        <v>26</v>
      </c>
      <c r="J34" s="3"/>
      <c r="K34" s="3"/>
    </row>
    <row r="35" s="29" customFormat="1" ht="36" customHeight="1" spans="1:11">
      <c r="A35" s="3"/>
      <c r="B35" s="36" t="s">
        <v>59</v>
      </c>
      <c r="C35" s="36"/>
      <c r="D35" s="3" t="s">
        <v>92</v>
      </c>
      <c r="E35" s="3" t="s">
        <v>64</v>
      </c>
      <c r="F35" s="41">
        <v>0.39</v>
      </c>
      <c r="G35" s="21" t="s">
        <v>93</v>
      </c>
      <c r="H35" s="41">
        <v>0.39</v>
      </c>
      <c r="I35" s="6" t="s">
        <v>26</v>
      </c>
      <c r="J35" s="3"/>
      <c r="K35" s="3"/>
    </row>
    <row r="36" s="29" customFormat="1" ht="36" customHeight="1" spans="1:11">
      <c r="A36" s="3"/>
      <c r="B36" s="36" t="s">
        <v>59</v>
      </c>
      <c r="C36" s="36"/>
      <c r="D36" s="3" t="s">
        <v>94</v>
      </c>
      <c r="E36" s="3" t="s">
        <v>64</v>
      </c>
      <c r="F36" s="41">
        <v>132.42</v>
      </c>
      <c r="G36" s="21" t="s">
        <v>95</v>
      </c>
      <c r="H36" s="41">
        <v>132.42</v>
      </c>
      <c r="I36" s="6" t="s">
        <v>26</v>
      </c>
      <c r="J36" s="3"/>
      <c r="K36" s="3"/>
    </row>
    <row r="37" s="29" customFormat="1" ht="36" customHeight="1" spans="1:11">
      <c r="A37" s="3"/>
      <c r="B37" s="36" t="s">
        <v>59</v>
      </c>
      <c r="C37" s="36"/>
      <c r="D37" s="3" t="s">
        <v>96</v>
      </c>
      <c r="E37" s="3" t="s">
        <v>64</v>
      </c>
      <c r="F37" s="41">
        <v>55.5</v>
      </c>
      <c r="G37" s="21" t="s">
        <v>95</v>
      </c>
      <c r="H37" s="41">
        <v>55.5</v>
      </c>
      <c r="I37" s="6" t="s">
        <v>26</v>
      </c>
      <c r="J37" s="3"/>
      <c r="K37" s="3"/>
    </row>
    <row r="38" s="29" customFormat="1" ht="36" customHeight="1" spans="1:11">
      <c r="A38" s="3"/>
      <c r="B38" s="36" t="s">
        <v>59</v>
      </c>
      <c r="C38" s="36"/>
      <c r="D38" s="3" t="s">
        <v>97</v>
      </c>
      <c r="E38" s="3" t="s">
        <v>64</v>
      </c>
      <c r="F38" s="41">
        <v>1</v>
      </c>
      <c r="G38" s="21" t="s">
        <v>98</v>
      </c>
      <c r="H38" s="41">
        <v>1</v>
      </c>
      <c r="I38" s="6" t="s">
        <v>26</v>
      </c>
      <c r="J38" s="3"/>
      <c r="K38" s="3"/>
    </row>
    <row r="39" s="29" customFormat="1" ht="36" customHeight="1" spans="1:11">
      <c r="A39" s="3"/>
      <c r="B39" s="36" t="s">
        <v>59</v>
      </c>
      <c r="C39" s="36"/>
      <c r="D39" s="3" t="s">
        <v>99</v>
      </c>
      <c r="E39" s="3" t="s">
        <v>64</v>
      </c>
      <c r="F39" s="3">
        <v>1</v>
      </c>
      <c r="G39" s="8" t="s">
        <v>100</v>
      </c>
      <c r="H39" s="8">
        <v>1</v>
      </c>
      <c r="I39" s="6" t="s">
        <v>26</v>
      </c>
      <c r="J39" s="3"/>
      <c r="K39" s="3"/>
    </row>
    <row r="40" s="29" customFormat="1" ht="36" customHeight="1" spans="1:11">
      <c r="A40" s="3"/>
      <c r="B40" s="36" t="s">
        <v>59</v>
      </c>
      <c r="C40" s="36"/>
      <c r="D40" s="3" t="s">
        <v>101</v>
      </c>
      <c r="E40" s="3" t="s">
        <v>77</v>
      </c>
      <c r="F40" s="3">
        <v>3</v>
      </c>
      <c r="G40" s="8" t="s">
        <v>102</v>
      </c>
      <c r="H40" s="8">
        <v>3</v>
      </c>
      <c r="I40" s="6" t="s">
        <v>26</v>
      </c>
      <c r="J40" s="3"/>
      <c r="K40" s="3"/>
    </row>
    <row r="41" s="29" customFormat="1" ht="36" customHeight="1" spans="1:11">
      <c r="A41" s="3"/>
      <c r="B41" s="36" t="s">
        <v>59</v>
      </c>
      <c r="C41" s="36"/>
      <c r="D41" s="3" t="s">
        <v>103</v>
      </c>
      <c r="E41" s="3" t="s">
        <v>77</v>
      </c>
      <c r="F41" s="3">
        <v>2</v>
      </c>
      <c r="G41" s="8" t="s">
        <v>87</v>
      </c>
      <c r="H41" s="8">
        <v>2</v>
      </c>
      <c r="I41" s="6" t="s">
        <v>26</v>
      </c>
      <c r="J41" s="3"/>
      <c r="K41" s="3"/>
    </row>
    <row r="42" s="29" customFormat="1" ht="36" customHeight="1" spans="1:11">
      <c r="A42" s="3"/>
      <c r="B42" s="36" t="s">
        <v>59</v>
      </c>
      <c r="C42" s="36"/>
      <c r="D42" s="3" t="s">
        <v>104</v>
      </c>
      <c r="E42" s="3" t="s">
        <v>64</v>
      </c>
      <c r="F42" s="3">
        <v>3</v>
      </c>
      <c r="G42" s="8" t="s">
        <v>62</v>
      </c>
      <c r="H42" s="8">
        <v>3</v>
      </c>
      <c r="I42" s="6" t="s">
        <v>26</v>
      </c>
      <c r="J42" s="3"/>
      <c r="K42" s="3"/>
    </row>
    <row r="43" s="29" customFormat="1" ht="36" customHeight="1" spans="1:11">
      <c r="A43" s="3"/>
      <c r="B43" s="36" t="s">
        <v>59</v>
      </c>
      <c r="C43" s="36"/>
      <c r="D43" s="3" t="s">
        <v>105</v>
      </c>
      <c r="E43" s="3" t="s">
        <v>61</v>
      </c>
      <c r="F43" s="3">
        <v>12</v>
      </c>
      <c r="G43" s="8" t="s">
        <v>102</v>
      </c>
      <c r="H43" s="8">
        <v>12</v>
      </c>
      <c r="I43" s="6" t="s">
        <v>26</v>
      </c>
      <c r="J43" s="3"/>
      <c r="K43" s="3"/>
    </row>
    <row r="44" s="29" customFormat="1" ht="36" customHeight="1" spans="1:11">
      <c r="A44" s="3"/>
      <c r="B44" s="36" t="s">
        <v>59</v>
      </c>
      <c r="C44" s="36"/>
      <c r="D44" s="3" t="s">
        <v>106</v>
      </c>
      <c r="E44" s="3" t="s">
        <v>61</v>
      </c>
      <c r="F44" s="3">
        <v>4</v>
      </c>
      <c r="G44" s="8" t="s">
        <v>102</v>
      </c>
      <c r="H44" s="8">
        <v>4</v>
      </c>
      <c r="I44" s="6" t="s">
        <v>26</v>
      </c>
      <c r="J44" s="3"/>
      <c r="K44" s="3"/>
    </row>
    <row r="45" s="29" customFormat="1" ht="36" customHeight="1" spans="1:11">
      <c r="A45" s="3"/>
      <c r="B45" s="36" t="s">
        <v>59</v>
      </c>
      <c r="C45" s="36"/>
      <c r="D45" s="3" t="s">
        <v>107</v>
      </c>
      <c r="E45" s="3" t="s">
        <v>64</v>
      </c>
      <c r="F45" s="3">
        <v>10</v>
      </c>
      <c r="G45" s="8" t="s">
        <v>108</v>
      </c>
      <c r="H45" s="8">
        <v>10</v>
      </c>
      <c r="I45" s="6" t="s">
        <v>26</v>
      </c>
      <c r="J45" s="3"/>
      <c r="K45" s="3"/>
    </row>
    <row r="46" s="29" customFormat="1" ht="36" customHeight="1" spans="1:11">
      <c r="A46" s="3"/>
      <c r="B46" s="36" t="s">
        <v>59</v>
      </c>
      <c r="C46" s="36"/>
      <c r="D46" s="3" t="s">
        <v>109</v>
      </c>
      <c r="E46" s="3" t="s">
        <v>61</v>
      </c>
      <c r="F46" s="3">
        <v>2</v>
      </c>
      <c r="G46" s="8" t="s">
        <v>110</v>
      </c>
      <c r="H46" s="8">
        <v>2</v>
      </c>
      <c r="I46" s="6" t="s">
        <v>26</v>
      </c>
      <c r="J46" s="3"/>
      <c r="K46" s="3"/>
    </row>
    <row r="47" s="29" customFormat="1" ht="36" customHeight="1" spans="1:11">
      <c r="A47" s="3"/>
      <c r="B47" s="36" t="s">
        <v>59</v>
      </c>
      <c r="C47" s="36"/>
      <c r="D47" s="3" t="s">
        <v>111</v>
      </c>
      <c r="E47" s="3" t="s">
        <v>61</v>
      </c>
      <c r="F47" s="3" t="s">
        <v>112</v>
      </c>
      <c r="G47" s="8"/>
      <c r="H47" s="3" t="s">
        <v>112</v>
      </c>
      <c r="I47" s="6" t="s">
        <v>26</v>
      </c>
      <c r="J47" s="3"/>
      <c r="K47" s="3"/>
    </row>
    <row r="48" s="29" customFormat="1" ht="36" customHeight="1" spans="1:11">
      <c r="A48" s="3"/>
      <c r="B48" s="36" t="s">
        <v>59</v>
      </c>
      <c r="C48" s="36"/>
      <c r="D48" s="3" t="s">
        <v>113</v>
      </c>
      <c r="E48" s="3" t="s">
        <v>64</v>
      </c>
      <c r="F48" s="3">
        <v>2</v>
      </c>
      <c r="G48" s="8" t="s">
        <v>102</v>
      </c>
      <c r="H48" s="8">
        <v>2</v>
      </c>
      <c r="I48" s="6" t="s">
        <v>26</v>
      </c>
      <c r="J48" s="3"/>
      <c r="K48" s="3"/>
    </row>
    <row r="49" s="29" customFormat="1" ht="36" customHeight="1" spans="1:11">
      <c r="A49" s="3"/>
      <c r="B49" s="36" t="s">
        <v>59</v>
      </c>
      <c r="C49" s="36"/>
      <c r="D49" s="3" t="s">
        <v>114</v>
      </c>
      <c r="E49" s="3" t="s">
        <v>64</v>
      </c>
      <c r="F49" s="3">
        <v>4</v>
      </c>
      <c r="G49" s="8" t="s">
        <v>62</v>
      </c>
      <c r="H49" s="8">
        <v>4</v>
      </c>
      <c r="I49" s="6" t="s">
        <v>26</v>
      </c>
      <c r="J49" s="3"/>
      <c r="K49" s="3"/>
    </row>
    <row r="50" s="29" customFormat="1" ht="36" customHeight="1" spans="1:11">
      <c r="A50" s="3"/>
      <c r="B50" s="36" t="s">
        <v>59</v>
      </c>
      <c r="C50" s="36"/>
      <c r="D50" s="3" t="s">
        <v>115</v>
      </c>
      <c r="E50" s="3" t="s">
        <v>64</v>
      </c>
      <c r="F50" s="3">
        <v>4</v>
      </c>
      <c r="G50" s="8" t="s">
        <v>116</v>
      </c>
      <c r="H50" s="8">
        <v>4</v>
      </c>
      <c r="I50" s="6" t="s">
        <v>26</v>
      </c>
      <c r="J50" s="3"/>
      <c r="K50" s="3"/>
    </row>
    <row r="51" s="29" customFormat="1" ht="36" customHeight="1" spans="1:11">
      <c r="A51" s="3"/>
      <c r="B51" s="36" t="s">
        <v>59</v>
      </c>
      <c r="C51" s="36"/>
      <c r="D51" s="3" t="s">
        <v>117</v>
      </c>
      <c r="E51" s="3" t="s">
        <v>64</v>
      </c>
      <c r="F51" s="3">
        <v>1</v>
      </c>
      <c r="G51" s="21" t="s">
        <v>102</v>
      </c>
      <c r="H51" s="3">
        <v>1</v>
      </c>
      <c r="I51" s="6" t="s">
        <v>26</v>
      </c>
      <c r="J51" s="3"/>
      <c r="K51" s="3"/>
    </row>
    <row r="52" s="29" customFormat="1" ht="36" customHeight="1" spans="1:11">
      <c r="A52" s="3"/>
      <c r="B52" s="36" t="s">
        <v>59</v>
      </c>
      <c r="C52" s="36"/>
      <c r="D52" s="3" t="s">
        <v>118</v>
      </c>
      <c r="E52" s="3" t="s">
        <v>64</v>
      </c>
      <c r="F52" s="3">
        <v>2</v>
      </c>
      <c r="G52" s="21" t="s">
        <v>102</v>
      </c>
      <c r="H52" s="3">
        <v>2</v>
      </c>
      <c r="I52" s="6" t="s">
        <v>26</v>
      </c>
      <c r="J52" s="3"/>
      <c r="K52" s="3"/>
    </row>
    <row r="53" s="29" customFormat="1" ht="36" customHeight="1" spans="1:11">
      <c r="A53" s="3"/>
      <c r="B53" s="36" t="s">
        <v>59</v>
      </c>
      <c r="C53" s="36"/>
      <c r="D53" s="3" t="s">
        <v>119</v>
      </c>
      <c r="E53" s="3" t="s">
        <v>64</v>
      </c>
      <c r="F53" s="3">
        <v>20</v>
      </c>
      <c r="G53" s="21" t="s">
        <v>120</v>
      </c>
      <c r="H53" s="3">
        <v>20</v>
      </c>
      <c r="I53" s="6" t="s">
        <v>26</v>
      </c>
      <c r="J53" s="3"/>
      <c r="K53" s="3"/>
    </row>
    <row r="54" s="29" customFormat="1" ht="36" customHeight="1" spans="1:11">
      <c r="A54" s="3"/>
      <c r="B54" s="36" t="s">
        <v>59</v>
      </c>
      <c r="C54" s="36"/>
      <c r="D54" s="3" t="s">
        <v>121</v>
      </c>
      <c r="E54" s="3" t="s">
        <v>64</v>
      </c>
      <c r="F54" s="3">
        <v>100</v>
      </c>
      <c r="G54" s="21" t="s">
        <v>122</v>
      </c>
      <c r="H54" s="3">
        <v>100</v>
      </c>
      <c r="I54" s="6" t="s">
        <v>26</v>
      </c>
      <c r="J54" s="3"/>
      <c r="K54" s="3"/>
    </row>
    <row r="55" s="29" customFormat="1" ht="36" customHeight="1" spans="1:11">
      <c r="A55" s="3"/>
      <c r="B55" s="36" t="s">
        <v>59</v>
      </c>
      <c r="C55" s="36"/>
      <c r="D55" s="3" t="s">
        <v>123</v>
      </c>
      <c r="E55" s="3" t="s">
        <v>61</v>
      </c>
      <c r="F55" s="3">
        <v>4</v>
      </c>
      <c r="G55" s="8" t="s">
        <v>62</v>
      </c>
      <c r="H55" s="8">
        <v>2</v>
      </c>
      <c r="I55" s="6" t="s">
        <v>26</v>
      </c>
      <c r="J55" s="3"/>
      <c r="K55" s="3"/>
    </row>
    <row r="56" s="29" customFormat="1" ht="36" customHeight="1" spans="1:11">
      <c r="A56" s="3"/>
      <c r="B56" s="36" t="s">
        <v>59</v>
      </c>
      <c r="C56" s="36"/>
      <c r="D56" s="3" t="s">
        <v>124</v>
      </c>
      <c r="E56" s="3" t="s">
        <v>61</v>
      </c>
      <c r="F56" s="3">
        <v>157</v>
      </c>
      <c r="G56" s="8" t="s">
        <v>125</v>
      </c>
      <c r="H56" s="8">
        <v>157</v>
      </c>
      <c r="I56" s="6" t="s">
        <v>26</v>
      </c>
      <c r="J56" s="3"/>
      <c r="K56" s="3"/>
    </row>
    <row r="57" s="29" customFormat="1" ht="36" customHeight="1" spans="1:11">
      <c r="A57" s="3"/>
      <c r="B57" s="36" t="s">
        <v>59</v>
      </c>
      <c r="C57" s="36"/>
      <c r="D57" s="3" t="s">
        <v>126</v>
      </c>
      <c r="E57" s="3" t="s">
        <v>61</v>
      </c>
      <c r="F57" s="3">
        <v>32.84506</v>
      </c>
      <c r="G57" s="8" t="s">
        <v>68</v>
      </c>
      <c r="H57" s="8">
        <v>32.84506</v>
      </c>
      <c r="I57" s="6" t="s">
        <v>26</v>
      </c>
      <c r="J57" s="3"/>
      <c r="K57" s="3"/>
    </row>
    <row r="58" s="29" customFormat="1" ht="36" customHeight="1" spans="1:11">
      <c r="A58" s="3"/>
      <c r="B58" s="36" t="s">
        <v>127</v>
      </c>
      <c r="C58" s="36"/>
      <c r="D58" s="3" t="s">
        <v>128</v>
      </c>
      <c r="E58" s="3" t="s">
        <v>129</v>
      </c>
      <c r="F58" s="26">
        <v>100</v>
      </c>
      <c r="G58" s="8" t="s">
        <v>73</v>
      </c>
      <c r="H58" s="16">
        <v>1</v>
      </c>
      <c r="I58" s="6" t="s">
        <v>26</v>
      </c>
      <c r="J58" s="3"/>
      <c r="K58" s="3"/>
    </row>
    <row r="59" s="29" customFormat="1" ht="36" customHeight="1" spans="1:11">
      <c r="A59" s="3"/>
      <c r="B59" s="36" t="s">
        <v>127</v>
      </c>
      <c r="C59" s="36"/>
      <c r="D59" s="3" t="s">
        <v>130</v>
      </c>
      <c r="E59" s="3" t="s">
        <v>64</v>
      </c>
      <c r="F59" s="3">
        <v>85</v>
      </c>
      <c r="G59" s="8" t="s">
        <v>73</v>
      </c>
      <c r="H59" s="16">
        <v>0.85</v>
      </c>
      <c r="I59" s="6" t="s">
        <v>26</v>
      </c>
      <c r="J59" s="3"/>
      <c r="K59" s="3"/>
    </row>
    <row r="60" s="29" customFormat="1" ht="36" customHeight="1" spans="1:11">
      <c r="A60" s="3"/>
      <c r="B60" s="36" t="s">
        <v>127</v>
      </c>
      <c r="C60" s="36"/>
      <c r="D60" s="3" t="s">
        <v>131</v>
      </c>
      <c r="E60" s="3" t="s">
        <v>64</v>
      </c>
      <c r="F60" s="3">
        <v>90</v>
      </c>
      <c r="G60" s="8" t="s">
        <v>73</v>
      </c>
      <c r="H60" s="16">
        <v>0.9</v>
      </c>
      <c r="I60" s="6" t="s">
        <v>26</v>
      </c>
      <c r="J60" s="3"/>
      <c r="K60" s="3"/>
    </row>
    <row r="61" s="29" customFormat="1" ht="36" customHeight="1" spans="1:11">
      <c r="A61" s="3"/>
      <c r="B61" s="36" t="s">
        <v>127</v>
      </c>
      <c r="C61" s="36"/>
      <c r="D61" s="3" t="s">
        <v>132</v>
      </c>
      <c r="E61" s="3" t="s">
        <v>77</v>
      </c>
      <c r="F61" s="3">
        <v>0.9</v>
      </c>
      <c r="G61" s="8" t="s">
        <v>133</v>
      </c>
      <c r="H61" s="8" t="s">
        <v>134</v>
      </c>
      <c r="I61" s="6" t="s">
        <v>26</v>
      </c>
      <c r="J61" s="3"/>
      <c r="K61" s="3"/>
    </row>
    <row r="62" s="29" customFormat="1" ht="36" customHeight="1" spans="1:11">
      <c r="A62" s="3"/>
      <c r="B62" s="36" t="s">
        <v>127</v>
      </c>
      <c r="C62" s="36"/>
      <c r="D62" s="3" t="s">
        <v>135</v>
      </c>
      <c r="E62" s="3" t="s">
        <v>77</v>
      </c>
      <c r="F62" s="3">
        <v>1</v>
      </c>
      <c r="G62" s="8" t="s">
        <v>73</v>
      </c>
      <c r="H62" s="16">
        <v>0.01</v>
      </c>
      <c r="I62" s="6" t="s">
        <v>26</v>
      </c>
      <c r="J62" s="3"/>
      <c r="K62" s="3"/>
    </row>
    <row r="63" s="29" customFormat="1" ht="36" customHeight="1" spans="1:11">
      <c r="A63" s="3"/>
      <c r="B63" s="36" t="s">
        <v>127</v>
      </c>
      <c r="C63" s="36"/>
      <c r="D63" s="3" t="s">
        <v>136</v>
      </c>
      <c r="E63" s="3" t="s">
        <v>64</v>
      </c>
      <c r="F63" s="3">
        <v>100</v>
      </c>
      <c r="G63" s="8" t="s">
        <v>73</v>
      </c>
      <c r="H63" s="16">
        <v>1</v>
      </c>
      <c r="I63" s="6" t="s">
        <v>26</v>
      </c>
      <c r="J63" s="3"/>
      <c r="K63" s="3"/>
    </row>
    <row r="64" s="29" customFormat="1" ht="36" customHeight="1" spans="1:11">
      <c r="A64" s="3"/>
      <c r="B64" s="36" t="s">
        <v>127</v>
      </c>
      <c r="C64" s="36"/>
      <c r="D64" s="3" t="s">
        <v>137</v>
      </c>
      <c r="E64" s="3" t="s">
        <v>138</v>
      </c>
      <c r="F64" s="3" t="s">
        <v>139</v>
      </c>
      <c r="G64" s="8"/>
      <c r="H64" s="3" t="s">
        <v>139</v>
      </c>
      <c r="I64" s="6" t="s">
        <v>26</v>
      </c>
      <c r="J64" s="3"/>
      <c r="K64" s="3"/>
    </row>
    <row r="65" s="29" customFormat="1" ht="36" customHeight="1" spans="1:11">
      <c r="A65" s="3"/>
      <c r="B65" s="36" t="s">
        <v>127</v>
      </c>
      <c r="C65" s="36"/>
      <c r="D65" s="3" t="s">
        <v>140</v>
      </c>
      <c r="E65" s="3" t="s">
        <v>64</v>
      </c>
      <c r="F65" s="3">
        <v>100</v>
      </c>
      <c r="G65" s="8" t="s">
        <v>73</v>
      </c>
      <c r="H65" s="16">
        <v>1</v>
      </c>
      <c r="I65" s="6" t="s">
        <v>26</v>
      </c>
      <c r="J65" s="3"/>
      <c r="K65" s="3"/>
    </row>
    <row r="66" s="29" customFormat="1" ht="36" customHeight="1" spans="1:11">
      <c r="A66" s="3"/>
      <c r="B66" s="36" t="s">
        <v>127</v>
      </c>
      <c r="C66" s="36"/>
      <c r="D66" s="3" t="s">
        <v>141</v>
      </c>
      <c r="E66" s="3" t="s">
        <v>138</v>
      </c>
      <c r="F66" s="3" t="s">
        <v>142</v>
      </c>
      <c r="G66" s="8"/>
      <c r="H66" s="3" t="s">
        <v>142</v>
      </c>
      <c r="I66" s="6" t="s">
        <v>26</v>
      </c>
      <c r="J66" s="3"/>
      <c r="K66" s="3"/>
    </row>
    <row r="67" s="29" customFormat="1" ht="36" customHeight="1" spans="1:11">
      <c r="A67" s="3"/>
      <c r="B67" s="36" t="s">
        <v>127</v>
      </c>
      <c r="C67" s="36"/>
      <c r="D67" s="3" t="s">
        <v>143</v>
      </c>
      <c r="E67" s="3" t="s">
        <v>138</v>
      </c>
      <c r="F67" s="3" t="s">
        <v>144</v>
      </c>
      <c r="G67" s="8"/>
      <c r="H67" s="3" t="s">
        <v>144</v>
      </c>
      <c r="I67" s="6" t="s">
        <v>26</v>
      </c>
      <c r="J67" s="3"/>
      <c r="K67" s="3"/>
    </row>
    <row r="68" s="29" customFormat="1" ht="36" customHeight="1" spans="1:11">
      <c r="A68" s="3"/>
      <c r="B68" s="36" t="s">
        <v>127</v>
      </c>
      <c r="C68" s="36"/>
      <c r="D68" s="3" t="s">
        <v>145</v>
      </c>
      <c r="E68" s="3" t="s">
        <v>64</v>
      </c>
      <c r="F68" s="3">
        <v>100</v>
      </c>
      <c r="G68" s="8" t="s">
        <v>73</v>
      </c>
      <c r="H68" s="16">
        <v>1</v>
      </c>
      <c r="I68" s="6" t="s">
        <v>26</v>
      </c>
      <c r="J68" s="3"/>
      <c r="K68" s="3"/>
    </row>
    <row r="69" s="29" customFormat="1" ht="36" customHeight="1" spans="1:11">
      <c r="A69" s="3"/>
      <c r="B69" s="36" t="s">
        <v>127</v>
      </c>
      <c r="C69" s="36"/>
      <c r="D69" s="3" t="s">
        <v>146</v>
      </c>
      <c r="E69" s="3" t="s">
        <v>64</v>
      </c>
      <c r="F69" s="3">
        <v>100</v>
      </c>
      <c r="G69" s="8" t="s">
        <v>73</v>
      </c>
      <c r="H69" s="16">
        <v>1</v>
      </c>
      <c r="I69" s="6" t="s">
        <v>26</v>
      </c>
      <c r="J69" s="3"/>
      <c r="K69" s="3"/>
    </row>
    <row r="70" s="29" customFormat="1" ht="36" customHeight="1" spans="1:11">
      <c r="A70" s="3"/>
      <c r="B70" s="36" t="s">
        <v>127</v>
      </c>
      <c r="C70" s="36"/>
      <c r="D70" s="3" t="s">
        <v>147</v>
      </c>
      <c r="E70" s="3" t="s">
        <v>138</v>
      </c>
      <c r="F70" s="3" t="s">
        <v>139</v>
      </c>
      <c r="G70" s="8"/>
      <c r="H70" s="3" t="s">
        <v>139</v>
      </c>
      <c r="I70" s="6" t="s">
        <v>26</v>
      </c>
      <c r="J70" s="3"/>
      <c r="K70" s="3"/>
    </row>
    <row r="71" s="29" customFormat="1" ht="36" customHeight="1" spans="1:11">
      <c r="A71" s="3"/>
      <c r="B71" s="36" t="s">
        <v>127</v>
      </c>
      <c r="C71" s="36"/>
      <c r="D71" s="3" t="s">
        <v>148</v>
      </c>
      <c r="E71" s="3" t="s">
        <v>64</v>
      </c>
      <c r="F71" s="3">
        <v>100</v>
      </c>
      <c r="G71" s="8" t="s">
        <v>73</v>
      </c>
      <c r="H71" s="16">
        <v>1</v>
      </c>
      <c r="I71" s="6" t="s">
        <v>26</v>
      </c>
      <c r="J71" s="3"/>
      <c r="K71" s="3"/>
    </row>
    <row r="72" s="29" customFormat="1" ht="36" customHeight="1" spans="1:11">
      <c r="A72" s="3"/>
      <c r="B72" s="36" t="s">
        <v>127</v>
      </c>
      <c r="C72" s="36"/>
      <c r="D72" s="3" t="s">
        <v>149</v>
      </c>
      <c r="E72" s="3" t="s">
        <v>64</v>
      </c>
      <c r="F72" s="3">
        <v>8.85068</v>
      </c>
      <c r="G72" s="8" t="s">
        <v>150</v>
      </c>
      <c r="H72" s="8">
        <v>8.85068</v>
      </c>
      <c r="I72" s="6" t="s">
        <v>26</v>
      </c>
      <c r="J72" s="3"/>
      <c r="K72" s="3"/>
    </row>
    <row r="73" s="29" customFormat="1" ht="36" customHeight="1" spans="1:11">
      <c r="A73" s="3"/>
      <c r="B73" s="36" t="s">
        <v>127</v>
      </c>
      <c r="C73" s="36"/>
      <c r="D73" s="3" t="s">
        <v>151</v>
      </c>
      <c r="E73" s="3" t="s">
        <v>64</v>
      </c>
      <c r="F73" s="3">
        <v>98</v>
      </c>
      <c r="G73" s="8" t="s">
        <v>73</v>
      </c>
      <c r="H73" s="16">
        <v>1</v>
      </c>
      <c r="I73" s="6" t="s">
        <v>26</v>
      </c>
      <c r="J73" s="3"/>
      <c r="K73" s="3"/>
    </row>
    <row r="74" s="29" customFormat="1" ht="36" customHeight="1" spans="1:11">
      <c r="A74" s="3"/>
      <c r="B74" s="36" t="s">
        <v>127</v>
      </c>
      <c r="C74" s="36"/>
      <c r="D74" s="3" t="s">
        <v>152</v>
      </c>
      <c r="E74" s="3" t="s">
        <v>61</v>
      </c>
      <c r="F74" s="3">
        <v>100</v>
      </c>
      <c r="G74" s="8" t="s">
        <v>73</v>
      </c>
      <c r="H74" s="16">
        <v>1</v>
      </c>
      <c r="I74" s="6" t="s">
        <v>26</v>
      </c>
      <c r="J74" s="3"/>
      <c r="K74" s="3"/>
    </row>
    <row r="75" s="29" customFormat="1" ht="36" customHeight="1" spans="1:11">
      <c r="A75" s="3"/>
      <c r="B75" s="36" t="s">
        <v>127</v>
      </c>
      <c r="C75" s="36"/>
      <c r="D75" s="3" t="s">
        <v>153</v>
      </c>
      <c r="E75" s="3" t="s">
        <v>64</v>
      </c>
      <c r="F75" s="3">
        <v>95</v>
      </c>
      <c r="G75" s="8" t="s">
        <v>73</v>
      </c>
      <c r="H75" s="16">
        <v>0.95</v>
      </c>
      <c r="I75" s="6" t="s">
        <v>26</v>
      </c>
      <c r="J75" s="3"/>
      <c r="K75" s="3"/>
    </row>
    <row r="76" s="29" customFormat="1" ht="36" customHeight="1" spans="1:11">
      <c r="A76" s="3"/>
      <c r="B76" s="36" t="s">
        <v>127</v>
      </c>
      <c r="C76" s="36"/>
      <c r="D76" s="3" t="s">
        <v>154</v>
      </c>
      <c r="E76" s="3" t="s">
        <v>61</v>
      </c>
      <c r="F76" s="3">
        <v>100</v>
      </c>
      <c r="G76" s="8" t="s">
        <v>73</v>
      </c>
      <c r="H76" s="16">
        <v>1</v>
      </c>
      <c r="I76" s="6" t="s">
        <v>26</v>
      </c>
      <c r="J76" s="3"/>
      <c r="K76" s="3"/>
    </row>
    <row r="77" s="29" customFormat="1" ht="36" customHeight="1" spans="1:11">
      <c r="A77" s="3"/>
      <c r="B77" s="36" t="s">
        <v>127</v>
      </c>
      <c r="C77" s="36"/>
      <c r="D77" s="3" t="s">
        <v>155</v>
      </c>
      <c r="E77" s="3" t="s">
        <v>61</v>
      </c>
      <c r="F77" s="3">
        <v>100</v>
      </c>
      <c r="G77" s="8" t="s">
        <v>73</v>
      </c>
      <c r="H77" s="16">
        <v>1</v>
      </c>
      <c r="I77" s="6" t="s">
        <v>26</v>
      </c>
      <c r="J77" s="3"/>
      <c r="K77" s="3"/>
    </row>
    <row r="78" s="29" customFormat="1" ht="36" customHeight="1" spans="1:11">
      <c r="A78" s="3"/>
      <c r="B78" s="36" t="s">
        <v>127</v>
      </c>
      <c r="C78" s="36"/>
      <c r="D78" s="3" t="s">
        <v>156</v>
      </c>
      <c r="E78" s="3" t="s">
        <v>61</v>
      </c>
      <c r="F78" s="3" t="s">
        <v>157</v>
      </c>
      <c r="G78" s="8"/>
      <c r="H78" s="3" t="s">
        <v>157</v>
      </c>
      <c r="I78" s="6" t="s">
        <v>26</v>
      </c>
      <c r="J78" s="3"/>
      <c r="K78" s="3"/>
    </row>
    <row r="79" s="29" customFormat="1" ht="36" customHeight="1" spans="1:11">
      <c r="A79" s="3"/>
      <c r="B79" s="36" t="s">
        <v>127</v>
      </c>
      <c r="C79" s="36"/>
      <c r="D79" s="3" t="s">
        <v>158</v>
      </c>
      <c r="E79" s="3" t="s">
        <v>61</v>
      </c>
      <c r="F79" s="3" t="s">
        <v>157</v>
      </c>
      <c r="G79" s="8"/>
      <c r="H79" s="3" t="s">
        <v>157</v>
      </c>
      <c r="I79" s="6" t="s">
        <v>26</v>
      </c>
      <c r="J79" s="3"/>
      <c r="K79" s="3"/>
    </row>
    <row r="80" s="29" customFormat="1" ht="36" customHeight="1" spans="1:11">
      <c r="A80" s="3"/>
      <c r="B80" s="36" t="s">
        <v>127</v>
      </c>
      <c r="C80" s="36"/>
      <c r="D80" s="3" t="s">
        <v>159</v>
      </c>
      <c r="E80" s="3" t="s">
        <v>61</v>
      </c>
      <c r="F80" s="3">
        <v>100</v>
      </c>
      <c r="G80" s="8" t="s">
        <v>73</v>
      </c>
      <c r="H80" s="16">
        <v>1</v>
      </c>
      <c r="I80" s="6" t="s">
        <v>26</v>
      </c>
      <c r="J80" s="3"/>
      <c r="K80" s="3"/>
    </row>
    <row r="81" s="29" customFormat="1" ht="36" customHeight="1" spans="1:11">
      <c r="A81" s="3"/>
      <c r="B81" s="36" t="s">
        <v>127</v>
      </c>
      <c r="C81" s="36"/>
      <c r="D81" s="3" t="s">
        <v>160</v>
      </c>
      <c r="E81" s="3" t="s">
        <v>64</v>
      </c>
      <c r="F81" s="3">
        <v>95</v>
      </c>
      <c r="G81" s="8" t="s">
        <v>73</v>
      </c>
      <c r="H81" s="16">
        <v>0.98</v>
      </c>
      <c r="I81" s="6" t="s">
        <v>26</v>
      </c>
      <c r="J81" s="3"/>
      <c r="K81" s="3"/>
    </row>
    <row r="82" s="29" customFormat="1" ht="36" customHeight="1" spans="1:11">
      <c r="A82" s="3"/>
      <c r="B82" s="36" t="s">
        <v>127</v>
      </c>
      <c r="C82" s="36"/>
      <c r="D82" s="3" t="s">
        <v>161</v>
      </c>
      <c r="E82" s="3" t="s">
        <v>61</v>
      </c>
      <c r="F82" s="3">
        <v>100</v>
      </c>
      <c r="G82" s="8" t="s">
        <v>73</v>
      </c>
      <c r="H82" s="16">
        <v>1</v>
      </c>
      <c r="I82" s="6" t="s">
        <v>26</v>
      </c>
      <c r="J82" s="3"/>
      <c r="K82" s="3"/>
    </row>
    <row r="83" s="29" customFormat="1" ht="36" customHeight="1" spans="1:11">
      <c r="A83" s="3"/>
      <c r="B83" s="36" t="s">
        <v>127</v>
      </c>
      <c r="C83" s="36"/>
      <c r="D83" s="3" t="s">
        <v>162</v>
      </c>
      <c r="E83" s="3" t="s">
        <v>61</v>
      </c>
      <c r="F83" s="3" t="s">
        <v>163</v>
      </c>
      <c r="G83" s="8"/>
      <c r="H83" s="3" t="s">
        <v>163</v>
      </c>
      <c r="I83" s="6" t="s">
        <v>26</v>
      </c>
      <c r="J83" s="3"/>
      <c r="K83" s="3"/>
    </row>
    <row r="84" s="29" customFormat="1" ht="36" customHeight="1" spans="1:11">
      <c r="A84" s="36"/>
      <c r="B84" s="36" t="s">
        <v>164</v>
      </c>
      <c r="C84" s="36"/>
      <c r="D84" s="3" t="s">
        <v>165</v>
      </c>
      <c r="E84" s="3" t="s">
        <v>61</v>
      </c>
      <c r="F84" s="54">
        <v>45657</v>
      </c>
      <c r="G84" s="8"/>
      <c r="H84" s="54">
        <v>45657</v>
      </c>
      <c r="I84" s="6" t="s">
        <v>26</v>
      </c>
      <c r="J84" s="3"/>
      <c r="K84" s="3"/>
    </row>
    <row r="85" s="29" customFormat="1" ht="36" customHeight="1" spans="1:11">
      <c r="A85" s="36"/>
      <c r="B85" s="36" t="s">
        <v>164</v>
      </c>
      <c r="C85" s="36"/>
      <c r="D85" s="3" t="s">
        <v>166</v>
      </c>
      <c r="E85" s="3" t="s">
        <v>64</v>
      </c>
      <c r="F85" s="3">
        <v>90</v>
      </c>
      <c r="G85" s="8" t="s">
        <v>73</v>
      </c>
      <c r="H85" s="16">
        <v>0.9</v>
      </c>
      <c r="I85" s="6" t="s">
        <v>26</v>
      </c>
      <c r="J85" s="3"/>
      <c r="K85" s="3"/>
    </row>
    <row r="86" s="29" customFormat="1" ht="36" customHeight="1" spans="1:11">
      <c r="A86" s="36"/>
      <c r="B86" s="36" t="s">
        <v>164</v>
      </c>
      <c r="C86" s="36"/>
      <c r="D86" s="3" t="s">
        <v>167</v>
      </c>
      <c r="E86" s="3" t="s">
        <v>64</v>
      </c>
      <c r="F86" s="3">
        <v>80</v>
      </c>
      <c r="G86" s="8" t="s">
        <v>73</v>
      </c>
      <c r="H86" s="16">
        <v>0.8</v>
      </c>
      <c r="I86" s="6" t="s">
        <v>26</v>
      </c>
      <c r="J86" s="3"/>
      <c r="K86" s="3"/>
    </row>
    <row r="87" s="29" customFormat="1" ht="36" customHeight="1" spans="1:11">
      <c r="A87" s="36"/>
      <c r="B87" s="36" t="s">
        <v>164</v>
      </c>
      <c r="C87" s="36"/>
      <c r="D87" s="3" t="s">
        <v>168</v>
      </c>
      <c r="E87" s="3" t="s">
        <v>64</v>
      </c>
      <c r="F87" s="3">
        <v>80</v>
      </c>
      <c r="G87" s="8" t="s">
        <v>73</v>
      </c>
      <c r="H87" s="16">
        <v>0.8</v>
      </c>
      <c r="I87" s="6" t="s">
        <v>26</v>
      </c>
      <c r="J87" s="3"/>
      <c r="K87" s="3"/>
    </row>
    <row r="88" s="29" customFormat="1" ht="36" customHeight="1" spans="1:11">
      <c r="A88" s="36"/>
      <c r="B88" s="36" t="s">
        <v>164</v>
      </c>
      <c r="C88" s="36"/>
      <c r="D88" s="3" t="s">
        <v>169</v>
      </c>
      <c r="E88" s="3" t="s">
        <v>64</v>
      </c>
      <c r="F88" s="3">
        <v>100</v>
      </c>
      <c r="G88" s="8" t="s">
        <v>73</v>
      </c>
      <c r="H88" s="16">
        <v>1</v>
      </c>
      <c r="I88" s="6" t="s">
        <v>26</v>
      </c>
      <c r="J88" s="3"/>
      <c r="K88" s="3"/>
    </row>
    <row r="89" s="29" customFormat="1" ht="36" customHeight="1" spans="1:11">
      <c r="A89" s="36"/>
      <c r="B89" s="36" t="s">
        <v>164</v>
      </c>
      <c r="C89" s="36"/>
      <c r="D89" s="3" t="s">
        <v>170</v>
      </c>
      <c r="E89" s="3" t="s">
        <v>138</v>
      </c>
      <c r="F89" s="3" t="s">
        <v>171</v>
      </c>
      <c r="G89" s="8"/>
      <c r="H89" s="3" t="s">
        <v>171</v>
      </c>
      <c r="I89" s="6" t="s">
        <v>26</v>
      </c>
      <c r="J89" s="3"/>
      <c r="K89" s="3"/>
    </row>
    <row r="90" s="29" customFormat="1" ht="36" customHeight="1" spans="1:11">
      <c r="A90" s="36"/>
      <c r="B90" s="36" t="s">
        <v>164</v>
      </c>
      <c r="C90" s="36"/>
      <c r="D90" s="3" t="s">
        <v>172</v>
      </c>
      <c r="E90" s="3" t="s">
        <v>138</v>
      </c>
      <c r="F90" s="3" t="s">
        <v>144</v>
      </c>
      <c r="G90" s="8"/>
      <c r="H90" s="3" t="s">
        <v>144</v>
      </c>
      <c r="I90" s="6" t="s">
        <v>26</v>
      </c>
      <c r="J90" s="3"/>
      <c r="K90" s="3"/>
    </row>
    <row r="91" s="29" customFormat="1" ht="36" customHeight="1" spans="1:11">
      <c r="A91" s="36"/>
      <c r="B91" s="36" t="s">
        <v>164</v>
      </c>
      <c r="C91" s="36"/>
      <c r="D91" s="3" t="s">
        <v>173</v>
      </c>
      <c r="E91" s="3" t="s">
        <v>64</v>
      </c>
      <c r="F91" s="3">
        <v>90</v>
      </c>
      <c r="G91" s="8" t="s">
        <v>73</v>
      </c>
      <c r="H91" s="16">
        <v>1</v>
      </c>
      <c r="I91" s="6" t="s">
        <v>26</v>
      </c>
      <c r="J91" s="3"/>
      <c r="K91" s="3"/>
    </row>
    <row r="92" s="29" customFormat="1" ht="36" customHeight="1" spans="1:11">
      <c r="A92" s="36"/>
      <c r="B92" s="36" t="s">
        <v>164</v>
      </c>
      <c r="C92" s="36"/>
      <c r="D92" s="3" t="s">
        <v>174</v>
      </c>
      <c r="E92" s="3" t="s">
        <v>138</v>
      </c>
      <c r="F92" s="3" t="s">
        <v>144</v>
      </c>
      <c r="G92" s="8"/>
      <c r="H92" s="3" t="s">
        <v>144</v>
      </c>
      <c r="I92" s="6" t="s">
        <v>26</v>
      </c>
      <c r="J92" s="3"/>
      <c r="K92" s="3"/>
    </row>
    <row r="93" s="29" customFormat="1" ht="36" customHeight="1" spans="1:11">
      <c r="A93" s="36"/>
      <c r="B93" s="36" t="s">
        <v>164</v>
      </c>
      <c r="C93" s="36"/>
      <c r="D93" s="3" t="s">
        <v>175</v>
      </c>
      <c r="E93" s="3" t="s">
        <v>64</v>
      </c>
      <c r="F93" s="3">
        <v>100</v>
      </c>
      <c r="G93" s="8" t="s">
        <v>73</v>
      </c>
      <c r="H93" s="16">
        <v>1</v>
      </c>
      <c r="I93" s="6" t="s">
        <v>26</v>
      </c>
      <c r="J93" s="3"/>
      <c r="K93" s="3"/>
    </row>
    <row r="94" s="29" customFormat="1" ht="36" customHeight="1" spans="1:11">
      <c r="A94" s="36"/>
      <c r="B94" s="36" t="s">
        <v>164</v>
      </c>
      <c r="C94" s="36"/>
      <c r="D94" s="3" t="s">
        <v>176</v>
      </c>
      <c r="E94" s="3" t="s">
        <v>64</v>
      </c>
      <c r="F94" s="3">
        <v>100</v>
      </c>
      <c r="G94" s="8" t="s">
        <v>73</v>
      </c>
      <c r="H94" s="16">
        <v>1</v>
      </c>
      <c r="I94" s="6" t="s">
        <v>26</v>
      </c>
      <c r="J94" s="3"/>
      <c r="K94" s="3"/>
    </row>
    <row r="95" s="29" customFormat="1" ht="36" customHeight="1" spans="1:11">
      <c r="A95" s="36"/>
      <c r="B95" s="36" t="s">
        <v>164</v>
      </c>
      <c r="C95" s="36"/>
      <c r="D95" s="3" t="s">
        <v>177</v>
      </c>
      <c r="E95" s="3" t="s">
        <v>138</v>
      </c>
      <c r="F95" s="3" t="s">
        <v>171</v>
      </c>
      <c r="G95" s="8"/>
      <c r="H95" s="3" t="s">
        <v>171</v>
      </c>
      <c r="I95" s="6" t="s">
        <v>26</v>
      </c>
      <c r="J95" s="3"/>
      <c r="K95" s="3"/>
    </row>
    <row r="96" s="29" customFormat="1" ht="36" customHeight="1" spans="1:11">
      <c r="A96" s="36"/>
      <c r="B96" s="36" t="s">
        <v>164</v>
      </c>
      <c r="C96" s="36"/>
      <c r="D96" s="3" t="s">
        <v>178</v>
      </c>
      <c r="E96" s="3" t="s">
        <v>138</v>
      </c>
      <c r="F96" s="3" t="s">
        <v>144</v>
      </c>
      <c r="G96" s="8"/>
      <c r="H96" s="3" t="s">
        <v>144</v>
      </c>
      <c r="I96" s="6" t="s">
        <v>26</v>
      </c>
      <c r="J96" s="3"/>
      <c r="K96" s="3"/>
    </row>
    <row r="97" s="29" customFormat="1" ht="36" customHeight="1" spans="1:11">
      <c r="A97" s="36"/>
      <c r="B97" s="36" t="s">
        <v>164</v>
      </c>
      <c r="C97" s="36"/>
      <c r="D97" s="3" t="s">
        <v>179</v>
      </c>
      <c r="E97" s="3" t="s">
        <v>61</v>
      </c>
      <c r="F97" s="3">
        <v>95</v>
      </c>
      <c r="G97" s="8" t="s">
        <v>73</v>
      </c>
      <c r="H97" s="16">
        <v>1</v>
      </c>
      <c r="I97" s="6" t="s">
        <v>26</v>
      </c>
      <c r="J97" s="3"/>
      <c r="K97" s="3"/>
    </row>
    <row r="98" s="29" customFormat="1" ht="36" customHeight="1" spans="1:11">
      <c r="A98" s="36"/>
      <c r="B98" s="36" t="s">
        <v>164</v>
      </c>
      <c r="C98" s="36"/>
      <c r="D98" s="3" t="s">
        <v>180</v>
      </c>
      <c r="E98" s="3" t="s">
        <v>61</v>
      </c>
      <c r="F98" s="3" t="s">
        <v>181</v>
      </c>
      <c r="G98" s="8"/>
      <c r="H98" s="3" t="s">
        <v>181</v>
      </c>
      <c r="I98" s="6" t="s">
        <v>26</v>
      </c>
      <c r="J98" s="3"/>
      <c r="K98" s="3"/>
    </row>
    <row r="99" s="29" customFormat="1" ht="36" customHeight="1" spans="1:11">
      <c r="A99" s="36"/>
      <c r="B99" s="36" t="s">
        <v>164</v>
      </c>
      <c r="C99" s="36"/>
      <c r="D99" s="3" t="s">
        <v>182</v>
      </c>
      <c r="E99" s="3" t="s">
        <v>61</v>
      </c>
      <c r="F99" s="3" t="s">
        <v>183</v>
      </c>
      <c r="G99" s="8"/>
      <c r="H99" s="3" t="s">
        <v>183</v>
      </c>
      <c r="I99" s="6" t="s">
        <v>26</v>
      </c>
      <c r="J99" s="3"/>
      <c r="K99" s="3"/>
    </row>
    <row r="100" s="29" customFormat="1" ht="36" customHeight="1" spans="1:11">
      <c r="A100" s="36"/>
      <c r="B100" s="36" t="s">
        <v>164</v>
      </c>
      <c r="C100" s="36"/>
      <c r="D100" s="3" t="s">
        <v>184</v>
      </c>
      <c r="E100" s="3" t="s">
        <v>61</v>
      </c>
      <c r="F100" s="3" t="s">
        <v>185</v>
      </c>
      <c r="G100" s="8"/>
      <c r="H100" s="8" t="s">
        <v>186</v>
      </c>
      <c r="I100" s="6" t="s">
        <v>26</v>
      </c>
      <c r="J100" s="3"/>
      <c r="K100" s="3"/>
    </row>
    <row r="101" s="29" customFormat="1" ht="36" customHeight="1" spans="1:11">
      <c r="A101" s="36"/>
      <c r="B101" s="36" t="s">
        <v>164</v>
      </c>
      <c r="C101" s="36"/>
      <c r="D101" s="3" t="s">
        <v>187</v>
      </c>
      <c r="E101" s="3" t="s">
        <v>61</v>
      </c>
      <c r="F101" s="3">
        <v>100</v>
      </c>
      <c r="G101" s="8" t="s">
        <v>73</v>
      </c>
      <c r="H101" s="16">
        <v>1</v>
      </c>
      <c r="I101" s="6" t="s">
        <v>26</v>
      </c>
      <c r="J101" s="3"/>
      <c r="K101" s="3"/>
    </row>
    <row r="102" s="29" customFormat="1" ht="36" customHeight="1" spans="1:11">
      <c r="A102" s="36"/>
      <c r="B102" s="36" t="s">
        <v>164</v>
      </c>
      <c r="C102" s="36"/>
      <c r="D102" s="3" t="s">
        <v>188</v>
      </c>
      <c r="E102" s="3" t="s">
        <v>61</v>
      </c>
      <c r="F102" s="3" t="s">
        <v>189</v>
      </c>
      <c r="G102" s="8"/>
      <c r="H102" s="3" t="s">
        <v>189</v>
      </c>
      <c r="I102" s="6" t="s">
        <v>26</v>
      </c>
      <c r="J102" s="3"/>
      <c r="K102" s="3"/>
    </row>
    <row r="103" s="29" customFormat="1" ht="36" customHeight="1" spans="1:11">
      <c r="A103" s="36"/>
      <c r="B103" s="36" t="s">
        <v>164</v>
      </c>
      <c r="C103" s="36"/>
      <c r="D103" s="3" t="s">
        <v>190</v>
      </c>
      <c r="E103" s="3" t="s">
        <v>64</v>
      </c>
      <c r="F103" s="3">
        <v>100</v>
      </c>
      <c r="G103" s="8" t="s">
        <v>73</v>
      </c>
      <c r="H103" s="16">
        <v>1</v>
      </c>
      <c r="I103" s="6" t="s">
        <v>26</v>
      </c>
      <c r="J103" s="3"/>
      <c r="K103" s="3"/>
    </row>
    <row r="104" s="29" customFormat="1" ht="36" customHeight="1" spans="1:11">
      <c r="A104" s="36"/>
      <c r="B104" s="36" t="s">
        <v>164</v>
      </c>
      <c r="C104" s="36"/>
      <c r="D104" s="3" t="s">
        <v>191</v>
      </c>
      <c r="E104" s="3" t="s">
        <v>61</v>
      </c>
      <c r="F104" s="3">
        <v>100</v>
      </c>
      <c r="G104" s="8" t="s">
        <v>73</v>
      </c>
      <c r="H104" s="16">
        <v>1</v>
      </c>
      <c r="I104" s="6" t="s">
        <v>26</v>
      </c>
      <c r="J104" s="3"/>
      <c r="K104" s="3"/>
    </row>
    <row r="105" s="29" customFormat="1" ht="36" customHeight="1" spans="1:11">
      <c r="A105" s="36"/>
      <c r="B105" s="36" t="s">
        <v>164</v>
      </c>
      <c r="C105" s="36"/>
      <c r="D105" s="3" t="s">
        <v>192</v>
      </c>
      <c r="E105" s="3" t="s">
        <v>61</v>
      </c>
      <c r="F105" s="3" t="s">
        <v>193</v>
      </c>
      <c r="G105" s="8"/>
      <c r="H105" s="8" t="s">
        <v>194</v>
      </c>
      <c r="I105" s="6" t="s">
        <v>26</v>
      </c>
      <c r="J105" s="3"/>
      <c r="K105" s="3"/>
    </row>
    <row r="106" s="29" customFormat="1" ht="36" customHeight="1" spans="1:11">
      <c r="A106" s="36"/>
      <c r="B106" s="36" t="s">
        <v>164</v>
      </c>
      <c r="C106" s="36"/>
      <c r="D106" s="3" t="s">
        <v>195</v>
      </c>
      <c r="E106" s="3" t="s">
        <v>61</v>
      </c>
      <c r="F106" s="3">
        <v>100</v>
      </c>
      <c r="G106" s="8" t="s">
        <v>73</v>
      </c>
      <c r="H106" s="16">
        <v>1</v>
      </c>
      <c r="I106" s="6" t="s">
        <v>26</v>
      </c>
      <c r="J106" s="3"/>
      <c r="K106" s="3"/>
    </row>
    <row r="107" s="29" customFormat="1" ht="36" customHeight="1" spans="1:11">
      <c r="A107" s="36"/>
      <c r="B107" s="36" t="s">
        <v>164</v>
      </c>
      <c r="C107" s="36"/>
      <c r="D107" s="19" t="s">
        <v>196</v>
      </c>
      <c r="E107" s="3" t="s">
        <v>61</v>
      </c>
      <c r="F107" s="3">
        <v>100</v>
      </c>
      <c r="G107" s="8" t="s">
        <v>73</v>
      </c>
      <c r="H107" s="16">
        <v>1</v>
      </c>
      <c r="I107" s="6" t="s">
        <v>26</v>
      </c>
      <c r="J107" s="3"/>
      <c r="K107" s="3"/>
    </row>
    <row r="108" s="29" customFormat="1" ht="36" customHeight="1" spans="1:11">
      <c r="A108" s="36"/>
      <c r="B108" s="36" t="s">
        <v>164</v>
      </c>
      <c r="C108" s="36"/>
      <c r="D108" s="3" t="s">
        <v>197</v>
      </c>
      <c r="E108" s="3" t="s">
        <v>61</v>
      </c>
      <c r="F108" s="3">
        <v>100</v>
      </c>
      <c r="G108" s="8" t="s">
        <v>73</v>
      </c>
      <c r="H108" s="16">
        <v>1</v>
      </c>
      <c r="I108" s="6" t="s">
        <v>26</v>
      </c>
      <c r="J108" s="3"/>
      <c r="K108" s="3"/>
    </row>
    <row r="109" s="29" customFormat="1" ht="36" customHeight="1" spans="1:11">
      <c r="A109" s="36"/>
      <c r="B109" s="36" t="s">
        <v>164</v>
      </c>
      <c r="C109" s="36"/>
      <c r="D109" s="3" t="s">
        <v>198</v>
      </c>
      <c r="E109" s="3" t="s">
        <v>64</v>
      </c>
      <c r="F109" s="3">
        <v>99</v>
      </c>
      <c r="G109" s="8" t="s">
        <v>73</v>
      </c>
      <c r="H109" s="16">
        <v>1</v>
      </c>
      <c r="I109" s="6" t="s">
        <v>26</v>
      </c>
      <c r="J109" s="3"/>
      <c r="K109" s="3"/>
    </row>
    <row r="110" s="29" customFormat="1" ht="36" customHeight="1" spans="1:11">
      <c r="A110" s="36"/>
      <c r="B110" s="36" t="s">
        <v>164</v>
      </c>
      <c r="C110" s="36"/>
      <c r="D110" s="3" t="s">
        <v>199</v>
      </c>
      <c r="E110" s="3" t="s">
        <v>61</v>
      </c>
      <c r="F110" s="3" t="s">
        <v>200</v>
      </c>
      <c r="G110" s="8"/>
      <c r="H110" s="8" t="s">
        <v>201</v>
      </c>
      <c r="I110" s="6" t="s">
        <v>26</v>
      </c>
      <c r="J110" s="3"/>
      <c r="K110" s="3"/>
    </row>
    <row r="111" s="29" customFormat="1" ht="36" customHeight="1" spans="1:11">
      <c r="A111" s="36"/>
      <c r="B111" s="36" t="s">
        <v>164</v>
      </c>
      <c r="C111" s="36"/>
      <c r="D111" s="3" t="s">
        <v>202</v>
      </c>
      <c r="E111" s="3" t="s">
        <v>61</v>
      </c>
      <c r="F111" s="3" t="s">
        <v>203</v>
      </c>
      <c r="G111" s="8"/>
      <c r="H111" s="8" t="s">
        <v>201</v>
      </c>
      <c r="I111" s="6" t="s">
        <v>26</v>
      </c>
      <c r="J111" s="3"/>
      <c r="K111" s="3"/>
    </row>
    <row r="112" s="29" customFormat="1" ht="36" customHeight="1" spans="1:11">
      <c r="A112" s="36"/>
      <c r="B112" s="36" t="s">
        <v>204</v>
      </c>
      <c r="C112" s="36"/>
      <c r="D112" s="3" t="s">
        <v>205</v>
      </c>
      <c r="E112" s="3" t="s">
        <v>61</v>
      </c>
      <c r="F112" s="3">
        <v>9</v>
      </c>
      <c r="G112" s="8" t="s">
        <v>150</v>
      </c>
      <c r="H112" s="8">
        <v>9</v>
      </c>
      <c r="I112" s="6" t="s">
        <v>26</v>
      </c>
      <c r="J112" s="3"/>
      <c r="K112" s="3"/>
    </row>
    <row r="113" s="29" customFormat="1" ht="36" customHeight="1" spans="1:11">
      <c r="A113" s="36"/>
      <c r="B113" s="36" t="s">
        <v>204</v>
      </c>
      <c r="C113" s="36"/>
      <c r="D113" s="3" t="s">
        <v>205</v>
      </c>
      <c r="E113" s="3" t="s">
        <v>138</v>
      </c>
      <c r="F113" s="3">
        <v>3.5</v>
      </c>
      <c r="G113" s="8" t="s">
        <v>150</v>
      </c>
      <c r="H113" s="8">
        <v>3.5</v>
      </c>
      <c r="I113" s="6" t="s">
        <v>26</v>
      </c>
      <c r="J113" s="3"/>
      <c r="K113" s="3"/>
    </row>
    <row r="114" s="29" customFormat="1" ht="36" customHeight="1" spans="1:11">
      <c r="A114" s="36"/>
      <c r="B114" s="36" t="s">
        <v>204</v>
      </c>
      <c r="C114" s="36"/>
      <c r="D114" s="3" t="s">
        <v>205</v>
      </c>
      <c r="E114" s="3" t="s">
        <v>138</v>
      </c>
      <c r="F114" s="3">
        <v>17.692</v>
      </c>
      <c r="G114" s="8" t="s">
        <v>150</v>
      </c>
      <c r="H114" s="8">
        <v>17.692</v>
      </c>
      <c r="I114" s="6" t="s">
        <v>26</v>
      </c>
      <c r="J114" s="3"/>
      <c r="K114" s="3"/>
    </row>
    <row r="115" s="29" customFormat="1" ht="36" customHeight="1" spans="1:11">
      <c r="A115" s="36"/>
      <c r="B115" s="36" t="s">
        <v>204</v>
      </c>
      <c r="C115" s="36"/>
      <c r="D115" s="3" t="s">
        <v>205</v>
      </c>
      <c r="E115" s="3" t="s">
        <v>138</v>
      </c>
      <c r="F115" s="3">
        <v>15</v>
      </c>
      <c r="G115" s="8" t="s">
        <v>150</v>
      </c>
      <c r="H115" s="8">
        <v>15</v>
      </c>
      <c r="I115" s="6" t="s">
        <v>26</v>
      </c>
      <c r="J115" s="3"/>
      <c r="K115" s="3"/>
    </row>
    <row r="116" s="29" customFormat="1" ht="36" customHeight="1" spans="1:11">
      <c r="A116" s="36"/>
      <c r="B116" s="36" t="s">
        <v>204</v>
      </c>
      <c r="C116" s="36"/>
      <c r="D116" s="3" t="s">
        <v>205</v>
      </c>
      <c r="E116" s="3" t="s">
        <v>64</v>
      </c>
      <c r="F116" s="3">
        <v>37.8</v>
      </c>
      <c r="G116" s="8" t="s">
        <v>150</v>
      </c>
      <c r="H116" s="8">
        <v>37.8</v>
      </c>
      <c r="I116" s="6" t="s">
        <v>26</v>
      </c>
      <c r="J116" s="3"/>
      <c r="K116" s="3"/>
    </row>
    <row r="117" s="29" customFormat="1" ht="36" customHeight="1" spans="1:11">
      <c r="A117" s="36"/>
      <c r="B117" s="36" t="s">
        <v>204</v>
      </c>
      <c r="C117" s="36"/>
      <c r="D117" s="3" t="s">
        <v>205</v>
      </c>
      <c r="E117" s="3" t="s">
        <v>61</v>
      </c>
      <c r="F117" s="3">
        <v>1</v>
      </c>
      <c r="G117" s="8" t="s">
        <v>150</v>
      </c>
      <c r="H117" s="8">
        <v>1</v>
      </c>
      <c r="I117" s="6" t="s">
        <v>26</v>
      </c>
      <c r="J117" s="3"/>
      <c r="K117" s="3"/>
    </row>
    <row r="118" s="29" customFormat="1" ht="36" customHeight="1" spans="1:11">
      <c r="A118" s="36"/>
      <c r="B118" s="36" t="s">
        <v>204</v>
      </c>
      <c r="C118" s="36"/>
      <c r="D118" s="3" t="s">
        <v>205</v>
      </c>
      <c r="E118" s="3" t="s">
        <v>61</v>
      </c>
      <c r="F118" s="3">
        <v>1</v>
      </c>
      <c r="G118" s="8" t="s">
        <v>150</v>
      </c>
      <c r="H118" s="3">
        <v>1</v>
      </c>
      <c r="I118" s="6" t="s">
        <v>26</v>
      </c>
      <c r="J118" s="3"/>
      <c r="K118" s="3"/>
    </row>
    <row r="119" s="29" customFormat="1" ht="36" customHeight="1" spans="1:11">
      <c r="A119" s="36"/>
      <c r="B119" s="36" t="s">
        <v>204</v>
      </c>
      <c r="C119" s="36"/>
      <c r="D119" s="3" t="s">
        <v>205</v>
      </c>
      <c r="E119" s="3" t="s">
        <v>61</v>
      </c>
      <c r="F119" s="3">
        <v>0.5</v>
      </c>
      <c r="G119" s="8" t="s">
        <v>150</v>
      </c>
      <c r="H119" s="3">
        <v>0.5</v>
      </c>
      <c r="I119" s="6" t="s">
        <v>26</v>
      </c>
      <c r="J119" s="3"/>
      <c r="K119" s="3"/>
    </row>
    <row r="120" s="29" customFormat="1" ht="36" customHeight="1" spans="1:11">
      <c r="A120" s="36"/>
      <c r="B120" s="36" t="s">
        <v>204</v>
      </c>
      <c r="C120" s="36"/>
      <c r="D120" s="3" t="s">
        <v>205</v>
      </c>
      <c r="E120" s="3" t="s">
        <v>61</v>
      </c>
      <c r="F120" s="3">
        <v>0.6</v>
      </c>
      <c r="G120" s="8" t="s">
        <v>150</v>
      </c>
      <c r="H120" s="3">
        <v>0.6</v>
      </c>
      <c r="I120" s="6" t="s">
        <v>26</v>
      </c>
      <c r="J120" s="3"/>
      <c r="K120" s="3"/>
    </row>
    <row r="121" s="29" customFormat="1" ht="36" customHeight="1" spans="1:11">
      <c r="A121" s="36"/>
      <c r="B121" s="36" t="s">
        <v>204</v>
      </c>
      <c r="C121" s="36"/>
      <c r="D121" s="3" t="s">
        <v>205</v>
      </c>
      <c r="E121" s="3" t="s">
        <v>61</v>
      </c>
      <c r="F121" s="3">
        <v>1.4</v>
      </c>
      <c r="G121" s="8" t="s">
        <v>150</v>
      </c>
      <c r="H121" s="3">
        <v>1.4</v>
      </c>
      <c r="I121" s="6" t="s">
        <v>26</v>
      </c>
      <c r="J121" s="3"/>
      <c r="K121" s="3"/>
    </row>
    <row r="122" s="29" customFormat="1" ht="36" customHeight="1" spans="1:11">
      <c r="A122" s="36"/>
      <c r="B122" s="36" t="s">
        <v>204</v>
      </c>
      <c r="C122" s="36"/>
      <c r="D122" s="3" t="s">
        <v>205</v>
      </c>
      <c r="E122" s="3" t="s">
        <v>61</v>
      </c>
      <c r="F122" s="3">
        <v>2</v>
      </c>
      <c r="G122" s="8" t="s">
        <v>150</v>
      </c>
      <c r="H122" s="3">
        <v>2</v>
      </c>
      <c r="I122" s="6" t="s">
        <v>26</v>
      </c>
      <c r="J122" s="3"/>
      <c r="K122" s="3"/>
    </row>
    <row r="123" s="29" customFormat="1" ht="36" customHeight="1" spans="1:11">
      <c r="A123" s="36"/>
      <c r="B123" s="36" t="s">
        <v>204</v>
      </c>
      <c r="C123" s="36"/>
      <c r="D123" s="3" t="s">
        <v>205</v>
      </c>
      <c r="E123" s="3" t="s">
        <v>61</v>
      </c>
      <c r="F123" s="3">
        <v>130.82</v>
      </c>
      <c r="G123" s="8" t="s">
        <v>150</v>
      </c>
      <c r="H123" s="35">
        <v>130.49</v>
      </c>
      <c r="I123" s="6" t="s">
        <v>26</v>
      </c>
      <c r="J123" s="3"/>
      <c r="K123" s="3"/>
    </row>
    <row r="124" s="29" customFormat="1" ht="36" customHeight="1" spans="1:11">
      <c r="A124" s="36"/>
      <c r="B124" s="36" t="s">
        <v>204</v>
      </c>
      <c r="C124" s="36"/>
      <c r="D124" s="3" t="s">
        <v>205</v>
      </c>
      <c r="E124" s="3" t="s">
        <v>61</v>
      </c>
      <c r="F124" s="3">
        <v>8</v>
      </c>
      <c r="G124" s="8" t="s">
        <v>150</v>
      </c>
      <c r="H124" s="35">
        <v>8</v>
      </c>
      <c r="I124" s="6" t="s">
        <v>26</v>
      </c>
      <c r="J124" s="3"/>
      <c r="K124" s="3"/>
    </row>
    <row r="125" s="29" customFormat="1" ht="36" customHeight="1" spans="1:11">
      <c r="A125" s="36"/>
      <c r="B125" s="36" t="s">
        <v>204</v>
      </c>
      <c r="C125" s="36"/>
      <c r="D125" s="3" t="s">
        <v>205</v>
      </c>
      <c r="E125" s="3" t="s">
        <v>61</v>
      </c>
      <c r="F125" s="3">
        <v>1</v>
      </c>
      <c r="G125" s="8" t="s">
        <v>150</v>
      </c>
      <c r="H125" s="35">
        <v>1</v>
      </c>
      <c r="I125" s="6" t="s">
        <v>26</v>
      </c>
      <c r="J125" s="3"/>
      <c r="K125" s="3"/>
    </row>
    <row r="126" s="29" customFormat="1" ht="36" customHeight="1" spans="1:11">
      <c r="A126" s="4" t="s">
        <v>206</v>
      </c>
      <c r="B126" s="55" t="s">
        <v>207</v>
      </c>
      <c r="C126" s="50"/>
      <c r="D126" s="3" t="s">
        <v>208</v>
      </c>
      <c r="E126" s="3" t="s">
        <v>138</v>
      </c>
      <c r="F126" s="3" t="s">
        <v>209</v>
      </c>
      <c r="G126" s="8"/>
      <c r="H126" s="3" t="s">
        <v>209</v>
      </c>
      <c r="I126" s="6" t="s">
        <v>26</v>
      </c>
      <c r="J126" s="3"/>
      <c r="K126" s="3"/>
    </row>
    <row r="127" s="29" customFormat="1" ht="36" customHeight="1" spans="1:11">
      <c r="A127" s="10"/>
      <c r="B127" s="55" t="s">
        <v>207</v>
      </c>
      <c r="C127" s="50"/>
      <c r="D127" s="3" t="s">
        <v>210</v>
      </c>
      <c r="E127" s="3" t="s">
        <v>64</v>
      </c>
      <c r="F127" s="3">
        <v>3</v>
      </c>
      <c r="G127" s="8" t="s">
        <v>73</v>
      </c>
      <c r="H127" s="16">
        <v>0.03</v>
      </c>
      <c r="I127" s="6" t="s">
        <v>26</v>
      </c>
      <c r="J127" s="3"/>
      <c r="K127" s="3"/>
    </row>
    <row r="128" s="29" customFormat="1" ht="36" customHeight="1" spans="1:11">
      <c r="A128" s="10"/>
      <c r="B128" s="55" t="s">
        <v>207</v>
      </c>
      <c r="C128" s="50"/>
      <c r="D128" s="3" t="s">
        <v>211</v>
      </c>
      <c r="E128" s="3" t="s">
        <v>129</v>
      </c>
      <c r="F128" s="3">
        <v>1.78</v>
      </c>
      <c r="G128" s="8" t="s">
        <v>150</v>
      </c>
      <c r="H128" s="8" t="s">
        <v>212</v>
      </c>
      <c r="I128" s="6" t="s">
        <v>26</v>
      </c>
      <c r="J128" s="3"/>
      <c r="K128" s="3"/>
    </row>
    <row r="129" s="29" customFormat="1" ht="36" customHeight="1" spans="1:11">
      <c r="A129" s="10"/>
      <c r="B129" s="55" t="s">
        <v>207</v>
      </c>
      <c r="C129" s="50"/>
      <c r="D129" s="19" t="s">
        <v>213</v>
      </c>
      <c r="E129" s="3" t="s">
        <v>61</v>
      </c>
      <c r="F129" s="3">
        <v>1</v>
      </c>
      <c r="G129" s="8" t="s">
        <v>150</v>
      </c>
      <c r="H129" s="8">
        <v>1</v>
      </c>
      <c r="I129" s="6" t="s">
        <v>26</v>
      </c>
      <c r="J129" s="3"/>
      <c r="K129" s="3"/>
    </row>
    <row r="130" s="29" customFormat="1" ht="36" customHeight="1" spans="1:11">
      <c r="A130" s="10"/>
      <c r="B130" s="55" t="s">
        <v>207</v>
      </c>
      <c r="C130" s="50"/>
      <c r="D130" s="3" t="s">
        <v>214</v>
      </c>
      <c r="E130" s="3" t="s">
        <v>64</v>
      </c>
      <c r="F130" s="3">
        <v>80</v>
      </c>
      <c r="G130" s="8" t="s">
        <v>73</v>
      </c>
      <c r="H130" s="16">
        <v>0.8</v>
      </c>
      <c r="I130" s="6" t="s">
        <v>26</v>
      </c>
      <c r="J130" s="3"/>
      <c r="K130" s="3"/>
    </row>
    <row r="131" s="29" customFormat="1" ht="36" customHeight="1" spans="1:11">
      <c r="A131" s="10"/>
      <c r="B131" s="55" t="s">
        <v>215</v>
      </c>
      <c r="C131" s="50"/>
      <c r="D131" s="3" t="s">
        <v>216</v>
      </c>
      <c r="E131" s="12" t="s">
        <v>138</v>
      </c>
      <c r="F131" s="3" t="s">
        <v>217</v>
      </c>
      <c r="G131" s="8"/>
      <c r="H131" s="3" t="s">
        <v>217</v>
      </c>
      <c r="I131" s="6" t="s">
        <v>26</v>
      </c>
      <c r="J131" s="3"/>
      <c r="K131" s="3"/>
    </row>
    <row r="132" s="29" customFormat="1" ht="36" customHeight="1" spans="1:11">
      <c r="A132" s="10"/>
      <c r="B132" s="55" t="s">
        <v>215</v>
      </c>
      <c r="C132" s="50"/>
      <c r="D132" s="3" t="s">
        <v>218</v>
      </c>
      <c r="E132" s="12" t="s">
        <v>138</v>
      </c>
      <c r="F132" s="3" t="s">
        <v>219</v>
      </c>
      <c r="G132" s="3"/>
      <c r="H132" s="3" t="s">
        <v>219</v>
      </c>
      <c r="I132" s="6" t="s">
        <v>26</v>
      </c>
      <c r="J132" s="3"/>
      <c r="K132" s="3"/>
    </row>
    <row r="133" s="29" customFormat="1" ht="36" customHeight="1" spans="1:11">
      <c r="A133" s="10"/>
      <c r="B133" s="55" t="s">
        <v>215</v>
      </c>
      <c r="C133" s="50"/>
      <c r="D133" s="3" t="s">
        <v>220</v>
      </c>
      <c r="E133" s="12" t="s">
        <v>138</v>
      </c>
      <c r="F133" s="3" t="s">
        <v>221</v>
      </c>
      <c r="G133" s="8"/>
      <c r="H133" s="3" t="s">
        <v>221</v>
      </c>
      <c r="I133" s="6" t="s">
        <v>26</v>
      </c>
      <c r="J133" s="3"/>
      <c r="K133" s="3"/>
    </row>
    <row r="134" s="29" customFormat="1" ht="36" customHeight="1" spans="1:11">
      <c r="A134" s="10"/>
      <c r="B134" s="55" t="s">
        <v>215</v>
      </c>
      <c r="C134" s="50"/>
      <c r="D134" s="3" t="s">
        <v>222</v>
      </c>
      <c r="E134" s="12" t="s">
        <v>64</v>
      </c>
      <c r="F134" s="3" t="s">
        <v>223</v>
      </c>
      <c r="G134" s="8" t="s">
        <v>224</v>
      </c>
      <c r="H134" s="8" t="s">
        <v>223</v>
      </c>
      <c r="I134" s="6" t="s">
        <v>26</v>
      </c>
      <c r="J134" s="3"/>
      <c r="K134" s="3"/>
    </row>
    <row r="135" s="29" customFormat="1" ht="36" customHeight="1" spans="1:11">
      <c r="A135" s="10"/>
      <c r="B135" s="55" t="s">
        <v>215</v>
      </c>
      <c r="C135" s="50"/>
      <c r="D135" s="3" t="s">
        <v>225</v>
      </c>
      <c r="E135" s="12" t="s">
        <v>138</v>
      </c>
      <c r="F135" s="3" t="s">
        <v>226</v>
      </c>
      <c r="G135" s="8"/>
      <c r="H135" s="3" t="s">
        <v>226</v>
      </c>
      <c r="I135" s="6" t="s">
        <v>26</v>
      </c>
      <c r="J135" s="3"/>
      <c r="K135" s="3"/>
    </row>
    <row r="136" s="29" customFormat="1" ht="57" customHeight="1" spans="1:11">
      <c r="A136" s="10"/>
      <c r="B136" s="55" t="s">
        <v>215</v>
      </c>
      <c r="C136" s="50"/>
      <c r="D136" s="3" t="s">
        <v>227</v>
      </c>
      <c r="E136" s="12" t="s">
        <v>138</v>
      </c>
      <c r="F136" s="21" t="s">
        <v>221</v>
      </c>
      <c r="G136" s="8"/>
      <c r="H136" s="21" t="s">
        <v>221</v>
      </c>
      <c r="I136" s="6" t="s">
        <v>26</v>
      </c>
      <c r="J136" s="3"/>
      <c r="K136" s="3"/>
    </row>
    <row r="137" s="29" customFormat="1" ht="50" customHeight="1" spans="1:11">
      <c r="A137" s="10"/>
      <c r="B137" s="55" t="s">
        <v>215</v>
      </c>
      <c r="C137" s="50"/>
      <c r="D137" s="3" t="s">
        <v>228</v>
      </c>
      <c r="E137" s="12" t="s">
        <v>138</v>
      </c>
      <c r="F137" s="3" t="s">
        <v>209</v>
      </c>
      <c r="G137" s="8"/>
      <c r="H137" s="3" t="s">
        <v>209</v>
      </c>
      <c r="I137" s="6" t="s">
        <v>26</v>
      </c>
      <c r="J137" s="3"/>
      <c r="K137" s="3"/>
    </row>
    <row r="138" s="29" customFormat="1" ht="36" customHeight="1" spans="1:11">
      <c r="A138" s="10"/>
      <c r="B138" s="55" t="s">
        <v>215</v>
      </c>
      <c r="C138" s="50"/>
      <c r="D138" s="3" t="s">
        <v>229</v>
      </c>
      <c r="E138" s="12" t="s">
        <v>61</v>
      </c>
      <c r="F138" s="3" t="s">
        <v>230</v>
      </c>
      <c r="G138" s="8"/>
      <c r="H138" s="3" t="s">
        <v>230</v>
      </c>
      <c r="I138" s="6" t="s">
        <v>26</v>
      </c>
      <c r="J138" s="3"/>
      <c r="K138" s="3"/>
    </row>
    <row r="139" s="29" customFormat="1" ht="36" customHeight="1" spans="1:11">
      <c r="A139" s="10"/>
      <c r="B139" s="55" t="s">
        <v>215</v>
      </c>
      <c r="C139" s="50"/>
      <c r="D139" s="3" t="s">
        <v>231</v>
      </c>
      <c r="E139" s="12" t="s">
        <v>138</v>
      </c>
      <c r="F139" s="3" t="s">
        <v>232</v>
      </c>
      <c r="G139" s="8"/>
      <c r="H139" s="3" t="s">
        <v>232</v>
      </c>
      <c r="I139" s="6" t="s">
        <v>26</v>
      </c>
      <c r="J139" s="3"/>
      <c r="K139" s="3"/>
    </row>
    <row r="140" s="29" customFormat="1" ht="36" customHeight="1" spans="1:11">
      <c r="A140" s="10"/>
      <c r="B140" s="55" t="s">
        <v>215</v>
      </c>
      <c r="C140" s="50"/>
      <c r="D140" s="3" t="s">
        <v>233</v>
      </c>
      <c r="E140" s="12" t="s">
        <v>64</v>
      </c>
      <c r="F140" s="3">
        <v>1</v>
      </c>
      <c r="G140" s="8" t="s">
        <v>62</v>
      </c>
      <c r="H140" s="8">
        <v>1</v>
      </c>
      <c r="I140" s="6" t="s">
        <v>26</v>
      </c>
      <c r="J140" s="3"/>
      <c r="K140" s="3"/>
    </row>
    <row r="141" s="29" customFormat="1" ht="36" customHeight="1" spans="1:11">
      <c r="A141" s="10"/>
      <c r="B141" s="55" t="s">
        <v>215</v>
      </c>
      <c r="C141" s="50"/>
      <c r="D141" s="3" t="s">
        <v>234</v>
      </c>
      <c r="E141" s="12" t="s">
        <v>61</v>
      </c>
      <c r="F141" s="3" t="s">
        <v>235</v>
      </c>
      <c r="G141" s="8"/>
      <c r="H141" s="3" t="s">
        <v>235</v>
      </c>
      <c r="I141" s="6" t="s">
        <v>26</v>
      </c>
      <c r="J141" s="3"/>
      <c r="K141" s="3"/>
    </row>
    <row r="142" s="29" customFormat="1" ht="36" customHeight="1" spans="1:11">
      <c r="A142" s="10"/>
      <c r="B142" s="55" t="s">
        <v>215</v>
      </c>
      <c r="C142" s="50"/>
      <c r="D142" s="3" t="s">
        <v>236</v>
      </c>
      <c r="E142" s="12" t="s">
        <v>64</v>
      </c>
      <c r="F142" s="3">
        <v>80</v>
      </c>
      <c r="G142" s="8" t="s">
        <v>73</v>
      </c>
      <c r="H142" s="16">
        <v>0.9</v>
      </c>
      <c r="I142" s="6" t="s">
        <v>26</v>
      </c>
      <c r="J142" s="3"/>
      <c r="K142" s="3"/>
    </row>
    <row r="143" s="29" customFormat="1" ht="36" customHeight="1" spans="1:11">
      <c r="A143" s="10"/>
      <c r="B143" s="55" t="s">
        <v>215</v>
      </c>
      <c r="C143" s="50"/>
      <c r="D143" s="3" t="s">
        <v>237</v>
      </c>
      <c r="E143" s="12" t="s">
        <v>61</v>
      </c>
      <c r="F143" s="3" t="s">
        <v>232</v>
      </c>
      <c r="G143" s="8"/>
      <c r="H143" s="3" t="s">
        <v>232</v>
      </c>
      <c r="I143" s="6" t="s">
        <v>26</v>
      </c>
      <c r="J143" s="3"/>
      <c r="K143" s="3"/>
    </row>
    <row r="144" s="29" customFormat="1" ht="36" customHeight="1" spans="1:11">
      <c r="A144" s="10"/>
      <c r="B144" s="55" t="s">
        <v>215</v>
      </c>
      <c r="C144" s="50"/>
      <c r="D144" s="3" t="s">
        <v>238</v>
      </c>
      <c r="E144" s="12" t="s">
        <v>61</v>
      </c>
      <c r="F144" s="3" t="s">
        <v>239</v>
      </c>
      <c r="G144" s="8"/>
      <c r="H144" s="3" t="s">
        <v>239</v>
      </c>
      <c r="I144" s="6" t="s">
        <v>26</v>
      </c>
      <c r="J144" s="3"/>
      <c r="K144" s="3"/>
    </row>
    <row r="145" s="29" customFormat="1" ht="36" customHeight="1" spans="1:11">
      <c r="A145" s="10"/>
      <c r="B145" s="55" t="s">
        <v>215</v>
      </c>
      <c r="C145" s="50"/>
      <c r="D145" s="3" t="s">
        <v>240</v>
      </c>
      <c r="E145" s="12" t="s">
        <v>61</v>
      </c>
      <c r="F145" s="3" t="s">
        <v>226</v>
      </c>
      <c r="G145" s="8"/>
      <c r="H145" s="3" t="s">
        <v>226</v>
      </c>
      <c r="I145" s="6" t="s">
        <v>26</v>
      </c>
      <c r="J145" s="3"/>
      <c r="K145" s="3"/>
    </row>
    <row r="146" s="29" customFormat="1" ht="36" customHeight="1" spans="1:11">
      <c r="A146" s="10"/>
      <c r="B146" s="55" t="s">
        <v>215</v>
      </c>
      <c r="C146" s="50"/>
      <c r="D146" s="3" t="s">
        <v>241</v>
      </c>
      <c r="E146" s="12" t="s">
        <v>61</v>
      </c>
      <c r="F146" s="3" t="s">
        <v>226</v>
      </c>
      <c r="G146" s="8"/>
      <c r="H146" s="3" t="s">
        <v>226</v>
      </c>
      <c r="I146" s="6" t="s">
        <v>26</v>
      </c>
      <c r="J146" s="3"/>
      <c r="K146" s="3"/>
    </row>
    <row r="147" s="29" customFormat="1" ht="36" customHeight="1" spans="1:11">
      <c r="A147" s="10"/>
      <c r="B147" s="55" t="s">
        <v>215</v>
      </c>
      <c r="C147" s="50"/>
      <c r="D147" s="3" t="s">
        <v>242</v>
      </c>
      <c r="E147" s="3" t="s">
        <v>61</v>
      </c>
      <c r="F147" s="3" t="s">
        <v>232</v>
      </c>
      <c r="G147" s="8"/>
      <c r="H147" s="3" t="s">
        <v>232</v>
      </c>
      <c r="I147" s="6" t="s">
        <v>26</v>
      </c>
      <c r="J147" s="3"/>
      <c r="K147" s="3"/>
    </row>
    <row r="148" s="29" customFormat="1" ht="36" customHeight="1" spans="1:11">
      <c r="A148" s="10"/>
      <c r="B148" s="55" t="s">
        <v>243</v>
      </c>
      <c r="C148" s="50"/>
      <c r="D148" s="3" t="s">
        <v>244</v>
      </c>
      <c r="E148" s="12" t="s">
        <v>64</v>
      </c>
      <c r="F148" s="3">
        <v>90</v>
      </c>
      <c r="G148" s="8" t="s">
        <v>73</v>
      </c>
      <c r="H148" s="16">
        <v>0.9</v>
      </c>
      <c r="I148" s="6" t="s">
        <v>26</v>
      </c>
      <c r="J148" s="3"/>
      <c r="K148" s="3"/>
    </row>
    <row r="149" s="29" customFormat="1" ht="36" customHeight="1" spans="1:11">
      <c r="A149" s="10"/>
      <c r="B149" s="55" t="s">
        <v>243</v>
      </c>
      <c r="C149" s="50"/>
      <c r="D149" s="3" t="s">
        <v>245</v>
      </c>
      <c r="E149" s="12" t="s">
        <v>138</v>
      </c>
      <c r="F149" s="3" t="s">
        <v>246</v>
      </c>
      <c r="G149" s="8"/>
      <c r="H149" s="3" t="s">
        <v>246</v>
      </c>
      <c r="I149" s="6" t="s">
        <v>26</v>
      </c>
      <c r="J149" s="3"/>
      <c r="K149" s="3"/>
    </row>
    <row r="150" s="29" customFormat="1" ht="36" customHeight="1" spans="1:11">
      <c r="A150" s="10"/>
      <c r="B150" s="55" t="s">
        <v>243</v>
      </c>
      <c r="C150" s="50"/>
      <c r="D150" s="3" t="s">
        <v>247</v>
      </c>
      <c r="E150" s="56" t="s">
        <v>138</v>
      </c>
      <c r="F150" s="3" t="s">
        <v>248</v>
      </c>
      <c r="G150" s="8"/>
      <c r="H150" s="3" t="s">
        <v>248</v>
      </c>
      <c r="I150" s="6" t="s">
        <v>26</v>
      </c>
      <c r="J150" s="3"/>
      <c r="K150" s="3"/>
    </row>
    <row r="151" s="29" customFormat="1" ht="36" customHeight="1" spans="1:11">
      <c r="A151" s="10"/>
      <c r="B151" s="55" t="s">
        <v>243</v>
      </c>
      <c r="C151" s="50"/>
      <c r="D151" s="3" t="s">
        <v>249</v>
      </c>
      <c r="E151" s="12" t="s">
        <v>64</v>
      </c>
      <c r="F151" s="3">
        <v>90</v>
      </c>
      <c r="G151" s="8" t="s">
        <v>73</v>
      </c>
      <c r="H151" s="13">
        <v>0.9</v>
      </c>
      <c r="I151" s="6" t="s">
        <v>26</v>
      </c>
      <c r="J151" s="3"/>
      <c r="K151" s="3"/>
    </row>
    <row r="152" s="29" customFormat="1" ht="36" customHeight="1" spans="1:11">
      <c r="A152" s="10"/>
      <c r="B152" s="55" t="s">
        <v>243</v>
      </c>
      <c r="C152" s="50"/>
      <c r="D152" s="3" t="s">
        <v>250</v>
      </c>
      <c r="E152" s="12" t="s">
        <v>64</v>
      </c>
      <c r="F152" s="3">
        <v>100</v>
      </c>
      <c r="G152" s="8" t="s">
        <v>73</v>
      </c>
      <c r="H152" s="13">
        <v>1</v>
      </c>
      <c r="I152" s="6" t="s">
        <v>26</v>
      </c>
      <c r="J152" s="3"/>
      <c r="K152" s="3"/>
    </row>
    <row r="153" s="29" customFormat="1" ht="36" customHeight="1" spans="1:11">
      <c r="A153" s="10"/>
      <c r="B153" s="55" t="s">
        <v>243</v>
      </c>
      <c r="C153" s="50"/>
      <c r="D153" s="3" t="s">
        <v>251</v>
      </c>
      <c r="E153" s="12" t="s">
        <v>64</v>
      </c>
      <c r="F153" s="3">
        <v>100</v>
      </c>
      <c r="G153" s="8" t="s">
        <v>73</v>
      </c>
      <c r="H153" s="13">
        <v>1</v>
      </c>
      <c r="I153" s="6" t="s">
        <v>26</v>
      </c>
      <c r="J153" s="3"/>
      <c r="K153" s="3"/>
    </row>
    <row r="154" s="29" customFormat="1" ht="36" customHeight="1" spans="1:11">
      <c r="A154" s="10"/>
      <c r="B154" s="55" t="s">
        <v>243</v>
      </c>
      <c r="C154" s="50"/>
      <c r="D154" s="3" t="s">
        <v>252</v>
      </c>
      <c r="E154" s="12" t="s">
        <v>64</v>
      </c>
      <c r="F154" s="3">
        <v>90</v>
      </c>
      <c r="G154" s="8" t="s">
        <v>73</v>
      </c>
      <c r="H154" s="13">
        <v>0.9</v>
      </c>
      <c r="I154" s="6" t="s">
        <v>26</v>
      </c>
      <c r="J154" s="3"/>
      <c r="K154" s="3"/>
    </row>
    <row r="155" s="29" customFormat="1" ht="36" customHeight="1" spans="1:11">
      <c r="A155" s="10"/>
      <c r="B155" s="55" t="s">
        <v>243</v>
      </c>
      <c r="C155" s="50"/>
      <c r="D155" s="3" t="s">
        <v>253</v>
      </c>
      <c r="E155" s="3" t="s">
        <v>61</v>
      </c>
      <c r="F155" s="3" t="s">
        <v>254</v>
      </c>
      <c r="G155" s="8"/>
      <c r="H155" s="3" t="s">
        <v>254</v>
      </c>
      <c r="I155" s="6" t="s">
        <v>26</v>
      </c>
      <c r="J155" s="3"/>
      <c r="K155" s="3"/>
    </row>
    <row r="156" s="29" customFormat="1" ht="36" customHeight="1" spans="1:11">
      <c r="A156" s="10"/>
      <c r="B156" s="55" t="s">
        <v>243</v>
      </c>
      <c r="C156" s="50"/>
      <c r="D156" s="3" t="s">
        <v>255</v>
      </c>
      <c r="E156" s="12" t="s">
        <v>61</v>
      </c>
      <c r="F156" s="21" t="s">
        <v>256</v>
      </c>
      <c r="G156" s="8"/>
      <c r="H156" s="21" t="s">
        <v>256</v>
      </c>
      <c r="I156" s="6" t="s">
        <v>26</v>
      </c>
      <c r="J156" s="3"/>
      <c r="K156" s="3"/>
    </row>
    <row r="157" s="29" customFormat="1" ht="36" customHeight="1" spans="1:11">
      <c r="A157" s="10"/>
      <c r="B157" s="55" t="s">
        <v>257</v>
      </c>
      <c r="C157" s="50"/>
      <c r="D157" s="3" t="s">
        <v>258</v>
      </c>
      <c r="E157" s="3" t="s">
        <v>61</v>
      </c>
      <c r="F157" s="3" t="s">
        <v>254</v>
      </c>
      <c r="G157" s="8"/>
      <c r="H157" s="3" t="s">
        <v>254</v>
      </c>
      <c r="I157" s="6" t="s">
        <v>26</v>
      </c>
      <c r="J157" s="3"/>
      <c r="K157" s="3"/>
    </row>
    <row r="158" s="29" customFormat="1" ht="36" customHeight="1" spans="1:11">
      <c r="A158" s="10"/>
      <c r="B158" s="55" t="s">
        <v>257</v>
      </c>
      <c r="C158" s="50"/>
      <c r="D158" s="3" t="s">
        <v>259</v>
      </c>
      <c r="E158" s="12" t="s">
        <v>138</v>
      </c>
      <c r="F158" s="3" t="s">
        <v>246</v>
      </c>
      <c r="G158" s="8"/>
      <c r="H158" s="3" t="s">
        <v>246</v>
      </c>
      <c r="I158" s="6" t="s">
        <v>26</v>
      </c>
      <c r="J158" s="3"/>
      <c r="K158" s="3"/>
    </row>
    <row r="159" s="29" customFormat="1" ht="36" customHeight="1" spans="1:11">
      <c r="A159" s="10"/>
      <c r="B159" s="55" t="s">
        <v>257</v>
      </c>
      <c r="C159" s="50"/>
      <c r="D159" s="3" t="s">
        <v>260</v>
      </c>
      <c r="E159" s="12" t="s">
        <v>138</v>
      </c>
      <c r="F159" s="3" t="s">
        <v>221</v>
      </c>
      <c r="G159" s="8"/>
      <c r="H159" s="3" t="s">
        <v>221</v>
      </c>
      <c r="I159" s="6" t="s">
        <v>26</v>
      </c>
      <c r="J159" s="3"/>
      <c r="K159" s="3"/>
    </row>
    <row r="160" s="29" customFormat="1" ht="36" customHeight="1" spans="1:11">
      <c r="A160" s="10"/>
      <c r="B160" s="55" t="s">
        <v>257</v>
      </c>
      <c r="C160" s="50"/>
      <c r="D160" s="3" t="s">
        <v>261</v>
      </c>
      <c r="E160" s="12" t="s">
        <v>138</v>
      </c>
      <c r="F160" s="3" t="s">
        <v>139</v>
      </c>
      <c r="G160" s="8"/>
      <c r="H160" s="3" t="s">
        <v>139</v>
      </c>
      <c r="I160" s="6" t="s">
        <v>26</v>
      </c>
      <c r="J160" s="3"/>
      <c r="K160" s="3"/>
    </row>
    <row r="161" s="29" customFormat="1" ht="36" customHeight="1" spans="1:11">
      <c r="A161" s="10"/>
      <c r="B161" s="55" t="s">
        <v>257</v>
      </c>
      <c r="C161" s="50"/>
      <c r="D161" s="3" t="s">
        <v>262</v>
      </c>
      <c r="E161" s="12" t="s">
        <v>138</v>
      </c>
      <c r="F161" s="3" t="s">
        <v>239</v>
      </c>
      <c r="G161" s="8"/>
      <c r="H161" s="3" t="s">
        <v>239</v>
      </c>
      <c r="I161" s="6" t="s">
        <v>26</v>
      </c>
      <c r="J161" s="3"/>
      <c r="K161" s="3"/>
    </row>
    <row r="162" s="29" customFormat="1" ht="36" customHeight="1" spans="1:11">
      <c r="A162" s="10"/>
      <c r="B162" s="55" t="s">
        <v>257</v>
      </c>
      <c r="C162" s="50"/>
      <c r="D162" s="3" t="s">
        <v>263</v>
      </c>
      <c r="E162" s="12" t="s">
        <v>138</v>
      </c>
      <c r="F162" s="3" t="s">
        <v>264</v>
      </c>
      <c r="G162" s="8"/>
      <c r="H162" s="3" t="s">
        <v>264</v>
      </c>
      <c r="I162" s="6" t="s">
        <v>26</v>
      </c>
      <c r="J162" s="3"/>
      <c r="K162" s="3"/>
    </row>
    <row r="163" s="29" customFormat="1" ht="36" customHeight="1" spans="1:11">
      <c r="A163" s="10"/>
      <c r="B163" s="55" t="s">
        <v>257</v>
      </c>
      <c r="C163" s="50"/>
      <c r="D163" s="3" t="s">
        <v>265</v>
      </c>
      <c r="E163" s="12" t="s">
        <v>64</v>
      </c>
      <c r="F163" s="3">
        <v>25</v>
      </c>
      <c r="G163" s="8" t="s">
        <v>266</v>
      </c>
      <c r="H163" s="8" t="s">
        <v>267</v>
      </c>
      <c r="I163" s="6" t="s">
        <v>26</v>
      </c>
      <c r="J163" s="3"/>
      <c r="K163" s="3"/>
    </row>
    <row r="164" s="29" customFormat="1" ht="36" customHeight="1" spans="1:11">
      <c r="A164" s="10"/>
      <c r="B164" s="55" t="s">
        <v>257</v>
      </c>
      <c r="C164" s="50"/>
      <c r="D164" s="3" t="s">
        <v>268</v>
      </c>
      <c r="E164" s="3" t="s">
        <v>61</v>
      </c>
      <c r="F164" s="3" t="s">
        <v>232</v>
      </c>
      <c r="G164" s="8"/>
      <c r="H164" s="3" t="s">
        <v>232</v>
      </c>
      <c r="I164" s="6" t="s">
        <v>26</v>
      </c>
      <c r="J164" s="3"/>
      <c r="K164" s="3"/>
    </row>
    <row r="165" s="29" customFormat="1" ht="36" customHeight="1" spans="1:11">
      <c r="A165" s="10"/>
      <c r="B165" s="55" t="s">
        <v>257</v>
      </c>
      <c r="C165" s="50"/>
      <c r="D165" s="3" t="s">
        <v>269</v>
      </c>
      <c r="E165" s="12" t="s">
        <v>61</v>
      </c>
      <c r="F165" s="3" t="s">
        <v>221</v>
      </c>
      <c r="G165" s="8"/>
      <c r="H165" s="3" t="s">
        <v>221</v>
      </c>
      <c r="I165" s="6" t="s">
        <v>26</v>
      </c>
      <c r="J165" s="3"/>
      <c r="K165" s="3"/>
    </row>
    <row r="166" s="29" customFormat="1" ht="36" customHeight="1" spans="1:11">
      <c r="A166" s="10"/>
      <c r="B166" s="55" t="s">
        <v>257</v>
      </c>
      <c r="C166" s="50"/>
      <c r="D166" s="3" t="s">
        <v>270</v>
      </c>
      <c r="E166" s="12" t="s">
        <v>61</v>
      </c>
      <c r="F166" s="3" t="s">
        <v>232</v>
      </c>
      <c r="G166" s="8"/>
      <c r="H166" s="3" t="s">
        <v>232</v>
      </c>
      <c r="I166" s="6" t="s">
        <v>26</v>
      </c>
      <c r="J166" s="3"/>
      <c r="K166" s="3"/>
    </row>
    <row r="167" s="29" customFormat="1" ht="36" customHeight="1" spans="1:11">
      <c r="A167" s="10"/>
      <c r="B167" s="55" t="s">
        <v>257</v>
      </c>
      <c r="C167" s="50"/>
      <c r="D167" s="3" t="s">
        <v>271</v>
      </c>
      <c r="E167" s="12" t="s">
        <v>61</v>
      </c>
      <c r="F167" s="3" t="s">
        <v>232</v>
      </c>
      <c r="G167" s="8"/>
      <c r="H167" s="3" t="s">
        <v>232</v>
      </c>
      <c r="I167" s="6" t="s">
        <v>26</v>
      </c>
      <c r="J167" s="3"/>
      <c r="K167" s="3"/>
    </row>
    <row r="168" s="29" customFormat="1" ht="36" customHeight="1" spans="1:11">
      <c r="A168" s="10"/>
      <c r="B168" s="55" t="s">
        <v>257</v>
      </c>
      <c r="C168" s="50"/>
      <c r="D168" s="3" t="s">
        <v>272</v>
      </c>
      <c r="E168" s="12" t="s">
        <v>64</v>
      </c>
      <c r="F168" s="3">
        <v>85</v>
      </c>
      <c r="G168" s="8" t="s">
        <v>73</v>
      </c>
      <c r="H168" s="16">
        <v>0.85</v>
      </c>
      <c r="I168" s="6" t="s">
        <v>26</v>
      </c>
      <c r="J168" s="3"/>
      <c r="K168" s="3"/>
    </row>
    <row r="169" s="29" customFormat="1" ht="36" customHeight="1" spans="1:11">
      <c r="A169" s="10"/>
      <c r="B169" s="55" t="s">
        <v>257</v>
      </c>
      <c r="C169" s="50"/>
      <c r="D169" s="3" t="s">
        <v>273</v>
      </c>
      <c r="E169" s="12" t="s">
        <v>61</v>
      </c>
      <c r="F169" s="21" t="s">
        <v>226</v>
      </c>
      <c r="G169" s="8"/>
      <c r="H169" s="21" t="s">
        <v>226</v>
      </c>
      <c r="I169" s="6" t="s">
        <v>26</v>
      </c>
      <c r="J169" s="3"/>
      <c r="K169" s="3"/>
    </row>
    <row r="170" s="29" customFormat="1" ht="36" customHeight="1" spans="1:11">
      <c r="A170" s="10"/>
      <c r="B170" s="55" t="s">
        <v>257</v>
      </c>
      <c r="C170" s="50"/>
      <c r="D170" s="3" t="s">
        <v>274</v>
      </c>
      <c r="E170" s="12" t="s">
        <v>61</v>
      </c>
      <c r="F170" s="3" t="s">
        <v>256</v>
      </c>
      <c r="G170" s="8"/>
      <c r="H170" s="3" t="s">
        <v>256</v>
      </c>
      <c r="I170" s="6" t="s">
        <v>26</v>
      </c>
      <c r="J170" s="3"/>
      <c r="K170" s="3"/>
    </row>
    <row r="171" s="29" customFormat="1" ht="36" customHeight="1" spans="1:11">
      <c r="A171" s="10"/>
      <c r="B171" s="55" t="s">
        <v>257</v>
      </c>
      <c r="C171" s="50"/>
      <c r="D171" s="3" t="s">
        <v>275</v>
      </c>
      <c r="E171" s="12" t="s">
        <v>61</v>
      </c>
      <c r="F171" s="3" t="s">
        <v>232</v>
      </c>
      <c r="G171" s="8"/>
      <c r="H171" s="3" t="s">
        <v>232</v>
      </c>
      <c r="I171" s="6" t="s">
        <v>26</v>
      </c>
      <c r="J171" s="3"/>
      <c r="K171" s="3"/>
    </row>
    <row r="172" s="29" customFormat="1" ht="36" customHeight="1" spans="1:11">
      <c r="A172" s="10"/>
      <c r="B172" s="55" t="s">
        <v>257</v>
      </c>
      <c r="C172" s="50"/>
      <c r="D172" s="3" t="s">
        <v>276</v>
      </c>
      <c r="E172" s="12" t="s">
        <v>61</v>
      </c>
      <c r="F172" s="3" t="s">
        <v>232</v>
      </c>
      <c r="G172" s="8"/>
      <c r="H172" s="3" t="s">
        <v>232</v>
      </c>
      <c r="I172" s="6" t="s">
        <v>26</v>
      </c>
      <c r="J172" s="3"/>
      <c r="K172" s="3"/>
    </row>
    <row r="173" s="29" customFormat="1" ht="36" customHeight="1" spans="1:11">
      <c r="A173" s="11"/>
      <c r="B173" s="55" t="s">
        <v>257</v>
      </c>
      <c r="C173" s="50"/>
      <c r="D173" s="3" t="s">
        <v>277</v>
      </c>
      <c r="E173" s="12" t="s">
        <v>61</v>
      </c>
      <c r="F173" s="3" t="s">
        <v>232</v>
      </c>
      <c r="G173" s="8"/>
      <c r="H173" s="3" t="s">
        <v>232</v>
      </c>
      <c r="I173" s="6" t="s">
        <v>26</v>
      </c>
      <c r="J173" s="3"/>
      <c r="K173" s="3"/>
    </row>
    <row r="174" s="29" customFormat="1" ht="36" customHeight="1" spans="1:11">
      <c r="A174" s="10" t="s">
        <v>278</v>
      </c>
      <c r="B174" s="55" t="s">
        <v>279</v>
      </c>
      <c r="C174" s="50"/>
      <c r="D174" s="3" t="s">
        <v>280</v>
      </c>
      <c r="E174" s="3" t="s">
        <v>64</v>
      </c>
      <c r="F174" s="26">
        <v>90</v>
      </c>
      <c r="G174" s="3" t="s">
        <v>73</v>
      </c>
      <c r="H174" s="13">
        <v>0.9</v>
      </c>
      <c r="I174" s="6" t="s">
        <v>26</v>
      </c>
      <c r="J174" s="3"/>
      <c r="K174" s="3"/>
    </row>
    <row r="175" s="29" customFormat="1" ht="36" customHeight="1" spans="1:11">
      <c r="A175" s="10"/>
      <c r="B175" s="55" t="s">
        <v>279</v>
      </c>
      <c r="C175" s="50"/>
      <c r="D175" s="3" t="s">
        <v>281</v>
      </c>
      <c r="E175" s="12" t="s">
        <v>64</v>
      </c>
      <c r="F175" s="3">
        <v>80</v>
      </c>
      <c r="G175" s="3" t="s">
        <v>73</v>
      </c>
      <c r="H175" s="13">
        <v>0.8</v>
      </c>
      <c r="I175" s="6" t="s">
        <v>26</v>
      </c>
      <c r="J175" s="3"/>
      <c r="K175" s="3"/>
    </row>
    <row r="176" s="29" customFormat="1" ht="36" customHeight="1" spans="1:11">
      <c r="A176" s="10"/>
      <c r="B176" s="55" t="s">
        <v>279</v>
      </c>
      <c r="C176" s="50"/>
      <c r="D176" s="3" t="s">
        <v>282</v>
      </c>
      <c r="E176" s="12" t="s">
        <v>64</v>
      </c>
      <c r="F176" s="3">
        <v>90</v>
      </c>
      <c r="G176" s="3" t="s">
        <v>73</v>
      </c>
      <c r="H176" s="13">
        <v>0.9</v>
      </c>
      <c r="I176" s="6" t="s">
        <v>26</v>
      </c>
      <c r="J176" s="3"/>
      <c r="K176" s="3"/>
    </row>
    <row r="177" s="29" customFormat="1" ht="36" customHeight="1" spans="1:11">
      <c r="A177" s="10"/>
      <c r="B177" s="55" t="s">
        <v>279</v>
      </c>
      <c r="C177" s="50"/>
      <c r="D177" s="3" t="s">
        <v>283</v>
      </c>
      <c r="E177" s="12" t="s">
        <v>64</v>
      </c>
      <c r="F177" s="3">
        <v>90</v>
      </c>
      <c r="G177" s="3" t="s">
        <v>73</v>
      </c>
      <c r="H177" s="13">
        <v>0.9</v>
      </c>
      <c r="I177" s="6" t="s">
        <v>26</v>
      </c>
      <c r="J177" s="3"/>
      <c r="K177" s="3"/>
    </row>
    <row r="178" s="29" customFormat="1" ht="36" customHeight="1" spans="1:11">
      <c r="A178" s="10"/>
      <c r="B178" s="55" t="s">
        <v>279</v>
      </c>
      <c r="C178" s="50"/>
      <c r="D178" s="3" t="s">
        <v>284</v>
      </c>
      <c r="E178" s="3" t="s">
        <v>64</v>
      </c>
      <c r="F178" s="3">
        <v>90</v>
      </c>
      <c r="G178" s="3" t="s">
        <v>73</v>
      </c>
      <c r="H178" s="13">
        <v>0.9</v>
      </c>
      <c r="I178" s="6" t="s">
        <v>26</v>
      </c>
      <c r="J178" s="3"/>
      <c r="K178" s="3"/>
    </row>
    <row r="179" s="29" customFormat="1" ht="36" customHeight="1" spans="1:11">
      <c r="A179" s="10"/>
      <c r="B179" s="55" t="s">
        <v>279</v>
      </c>
      <c r="C179" s="50"/>
      <c r="D179" s="3" t="s">
        <v>285</v>
      </c>
      <c r="E179" s="12" t="s">
        <v>64</v>
      </c>
      <c r="F179" s="3">
        <v>90</v>
      </c>
      <c r="G179" s="3" t="s">
        <v>73</v>
      </c>
      <c r="H179" s="13">
        <v>0.9</v>
      </c>
      <c r="I179" s="6" t="s">
        <v>26</v>
      </c>
      <c r="J179" s="3"/>
      <c r="K179" s="3"/>
    </row>
    <row r="180" s="29" customFormat="1" ht="62" customHeight="1" spans="1:11">
      <c r="A180" s="10"/>
      <c r="B180" s="55" t="s">
        <v>279</v>
      </c>
      <c r="C180" s="50"/>
      <c r="D180" s="3" t="s">
        <v>286</v>
      </c>
      <c r="E180" s="12" t="s">
        <v>64</v>
      </c>
      <c r="F180" s="3">
        <v>98</v>
      </c>
      <c r="G180" s="3" t="s">
        <v>73</v>
      </c>
      <c r="H180" s="13">
        <v>0.98</v>
      </c>
      <c r="I180" s="6" t="s">
        <v>26</v>
      </c>
      <c r="J180" s="3"/>
      <c r="K180" s="3"/>
    </row>
    <row r="181" s="29" customFormat="1" ht="62" customHeight="1" spans="1:11">
      <c r="A181" s="10"/>
      <c r="B181" s="55" t="s">
        <v>279</v>
      </c>
      <c r="C181" s="50"/>
      <c r="D181" s="3" t="s">
        <v>287</v>
      </c>
      <c r="E181" s="12" t="s">
        <v>64</v>
      </c>
      <c r="F181" s="3">
        <v>90</v>
      </c>
      <c r="G181" s="3" t="s">
        <v>73</v>
      </c>
      <c r="H181" s="13">
        <v>0.9</v>
      </c>
      <c r="I181" s="6" t="s">
        <v>26</v>
      </c>
      <c r="J181" s="3"/>
      <c r="K181" s="3"/>
    </row>
    <row r="182" s="29" customFormat="1" ht="62" customHeight="1" spans="1:11">
      <c r="A182" s="10"/>
      <c r="B182" s="55" t="s">
        <v>279</v>
      </c>
      <c r="C182" s="50"/>
      <c r="D182" s="3" t="s">
        <v>288</v>
      </c>
      <c r="E182" s="12" t="s">
        <v>64</v>
      </c>
      <c r="F182" s="3">
        <v>90</v>
      </c>
      <c r="G182" s="3" t="s">
        <v>73</v>
      </c>
      <c r="H182" s="13">
        <v>0.9</v>
      </c>
      <c r="I182" s="6" t="s">
        <v>26</v>
      </c>
      <c r="J182" s="3"/>
      <c r="K182" s="3"/>
    </row>
    <row r="183" s="29" customFormat="1" ht="62" customHeight="1" spans="1:11">
      <c r="A183" s="10"/>
      <c r="B183" s="55" t="s">
        <v>279</v>
      </c>
      <c r="C183" s="50"/>
      <c r="D183" s="3" t="s">
        <v>289</v>
      </c>
      <c r="E183" s="3" t="s">
        <v>64</v>
      </c>
      <c r="F183" s="3">
        <v>85</v>
      </c>
      <c r="G183" s="3" t="s">
        <v>73</v>
      </c>
      <c r="H183" s="13">
        <v>0.85</v>
      </c>
      <c r="I183" s="6" t="s">
        <v>26</v>
      </c>
      <c r="J183" s="3"/>
      <c r="K183" s="3"/>
    </row>
    <row r="184" s="29" customFormat="1" ht="62" customHeight="1" spans="1:11">
      <c r="A184" s="11"/>
      <c r="B184" s="55" t="s">
        <v>279</v>
      </c>
      <c r="C184" s="50"/>
      <c r="D184" s="3" t="s">
        <v>290</v>
      </c>
      <c r="E184" s="3" t="s">
        <v>64</v>
      </c>
      <c r="F184" s="3">
        <v>90</v>
      </c>
      <c r="G184" s="3" t="s">
        <v>73</v>
      </c>
      <c r="H184" s="13">
        <v>0.9</v>
      </c>
      <c r="I184" s="6" t="s">
        <v>26</v>
      </c>
      <c r="J184" s="3"/>
      <c r="K184" s="3"/>
    </row>
    <row r="185" s="29" customFormat="1" ht="62" customHeight="1" spans="1:11">
      <c r="A185" s="3" t="s">
        <v>291</v>
      </c>
      <c r="B185" s="3" t="s">
        <v>26</v>
      </c>
      <c r="C185" s="3"/>
      <c r="D185" s="3"/>
      <c r="E185" s="3"/>
      <c r="F185" s="3"/>
      <c r="G185" s="35"/>
      <c r="H185" s="35"/>
      <c r="I185" s="6"/>
      <c r="J185" s="3"/>
      <c r="K185" s="3"/>
    </row>
    <row r="186" s="28" customFormat="1" ht="38" customHeight="1" spans="1:11">
      <c r="A186" s="57" t="s">
        <v>292</v>
      </c>
      <c r="B186" s="58"/>
      <c r="C186" s="58"/>
      <c r="D186" s="58"/>
      <c r="E186" s="58"/>
      <c r="F186" s="58"/>
      <c r="G186" s="59"/>
      <c r="H186" s="59"/>
      <c r="I186" s="60"/>
      <c r="J186" s="58"/>
      <c r="K186" s="58"/>
    </row>
    <row r="187" s="28" customFormat="1" spans="1:11">
      <c r="A187" s="58"/>
      <c r="B187" s="58"/>
      <c r="C187" s="58"/>
      <c r="D187" s="58"/>
      <c r="E187" s="58"/>
      <c r="F187" s="58"/>
      <c r="G187" s="59"/>
      <c r="H187" s="59"/>
      <c r="I187" s="31"/>
      <c r="J187"/>
      <c r="K187"/>
    </row>
  </sheetData>
  <mergeCells count="367">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C27"/>
    <mergeCell ref="I27:K27"/>
    <mergeCell ref="B28:C28"/>
    <mergeCell ref="I28:K28"/>
    <mergeCell ref="B29:C29"/>
    <mergeCell ref="I29:K29"/>
    <mergeCell ref="B30:C30"/>
    <mergeCell ref="I30:K30"/>
    <mergeCell ref="B31:C31"/>
    <mergeCell ref="I31:K31"/>
    <mergeCell ref="B32:C32"/>
    <mergeCell ref="I32:K32"/>
    <mergeCell ref="B33:C33"/>
    <mergeCell ref="I33:K33"/>
    <mergeCell ref="B34:C34"/>
    <mergeCell ref="I34:K34"/>
    <mergeCell ref="B35:C35"/>
    <mergeCell ref="I35:K35"/>
    <mergeCell ref="B36:C36"/>
    <mergeCell ref="I36:K36"/>
    <mergeCell ref="B37:C37"/>
    <mergeCell ref="I37:K37"/>
    <mergeCell ref="B38:C38"/>
    <mergeCell ref="I38:K38"/>
    <mergeCell ref="B39:C39"/>
    <mergeCell ref="I39:K39"/>
    <mergeCell ref="B40:C40"/>
    <mergeCell ref="I40:K40"/>
    <mergeCell ref="B41:C41"/>
    <mergeCell ref="I41:K41"/>
    <mergeCell ref="B42:C42"/>
    <mergeCell ref="I42:K42"/>
    <mergeCell ref="B43:C43"/>
    <mergeCell ref="I43:K43"/>
    <mergeCell ref="B44:C44"/>
    <mergeCell ref="I44:K44"/>
    <mergeCell ref="B45:C45"/>
    <mergeCell ref="I45:K45"/>
    <mergeCell ref="B46:C46"/>
    <mergeCell ref="I46:K46"/>
    <mergeCell ref="B47:C47"/>
    <mergeCell ref="I47:K47"/>
    <mergeCell ref="B48:C48"/>
    <mergeCell ref="I48:K48"/>
    <mergeCell ref="B49:C49"/>
    <mergeCell ref="I49:K49"/>
    <mergeCell ref="B50:C50"/>
    <mergeCell ref="I50:K50"/>
    <mergeCell ref="B51:C51"/>
    <mergeCell ref="I51:K51"/>
    <mergeCell ref="B52:C52"/>
    <mergeCell ref="I52:K52"/>
    <mergeCell ref="B53:C53"/>
    <mergeCell ref="I53:K53"/>
    <mergeCell ref="B54:C54"/>
    <mergeCell ref="I54:K54"/>
    <mergeCell ref="B55:C55"/>
    <mergeCell ref="I55:K55"/>
    <mergeCell ref="B56:C56"/>
    <mergeCell ref="I56:K56"/>
    <mergeCell ref="B57:C57"/>
    <mergeCell ref="I57:K57"/>
    <mergeCell ref="B58:C58"/>
    <mergeCell ref="I58:K58"/>
    <mergeCell ref="B59:C59"/>
    <mergeCell ref="I59:K59"/>
    <mergeCell ref="B60:C60"/>
    <mergeCell ref="I60:K60"/>
    <mergeCell ref="B61:C61"/>
    <mergeCell ref="I61:K61"/>
    <mergeCell ref="B62:C62"/>
    <mergeCell ref="I62:K62"/>
    <mergeCell ref="B63:C63"/>
    <mergeCell ref="I63:K63"/>
    <mergeCell ref="B64:C64"/>
    <mergeCell ref="I64:K64"/>
    <mergeCell ref="B65:C65"/>
    <mergeCell ref="I65:K65"/>
    <mergeCell ref="B66:C66"/>
    <mergeCell ref="I66:K66"/>
    <mergeCell ref="B67:C67"/>
    <mergeCell ref="I67:K67"/>
    <mergeCell ref="B68:C68"/>
    <mergeCell ref="I68:K68"/>
    <mergeCell ref="B69:C69"/>
    <mergeCell ref="I69:K69"/>
    <mergeCell ref="B70:C70"/>
    <mergeCell ref="I70:K70"/>
    <mergeCell ref="B71:C71"/>
    <mergeCell ref="I71:K71"/>
    <mergeCell ref="B72:C72"/>
    <mergeCell ref="I72:K72"/>
    <mergeCell ref="B73:C73"/>
    <mergeCell ref="I73:K73"/>
    <mergeCell ref="B74:C74"/>
    <mergeCell ref="I74:K74"/>
    <mergeCell ref="B75:C75"/>
    <mergeCell ref="I75:K75"/>
    <mergeCell ref="B76:C76"/>
    <mergeCell ref="I76:K76"/>
    <mergeCell ref="B77:C77"/>
    <mergeCell ref="I77:K77"/>
    <mergeCell ref="B78:C78"/>
    <mergeCell ref="I78:K78"/>
    <mergeCell ref="B79:C79"/>
    <mergeCell ref="I79:K79"/>
    <mergeCell ref="B80:C80"/>
    <mergeCell ref="I80:K80"/>
    <mergeCell ref="B81:C81"/>
    <mergeCell ref="I81:K81"/>
    <mergeCell ref="B82:C82"/>
    <mergeCell ref="I82:K82"/>
    <mergeCell ref="B83:C83"/>
    <mergeCell ref="I83:K83"/>
    <mergeCell ref="B84:C84"/>
    <mergeCell ref="I84:K84"/>
    <mergeCell ref="B85:C85"/>
    <mergeCell ref="I85:K85"/>
    <mergeCell ref="B86:C86"/>
    <mergeCell ref="I86:K86"/>
    <mergeCell ref="B87:C87"/>
    <mergeCell ref="I87:K87"/>
    <mergeCell ref="B88:C88"/>
    <mergeCell ref="I88:K88"/>
    <mergeCell ref="B89:C89"/>
    <mergeCell ref="I89:K89"/>
    <mergeCell ref="B90:C90"/>
    <mergeCell ref="I90:K90"/>
    <mergeCell ref="B91:C91"/>
    <mergeCell ref="I91:K91"/>
    <mergeCell ref="B92:C92"/>
    <mergeCell ref="I92:K92"/>
    <mergeCell ref="B93:C93"/>
    <mergeCell ref="I93:K93"/>
    <mergeCell ref="B94:C94"/>
    <mergeCell ref="I94:K94"/>
    <mergeCell ref="B95:C95"/>
    <mergeCell ref="I95:K95"/>
    <mergeCell ref="B96:C96"/>
    <mergeCell ref="I96:K96"/>
    <mergeCell ref="B97:C97"/>
    <mergeCell ref="I97:K97"/>
    <mergeCell ref="B98:C98"/>
    <mergeCell ref="I98:K98"/>
    <mergeCell ref="B99:C99"/>
    <mergeCell ref="I99:K99"/>
    <mergeCell ref="B100:C100"/>
    <mergeCell ref="I100:K100"/>
    <mergeCell ref="B101:C101"/>
    <mergeCell ref="I101:K101"/>
    <mergeCell ref="B102:C102"/>
    <mergeCell ref="I102:K102"/>
    <mergeCell ref="B103:C103"/>
    <mergeCell ref="I103:K103"/>
    <mergeCell ref="B104:C104"/>
    <mergeCell ref="I104:K104"/>
    <mergeCell ref="B105:C105"/>
    <mergeCell ref="I105:K105"/>
    <mergeCell ref="B106:C106"/>
    <mergeCell ref="I106:K106"/>
    <mergeCell ref="B107:C107"/>
    <mergeCell ref="I107:K107"/>
    <mergeCell ref="B108:C108"/>
    <mergeCell ref="I108:K108"/>
    <mergeCell ref="B109:C109"/>
    <mergeCell ref="I109:K109"/>
    <mergeCell ref="B110:C110"/>
    <mergeCell ref="I110:K110"/>
    <mergeCell ref="B111:C111"/>
    <mergeCell ref="I111:K111"/>
    <mergeCell ref="B112:C112"/>
    <mergeCell ref="I112:K112"/>
    <mergeCell ref="B113:C113"/>
    <mergeCell ref="I113:K113"/>
    <mergeCell ref="B114:C114"/>
    <mergeCell ref="I114:K114"/>
    <mergeCell ref="B115:C115"/>
    <mergeCell ref="I115:K115"/>
    <mergeCell ref="B116:C116"/>
    <mergeCell ref="I116:K116"/>
    <mergeCell ref="B117:C117"/>
    <mergeCell ref="I117:K117"/>
    <mergeCell ref="B118:C118"/>
    <mergeCell ref="I118:K118"/>
    <mergeCell ref="B119:C119"/>
    <mergeCell ref="I119:K119"/>
    <mergeCell ref="B120:C120"/>
    <mergeCell ref="I120:K120"/>
    <mergeCell ref="B121:C121"/>
    <mergeCell ref="I121:K121"/>
    <mergeCell ref="B122:C122"/>
    <mergeCell ref="I122:K122"/>
    <mergeCell ref="B123:C123"/>
    <mergeCell ref="I123:K123"/>
    <mergeCell ref="B124:C124"/>
    <mergeCell ref="I124:K124"/>
    <mergeCell ref="B125:C125"/>
    <mergeCell ref="I125:K125"/>
    <mergeCell ref="B126:C126"/>
    <mergeCell ref="I126:K126"/>
    <mergeCell ref="B127:C127"/>
    <mergeCell ref="I127:K127"/>
    <mergeCell ref="B128:C128"/>
    <mergeCell ref="I128:K128"/>
    <mergeCell ref="B129:C129"/>
    <mergeCell ref="I129:K129"/>
    <mergeCell ref="B130:C130"/>
    <mergeCell ref="I130:K130"/>
    <mergeCell ref="B131:C131"/>
    <mergeCell ref="I131:K131"/>
    <mergeCell ref="B132:C132"/>
    <mergeCell ref="I132:K132"/>
    <mergeCell ref="B133:C133"/>
    <mergeCell ref="I133:K133"/>
    <mergeCell ref="B134:C134"/>
    <mergeCell ref="I134:K134"/>
    <mergeCell ref="B135:C135"/>
    <mergeCell ref="I135:K135"/>
    <mergeCell ref="B136:C136"/>
    <mergeCell ref="I136:K136"/>
    <mergeCell ref="B137:C137"/>
    <mergeCell ref="I137:K137"/>
    <mergeCell ref="B138:C138"/>
    <mergeCell ref="I138:K138"/>
    <mergeCell ref="B139:C139"/>
    <mergeCell ref="I139:K139"/>
    <mergeCell ref="B140:C140"/>
    <mergeCell ref="I140:K140"/>
    <mergeCell ref="B141:C141"/>
    <mergeCell ref="I141:K141"/>
    <mergeCell ref="B142:C142"/>
    <mergeCell ref="I142:K142"/>
    <mergeCell ref="B143:C143"/>
    <mergeCell ref="I143:K143"/>
    <mergeCell ref="B144:C144"/>
    <mergeCell ref="I144:K144"/>
    <mergeCell ref="B145:C145"/>
    <mergeCell ref="I145:K145"/>
    <mergeCell ref="B146:C146"/>
    <mergeCell ref="I146:K146"/>
    <mergeCell ref="B147:C147"/>
    <mergeCell ref="I147:K147"/>
    <mergeCell ref="B148:C148"/>
    <mergeCell ref="I148:K148"/>
    <mergeCell ref="B149:C149"/>
    <mergeCell ref="I149:K149"/>
    <mergeCell ref="B150:C150"/>
    <mergeCell ref="I150:K150"/>
    <mergeCell ref="B151:C151"/>
    <mergeCell ref="I151:K151"/>
    <mergeCell ref="B152:C152"/>
    <mergeCell ref="I152:K152"/>
    <mergeCell ref="B153:C153"/>
    <mergeCell ref="I153:K153"/>
    <mergeCell ref="B154:C154"/>
    <mergeCell ref="I154:K154"/>
    <mergeCell ref="B155:C155"/>
    <mergeCell ref="I155:K155"/>
    <mergeCell ref="B156:C156"/>
    <mergeCell ref="I156:K156"/>
    <mergeCell ref="B157:C157"/>
    <mergeCell ref="I157:K157"/>
    <mergeCell ref="B158:C158"/>
    <mergeCell ref="I158:K158"/>
    <mergeCell ref="B159:C159"/>
    <mergeCell ref="I159:K159"/>
    <mergeCell ref="B160:C160"/>
    <mergeCell ref="I160:K160"/>
    <mergeCell ref="B161:C161"/>
    <mergeCell ref="I161:K161"/>
    <mergeCell ref="B162:C162"/>
    <mergeCell ref="I162:K162"/>
    <mergeCell ref="B163:C163"/>
    <mergeCell ref="I163:K163"/>
    <mergeCell ref="B164:C164"/>
    <mergeCell ref="I164:K164"/>
    <mergeCell ref="B165:C165"/>
    <mergeCell ref="I165:K165"/>
    <mergeCell ref="B166:C166"/>
    <mergeCell ref="I166:K166"/>
    <mergeCell ref="B167:C167"/>
    <mergeCell ref="I167:K167"/>
    <mergeCell ref="B168:C168"/>
    <mergeCell ref="I168:K168"/>
    <mergeCell ref="B169:C169"/>
    <mergeCell ref="I169:K169"/>
    <mergeCell ref="B170:C170"/>
    <mergeCell ref="I170:K170"/>
    <mergeCell ref="B171:C171"/>
    <mergeCell ref="I171:K171"/>
    <mergeCell ref="B172:C172"/>
    <mergeCell ref="I172:K172"/>
    <mergeCell ref="B173:C173"/>
    <mergeCell ref="I173:K173"/>
    <mergeCell ref="B174:C174"/>
    <mergeCell ref="I174:K174"/>
    <mergeCell ref="B175:C175"/>
    <mergeCell ref="I175:K175"/>
    <mergeCell ref="B176:C176"/>
    <mergeCell ref="I176:K176"/>
    <mergeCell ref="B177:C177"/>
    <mergeCell ref="I177:K177"/>
    <mergeCell ref="B178:C178"/>
    <mergeCell ref="I178:K178"/>
    <mergeCell ref="B179:C179"/>
    <mergeCell ref="I179:K179"/>
    <mergeCell ref="B180:C180"/>
    <mergeCell ref="I180:K180"/>
    <mergeCell ref="B181:C181"/>
    <mergeCell ref="I181:K181"/>
    <mergeCell ref="B182:C182"/>
    <mergeCell ref="I182:K182"/>
    <mergeCell ref="B183:C183"/>
    <mergeCell ref="I183:K183"/>
    <mergeCell ref="B184:C184"/>
    <mergeCell ref="I184:K184"/>
    <mergeCell ref="B185:K185"/>
    <mergeCell ref="A186:K186"/>
    <mergeCell ref="A4:A10"/>
    <mergeCell ref="A15:A125"/>
    <mergeCell ref="A126:A173"/>
    <mergeCell ref="A174:A184"/>
    <mergeCell ref="B7:B10"/>
    <mergeCell ref="E13:E14"/>
    <mergeCell ref="F13:F14"/>
    <mergeCell ref="G13:G14"/>
    <mergeCell ref="H13:H14"/>
    <mergeCell ref="K5:K10"/>
    <mergeCell ref="I13:K14"/>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J24"/>
  <sheetViews>
    <sheetView workbookViewId="0">
      <selection activeCell="K16" sqref="K16"/>
    </sheetView>
  </sheetViews>
  <sheetFormatPr defaultColWidth="9" defaultRowHeight="14.25"/>
  <cols>
    <col min="1" max="1" width="11.5" customWidth="1"/>
    <col min="2" max="2" width="21.2583333333333" customWidth="1"/>
    <col min="3" max="3" width="23.87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378</v>
      </c>
      <c r="C2" s="3"/>
      <c r="D2" s="3"/>
      <c r="E2" s="3"/>
      <c r="F2" s="3"/>
      <c r="G2" s="3"/>
      <c r="H2" s="3"/>
      <c r="I2" s="3"/>
      <c r="J2" s="3"/>
    </row>
    <row r="3" ht="26" customHeight="1" spans="1:10">
      <c r="A3" s="3" t="s">
        <v>296</v>
      </c>
      <c r="B3" s="3" t="s">
        <v>337</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0.5</v>
      </c>
      <c r="D5" s="3">
        <v>0.5</v>
      </c>
      <c r="E5" s="3">
        <v>0.5</v>
      </c>
      <c r="F5" s="3">
        <v>10</v>
      </c>
      <c r="G5" s="3"/>
      <c r="H5" s="6">
        <f>E5/D5</f>
        <v>1</v>
      </c>
      <c r="I5" s="3">
        <v>10</v>
      </c>
      <c r="J5" s="3"/>
    </row>
    <row r="6" ht="31" customHeight="1" spans="1:10">
      <c r="A6" s="3"/>
      <c r="B6" s="7" t="s">
        <v>43</v>
      </c>
      <c r="C6" s="3">
        <v>0.5</v>
      </c>
      <c r="D6" s="3">
        <v>0.5</v>
      </c>
      <c r="E6" s="3">
        <v>0.5</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379</v>
      </c>
      <c r="C10" s="8"/>
      <c r="D10" s="8"/>
      <c r="E10" s="8"/>
      <c r="F10" s="8"/>
      <c r="G10" s="8" t="s">
        <v>379</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31" customHeight="1" spans="1:10">
      <c r="A13" s="3" t="s">
        <v>58</v>
      </c>
      <c r="B13" s="3" t="s">
        <v>59</v>
      </c>
      <c r="C13" s="3" t="s">
        <v>380</v>
      </c>
      <c r="D13" s="3" t="s">
        <v>61</v>
      </c>
      <c r="E13" s="3">
        <v>1</v>
      </c>
      <c r="F13" s="8" t="s">
        <v>116</v>
      </c>
      <c r="G13" s="8">
        <v>1</v>
      </c>
      <c r="H13" s="8">
        <v>15</v>
      </c>
      <c r="I13" s="8">
        <v>15</v>
      </c>
      <c r="J13" s="8" t="s">
        <v>26</v>
      </c>
    </row>
    <row r="14" ht="45" customHeight="1" spans="1:10">
      <c r="A14" s="3"/>
      <c r="B14" s="3" t="s">
        <v>127</v>
      </c>
      <c r="C14" s="3" t="s">
        <v>381</v>
      </c>
      <c r="D14" s="3" t="s">
        <v>64</v>
      </c>
      <c r="E14" s="3">
        <v>100</v>
      </c>
      <c r="F14" s="8" t="s">
        <v>73</v>
      </c>
      <c r="G14" s="16">
        <v>1</v>
      </c>
      <c r="H14" s="8">
        <v>20</v>
      </c>
      <c r="I14" s="8">
        <v>20</v>
      </c>
      <c r="J14" s="8" t="s">
        <v>26</v>
      </c>
    </row>
    <row r="15" ht="31" customHeight="1" spans="1:10">
      <c r="A15" s="3"/>
      <c r="B15" s="3" t="s">
        <v>164</v>
      </c>
      <c r="C15" s="3" t="s">
        <v>165</v>
      </c>
      <c r="D15" s="3" t="s">
        <v>61</v>
      </c>
      <c r="E15" s="3" t="s">
        <v>382</v>
      </c>
      <c r="F15" s="8"/>
      <c r="G15" s="8" t="s">
        <v>368</v>
      </c>
      <c r="H15" s="8">
        <v>15</v>
      </c>
      <c r="I15" s="8">
        <v>15</v>
      </c>
      <c r="J15" s="8" t="s">
        <v>26</v>
      </c>
    </row>
    <row r="16" ht="48" customHeight="1" spans="1:10">
      <c r="A16" s="3" t="s">
        <v>206</v>
      </c>
      <c r="B16" s="3" t="s">
        <v>257</v>
      </c>
      <c r="C16" s="3" t="s">
        <v>270</v>
      </c>
      <c r="D16" s="12" t="s">
        <v>61</v>
      </c>
      <c r="E16" s="3" t="s">
        <v>232</v>
      </c>
      <c r="F16" s="8"/>
      <c r="G16" s="3" t="s">
        <v>232</v>
      </c>
      <c r="H16" s="8">
        <v>30</v>
      </c>
      <c r="I16" s="8">
        <v>30</v>
      </c>
      <c r="J16" s="8" t="s">
        <v>26</v>
      </c>
    </row>
    <row r="17" ht="41" customHeight="1" spans="1:10">
      <c r="A17" s="3" t="s">
        <v>278</v>
      </c>
      <c r="B17" s="4" t="s">
        <v>279</v>
      </c>
      <c r="C17" s="3" t="s">
        <v>280</v>
      </c>
      <c r="D17" s="12" t="s">
        <v>64</v>
      </c>
      <c r="E17" s="3">
        <v>90</v>
      </c>
      <c r="F17" s="3" t="s">
        <v>73</v>
      </c>
      <c r="G17" s="13">
        <v>0.9</v>
      </c>
      <c r="H17" s="3">
        <v>10</v>
      </c>
      <c r="I17" s="3">
        <v>10</v>
      </c>
      <c r="J17" s="3" t="s">
        <v>26</v>
      </c>
    </row>
    <row r="18" ht="31" customHeight="1" spans="1:10">
      <c r="A18" s="3" t="s">
        <v>314</v>
      </c>
      <c r="B18" s="3"/>
      <c r="C18" s="3" t="s">
        <v>26</v>
      </c>
      <c r="D18" s="3"/>
      <c r="E18" s="3"/>
      <c r="F18" s="3"/>
      <c r="G18" s="3"/>
      <c r="H18" s="3"/>
      <c r="I18" s="3"/>
      <c r="J18" s="3"/>
    </row>
    <row r="19" ht="24" customHeight="1" spans="1:10">
      <c r="A19" s="3" t="s">
        <v>315</v>
      </c>
      <c r="B19" s="3">
        <v>100</v>
      </c>
      <c r="C19" s="3"/>
      <c r="D19" s="3"/>
      <c r="E19" s="3"/>
      <c r="F19" s="3"/>
      <c r="G19" s="3"/>
      <c r="H19" s="3"/>
      <c r="I19" s="3">
        <f>SUM(I5,I13:I17)</f>
        <v>100</v>
      </c>
      <c r="J19" s="3" t="s">
        <v>316</v>
      </c>
    </row>
    <row r="20" spans="1:10">
      <c r="A20" s="14" t="s">
        <v>317</v>
      </c>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J24"/>
  <sheetViews>
    <sheetView topLeftCell="A2" workbookViewId="0">
      <selection activeCell="G14" sqref="G14"/>
    </sheetView>
  </sheetViews>
  <sheetFormatPr defaultColWidth="9" defaultRowHeight="14.25"/>
  <cols>
    <col min="1" max="1" width="11.5" customWidth="1"/>
    <col min="2" max="2" width="21.2583333333333" customWidth="1"/>
    <col min="3" max="3" width="23.12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383</v>
      </c>
      <c r="C2" s="3"/>
      <c r="D2" s="3"/>
      <c r="E2" s="3"/>
      <c r="F2" s="3"/>
      <c r="G2" s="3"/>
      <c r="H2" s="3"/>
      <c r="I2" s="3"/>
      <c r="J2" s="3"/>
    </row>
    <row r="3" ht="26" customHeight="1" spans="1:10">
      <c r="A3" s="3" t="s">
        <v>296</v>
      </c>
      <c r="B3" s="3" t="s">
        <v>337</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1</v>
      </c>
      <c r="D5" s="3">
        <v>1</v>
      </c>
      <c r="E5" s="3">
        <v>1</v>
      </c>
      <c r="F5" s="3">
        <v>10</v>
      </c>
      <c r="G5" s="3"/>
      <c r="H5" s="6">
        <f>E5/D5</f>
        <v>1</v>
      </c>
      <c r="I5" s="3">
        <v>10</v>
      </c>
      <c r="J5" s="3"/>
    </row>
    <row r="6" ht="31" customHeight="1" spans="1:10">
      <c r="A6" s="3"/>
      <c r="B6" s="7" t="s">
        <v>43</v>
      </c>
      <c r="C6" s="3">
        <v>1</v>
      </c>
      <c r="D6" s="3">
        <v>1</v>
      </c>
      <c r="E6" s="3">
        <v>1</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384</v>
      </c>
      <c r="C10" s="8"/>
      <c r="D10" s="8"/>
      <c r="E10" s="8"/>
      <c r="F10" s="8"/>
      <c r="G10" s="8" t="s">
        <v>384</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31" customHeight="1" spans="1:10">
      <c r="A13" s="3" t="s">
        <v>58</v>
      </c>
      <c r="B13" s="3" t="s">
        <v>59</v>
      </c>
      <c r="C13" s="3" t="s">
        <v>385</v>
      </c>
      <c r="D13" s="3" t="s">
        <v>61</v>
      </c>
      <c r="E13" s="3">
        <v>1</v>
      </c>
      <c r="F13" s="8" t="s">
        <v>386</v>
      </c>
      <c r="G13" s="8">
        <v>1</v>
      </c>
      <c r="H13" s="8">
        <v>15</v>
      </c>
      <c r="I13" s="8">
        <v>15</v>
      </c>
      <c r="J13" s="8" t="s">
        <v>26</v>
      </c>
    </row>
    <row r="14" ht="31" customHeight="1" spans="1:10">
      <c r="A14" s="3"/>
      <c r="B14" s="3" t="s">
        <v>164</v>
      </c>
      <c r="C14" s="3" t="s">
        <v>387</v>
      </c>
      <c r="D14" s="3" t="s">
        <v>61</v>
      </c>
      <c r="E14" s="3" t="s">
        <v>382</v>
      </c>
      <c r="F14" s="8"/>
      <c r="G14" s="8" t="s">
        <v>368</v>
      </c>
      <c r="H14" s="8">
        <v>15</v>
      </c>
      <c r="I14" s="8">
        <v>15</v>
      </c>
      <c r="J14" s="8" t="s">
        <v>26</v>
      </c>
    </row>
    <row r="15" ht="31" customHeight="1" spans="1:10">
      <c r="A15" s="3"/>
      <c r="B15" s="3" t="s">
        <v>204</v>
      </c>
      <c r="C15" s="3" t="s">
        <v>205</v>
      </c>
      <c r="D15" s="3" t="s">
        <v>61</v>
      </c>
      <c r="E15" s="3">
        <v>1</v>
      </c>
      <c r="F15" s="8" t="s">
        <v>150</v>
      </c>
      <c r="G15" s="8">
        <v>1</v>
      </c>
      <c r="H15" s="8">
        <v>20</v>
      </c>
      <c r="I15" s="8">
        <v>20</v>
      </c>
      <c r="J15" s="8" t="s">
        <v>26</v>
      </c>
    </row>
    <row r="16" ht="72" customHeight="1" spans="1:10">
      <c r="A16" s="3" t="s">
        <v>206</v>
      </c>
      <c r="B16" s="3" t="s">
        <v>257</v>
      </c>
      <c r="C16" s="3" t="s">
        <v>277</v>
      </c>
      <c r="D16" s="12" t="s">
        <v>61</v>
      </c>
      <c r="E16" s="3" t="s">
        <v>232</v>
      </c>
      <c r="F16" s="8"/>
      <c r="G16" s="3" t="s">
        <v>232</v>
      </c>
      <c r="H16" s="8">
        <v>30</v>
      </c>
      <c r="I16" s="8">
        <v>30</v>
      </c>
      <c r="J16" s="8" t="s">
        <v>26</v>
      </c>
    </row>
    <row r="17" ht="41" customHeight="1" spans="1:10">
      <c r="A17" s="3" t="s">
        <v>278</v>
      </c>
      <c r="B17" s="4" t="s">
        <v>279</v>
      </c>
      <c r="C17" s="3" t="s">
        <v>280</v>
      </c>
      <c r="D17" s="12" t="s">
        <v>64</v>
      </c>
      <c r="E17" s="3">
        <v>90</v>
      </c>
      <c r="F17" s="3" t="s">
        <v>73</v>
      </c>
      <c r="G17" s="13">
        <v>0.9</v>
      </c>
      <c r="H17" s="3">
        <v>10</v>
      </c>
      <c r="I17" s="3">
        <v>10</v>
      </c>
      <c r="J17" s="3" t="s">
        <v>26</v>
      </c>
    </row>
    <row r="18" ht="31" customHeight="1" spans="1:10">
      <c r="A18" s="3" t="s">
        <v>314</v>
      </c>
      <c r="B18" s="3"/>
      <c r="C18" s="3" t="s">
        <v>26</v>
      </c>
      <c r="D18" s="3"/>
      <c r="E18" s="3"/>
      <c r="F18" s="3"/>
      <c r="G18" s="3"/>
      <c r="H18" s="3"/>
      <c r="I18" s="3"/>
      <c r="J18" s="3"/>
    </row>
    <row r="19" ht="24" customHeight="1" spans="1:10">
      <c r="A19" s="3" t="s">
        <v>315</v>
      </c>
      <c r="B19" s="3">
        <v>100</v>
      </c>
      <c r="C19" s="3"/>
      <c r="D19" s="3"/>
      <c r="E19" s="3"/>
      <c r="F19" s="3"/>
      <c r="G19" s="3"/>
      <c r="H19" s="3"/>
      <c r="I19" s="3">
        <f>SUM(I5,I13:I17)</f>
        <v>100</v>
      </c>
      <c r="J19" s="3" t="s">
        <v>316</v>
      </c>
    </row>
    <row r="20" spans="1:10">
      <c r="A20" s="14" t="s">
        <v>317</v>
      </c>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J25"/>
  <sheetViews>
    <sheetView workbookViewId="0">
      <selection activeCell="L16" sqref="L16"/>
    </sheetView>
  </sheetViews>
  <sheetFormatPr defaultColWidth="9" defaultRowHeight="14.25"/>
  <cols>
    <col min="1" max="1" width="11.5" customWidth="1"/>
    <col min="2" max="2" width="21.2583333333333" customWidth="1"/>
    <col min="3" max="3" width="26.5" customWidth="1"/>
    <col min="5" max="5" width="15.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388</v>
      </c>
      <c r="C2" s="3"/>
      <c r="D2" s="3"/>
      <c r="E2" s="3"/>
      <c r="F2" s="3"/>
      <c r="G2" s="3"/>
      <c r="H2" s="3"/>
      <c r="I2" s="3"/>
      <c r="J2" s="3"/>
    </row>
    <row r="3" ht="26" customHeight="1" spans="1:10">
      <c r="A3" s="3" t="s">
        <v>296</v>
      </c>
      <c r="B3" s="3" t="s">
        <v>337</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1</v>
      </c>
      <c r="D5" s="3">
        <v>1</v>
      </c>
      <c r="E5" s="3">
        <v>1</v>
      </c>
      <c r="F5" s="3">
        <v>10</v>
      </c>
      <c r="G5" s="3"/>
      <c r="H5" s="6">
        <f>E5/D5</f>
        <v>1</v>
      </c>
      <c r="I5" s="3">
        <v>10</v>
      </c>
      <c r="J5" s="3"/>
    </row>
    <row r="6" ht="31" customHeight="1" spans="1:10">
      <c r="A6" s="3"/>
      <c r="B6" s="7" t="s">
        <v>43</v>
      </c>
      <c r="C6" s="3">
        <v>1</v>
      </c>
      <c r="D6" s="3">
        <v>1</v>
      </c>
      <c r="E6" s="3">
        <v>1</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389</v>
      </c>
      <c r="C10" s="8"/>
      <c r="D10" s="8"/>
      <c r="E10" s="8"/>
      <c r="F10" s="8"/>
      <c r="G10" s="8" t="s">
        <v>389</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31" customHeight="1" spans="1:10">
      <c r="A13" s="3" t="s">
        <v>58</v>
      </c>
      <c r="B13" s="3" t="s">
        <v>59</v>
      </c>
      <c r="C13" s="3" t="s">
        <v>390</v>
      </c>
      <c r="D13" s="3" t="s">
        <v>61</v>
      </c>
      <c r="E13" s="3">
        <v>1</v>
      </c>
      <c r="F13" s="8" t="s">
        <v>116</v>
      </c>
      <c r="G13" s="8">
        <v>1</v>
      </c>
      <c r="H13" s="8">
        <v>10</v>
      </c>
      <c r="I13" s="8">
        <v>10</v>
      </c>
      <c r="J13" s="8" t="s">
        <v>26</v>
      </c>
    </row>
    <row r="14" ht="31" customHeight="1" spans="1:10">
      <c r="A14" s="3"/>
      <c r="B14" s="3" t="s">
        <v>127</v>
      </c>
      <c r="C14" s="3" t="s">
        <v>153</v>
      </c>
      <c r="D14" s="3" t="s">
        <v>64</v>
      </c>
      <c r="E14" s="3">
        <v>95</v>
      </c>
      <c r="F14" s="8" t="s">
        <v>73</v>
      </c>
      <c r="G14" s="16">
        <v>0.95</v>
      </c>
      <c r="H14" s="8">
        <v>20</v>
      </c>
      <c r="I14" s="8">
        <v>20</v>
      </c>
      <c r="J14" s="8" t="s">
        <v>26</v>
      </c>
    </row>
    <row r="15" ht="31" customHeight="1" spans="1:10">
      <c r="A15" s="3"/>
      <c r="B15" s="3" t="s">
        <v>164</v>
      </c>
      <c r="C15" s="3" t="s">
        <v>391</v>
      </c>
      <c r="D15" s="3" t="s">
        <v>61</v>
      </c>
      <c r="E15" s="22">
        <v>45657</v>
      </c>
      <c r="F15" s="8"/>
      <c r="G15" s="22" t="s">
        <v>368</v>
      </c>
      <c r="H15" s="8">
        <v>10</v>
      </c>
      <c r="I15" s="8">
        <v>10</v>
      </c>
      <c r="J15" s="8" t="s">
        <v>26</v>
      </c>
    </row>
    <row r="16" ht="31" customHeight="1" spans="1:10">
      <c r="A16" s="3"/>
      <c r="B16" s="3" t="s">
        <v>204</v>
      </c>
      <c r="C16" s="3" t="s">
        <v>205</v>
      </c>
      <c r="D16" s="3" t="s">
        <v>61</v>
      </c>
      <c r="E16" s="3">
        <v>1</v>
      </c>
      <c r="F16" s="8" t="s">
        <v>150</v>
      </c>
      <c r="G16" s="8">
        <v>1</v>
      </c>
      <c r="H16" s="8">
        <v>10</v>
      </c>
      <c r="I16" s="8">
        <v>10</v>
      </c>
      <c r="J16" s="8" t="s">
        <v>26</v>
      </c>
    </row>
    <row r="17" ht="102" customHeight="1" spans="1:10">
      <c r="A17" s="3" t="s">
        <v>206</v>
      </c>
      <c r="B17" s="3" t="s">
        <v>257</v>
      </c>
      <c r="C17" s="3" t="s">
        <v>271</v>
      </c>
      <c r="D17" s="12" t="s">
        <v>61</v>
      </c>
      <c r="E17" s="3" t="s">
        <v>232</v>
      </c>
      <c r="F17" s="8"/>
      <c r="G17" s="3" t="s">
        <v>232</v>
      </c>
      <c r="H17" s="8">
        <v>30</v>
      </c>
      <c r="I17" s="8">
        <v>30</v>
      </c>
      <c r="J17" s="3" t="s">
        <v>26</v>
      </c>
    </row>
    <row r="18" ht="41" customHeight="1" spans="1:10">
      <c r="A18" s="3" t="s">
        <v>278</v>
      </c>
      <c r="B18" s="4" t="s">
        <v>279</v>
      </c>
      <c r="C18" s="3" t="s">
        <v>287</v>
      </c>
      <c r="D18" s="12" t="s">
        <v>64</v>
      </c>
      <c r="E18" s="3">
        <v>90</v>
      </c>
      <c r="F18" s="3" t="s">
        <v>73</v>
      </c>
      <c r="G18" s="13">
        <v>0.9</v>
      </c>
      <c r="H18" s="3">
        <v>10</v>
      </c>
      <c r="I18" s="3">
        <v>10</v>
      </c>
      <c r="J18" s="3" t="s">
        <v>26</v>
      </c>
    </row>
    <row r="19" ht="31" customHeight="1" spans="1:10">
      <c r="A19" s="3" t="s">
        <v>314</v>
      </c>
      <c r="B19" s="3"/>
      <c r="C19" s="3" t="s">
        <v>26</v>
      </c>
      <c r="D19" s="3"/>
      <c r="E19" s="3"/>
      <c r="F19" s="3"/>
      <c r="G19" s="3"/>
      <c r="H19" s="3"/>
      <c r="I19" s="3"/>
      <c r="J19" s="3"/>
    </row>
    <row r="20" ht="24" customHeight="1" spans="1:10">
      <c r="A20" s="3" t="s">
        <v>315</v>
      </c>
      <c r="B20" s="3">
        <v>100</v>
      </c>
      <c r="C20" s="3"/>
      <c r="D20" s="3"/>
      <c r="E20" s="3"/>
      <c r="F20" s="3"/>
      <c r="G20" s="3"/>
      <c r="H20" s="3"/>
      <c r="I20" s="3">
        <f>SUM(I5,I13:I18)</f>
        <v>100</v>
      </c>
      <c r="J20" s="3" t="s">
        <v>316</v>
      </c>
    </row>
    <row r="21" spans="1:10">
      <c r="A21" s="14" t="s">
        <v>317</v>
      </c>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J25"/>
  <sheetViews>
    <sheetView workbookViewId="0">
      <selection activeCell="M14" sqref="M14"/>
    </sheetView>
  </sheetViews>
  <sheetFormatPr defaultColWidth="9" defaultRowHeight="14.25"/>
  <cols>
    <col min="1" max="1" width="11.5" customWidth="1"/>
    <col min="2" max="2" width="21.2583333333333" customWidth="1"/>
    <col min="3" max="3" width="27.7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392</v>
      </c>
      <c r="C2" s="3"/>
      <c r="D2" s="3"/>
      <c r="E2" s="3"/>
      <c r="F2" s="3"/>
      <c r="G2" s="3"/>
      <c r="H2" s="3"/>
      <c r="I2" s="3"/>
      <c r="J2" s="3"/>
    </row>
    <row r="3" ht="26" customHeight="1" spans="1:10">
      <c r="A3" s="3" t="s">
        <v>296</v>
      </c>
      <c r="B3" s="3" t="s">
        <v>337</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1</v>
      </c>
      <c r="D5" s="3">
        <v>0.9</v>
      </c>
      <c r="E5" s="3">
        <v>0.9</v>
      </c>
      <c r="F5" s="3">
        <v>10</v>
      </c>
      <c r="G5" s="3"/>
      <c r="H5" s="6">
        <f>E5/D5</f>
        <v>1</v>
      </c>
      <c r="I5" s="3">
        <v>10</v>
      </c>
      <c r="J5" s="3"/>
    </row>
    <row r="6" ht="31" customHeight="1" spans="1:10">
      <c r="A6" s="3"/>
      <c r="B6" s="7" t="s">
        <v>43</v>
      </c>
      <c r="C6" s="3">
        <v>1</v>
      </c>
      <c r="D6" s="3">
        <v>0.9</v>
      </c>
      <c r="E6" s="3">
        <v>0.9</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393</v>
      </c>
      <c r="C10" s="8"/>
      <c r="D10" s="8"/>
      <c r="E10" s="8"/>
      <c r="F10" s="8"/>
      <c r="G10" s="8" t="s">
        <v>393</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31" customHeight="1" spans="1:10">
      <c r="A13" s="3" t="s">
        <v>58</v>
      </c>
      <c r="B13" s="4" t="s">
        <v>127</v>
      </c>
      <c r="C13" s="3" t="s">
        <v>394</v>
      </c>
      <c r="D13" s="3" t="s">
        <v>61</v>
      </c>
      <c r="E13" s="3">
        <v>100</v>
      </c>
      <c r="F13" s="8" t="s">
        <v>73</v>
      </c>
      <c r="G13" s="16">
        <v>1</v>
      </c>
      <c r="H13" s="8">
        <v>10</v>
      </c>
      <c r="I13" s="8">
        <v>10</v>
      </c>
      <c r="J13" s="8" t="s">
        <v>26</v>
      </c>
    </row>
    <row r="14" ht="31" customHeight="1" spans="1:10">
      <c r="A14" s="3"/>
      <c r="B14" s="10"/>
      <c r="C14" s="3" t="s">
        <v>395</v>
      </c>
      <c r="D14" s="3" t="s">
        <v>61</v>
      </c>
      <c r="E14" s="3">
        <v>100</v>
      </c>
      <c r="F14" s="8" t="s">
        <v>73</v>
      </c>
      <c r="G14" s="16">
        <v>1</v>
      </c>
      <c r="H14" s="8">
        <v>10</v>
      </c>
      <c r="I14" s="8">
        <v>10</v>
      </c>
      <c r="J14" s="8" t="s">
        <v>26</v>
      </c>
    </row>
    <row r="15" ht="31" customHeight="1" spans="1:10">
      <c r="A15" s="3"/>
      <c r="B15" s="11"/>
      <c r="C15" s="3" t="s">
        <v>396</v>
      </c>
      <c r="D15" s="3" t="s">
        <v>64</v>
      </c>
      <c r="E15" s="3">
        <v>100</v>
      </c>
      <c r="F15" s="8" t="s">
        <v>73</v>
      </c>
      <c r="G15" s="16">
        <v>1</v>
      </c>
      <c r="H15" s="8">
        <v>20</v>
      </c>
      <c r="I15" s="8">
        <v>20</v>
      </c>
      <c r="J15" s="8" t="s">
        <v>26</v>
      </c>
    </row>
    <row r="16" ht="31" customHeight="1" spans="1:10">
      <c r="A16" s="3"/>
      <c r="B16" s="3" t="s">
        <v>164</v>
      </c>
      <c r="C16" s="3" t="s">
        <v>179</v>
      </c>
      <c r="D16" s="3" t="s">
        <v>61</v>
      </c>
      <c r="E16" s="3">
        <v>100</v>
      </c>
      <c r="F16" s="8" t="s">
        <v>73</v>
      </c>
      <c r="G16" s="16">
        <v>1</v>
      </c>
      <c r="H16" s="8">
        <v>10</v>
      </c>
      <c r="I16" s="8">
        <v>10</v>
      </c>
      <c r="J16" s="8" t="s">
        <v>26</v>
      </c>
    </row>
    <row r="17" ht="31" customHeight="1" spans="1:10">
      <c r="A17" s="3" t="s">
        <v>206</v>
      </c>
      <c r="B17" s="3" t="s">
        <v>257</v>
      </c>
      <c r="C17" s="3" t="s">
        <v>272</v>
      </c>
      <c r="D17" s="12" t="s">
        <v>64</v>
      </c>
      <c r="E17" s="3">
        <v>85</v>
      </c>
      <c r="F17" s="8" t="s">
        <v>73</v>
      </c>
      <c r="G17" s="16">
        <v>0.85</v>
      </c>
      <c r="H17" s="8">
        <v>30</v>
      </c>
      <c r="I17" s="8">
        <v>30</v>
      </c>
      <c r="J17" s="3" t="s">
        <v>26</v>
      </c>
    </row>
    <row r="18" ht="41" customHeight="1" spans="1:10">
      <c r="A18" s="3" t="s">
        <v>278</v>
      </c>
      <c r="B18" s="4" t="s">
        <v>279</v>
      </c>
      <c r="C18" s="3" t="s">
        <v>356</v>
      </c>
      <c r="D18" s="12" t="s">
        <v>64</v>
      </c>
      <c r="E18" s="3">
        <v>90</v>
      </c>
      <c r="F18" s="3" t="s">
        <v>73</v>
      </c>
      <c r="G18" s="13">
        <v>0.9</v>
      </c>
      <c r="H18" s="3">
        <v>10</v>
      </c>
      <c r="I18" s="3">
        <v>10</v>
      </c>
      <c r="J18" s="3" t="s">
        <v>26</v>
      </c>
    </row>
    <row r="19" ht="31" customHeight="1" spans="1:10">
      <c r="A19" s="3" t="s">
        <v>314</v>
      </c>
      <c r="B19" s="3"/>
      <c r="C19" s="3" t="s">
        <v>26</v>
      </c>
      <c r="D19" s="3"/>
      <c r="E19" s="3"/>
      <c r="F19" s="3"/>
      <c r="G19" s="3"/>
      <c r="H19" s="3"/>
      <c r="I19" s="3"/>
      <c r="J19" s="3"/>
    </row>
    <row r="20" ht="24" customHeight="1" spans="1:10">
      <c r="A20" s="3" t="s">
        <v>315</v>
      </c>
      <c r="B20" s="3">
        <v>100</v>
      </c>
      <c r="C20" s="3"/>
      <c r="D20" s="3"/>
      <c r="E20" s="3"/>
      <c r="F20" s="3"/>
      <c r="G20" s="3"/>
      <c r="H20" s="3"/>
      <c r="I20" s="3">
        <f>SUM(I5,I13:I18)</f>
        <v>100</v>
      </c>
      <c r="J20" s="3" t="s">
        <v>316</v>
      </c>
    </row>
    <row r="21" spans="1:10">
      <c r="A21" s="14" t="s">
        <v>317</v>
      </c>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B13:B15"/>
    <mergeCell ref="A21:J25"/>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J31"/>
  <sheetViews>
    <sheetView workbookViewId="0">
      <selection activeCell="H5" sqref="H5"/>
    </sheetView>
  </sheetViews>
  <sheetFormatPr defaultColWidth="9" defaultRowHeight="14.25"/>
  <cols>
    <col min="1" max="1" width="11.5" customWidth="1"/>
    <col min="2" max="2" width="21.2583333333333" customWidth="1"/>
    <col min="3" max="3" width="29.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397</v>
      </c>
      <c r="C2" s="3"/>
      <c r="D2" s="3"/>
      <c r="E2" s="3"/>
      <c r="F2" s="3"/>
      <c r="G2" s="3"/>
      <c r="H2" s="3"/>
      <c r="I2" s="3"/>
      <c r="J2" s="3"/>
    </row>
    <row r="3" ht="26" customHeight="1" spans="1:10">
      <c r="A3" s="3" t="s">
        <v>296</v>
      </c>
      <c r="B3" s="3" t="s">
        <v>337</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20</v>
      </c>
      <c r="D5" s="3">
        <v>11.55</v>
      </c>
      <c r="E5" s="3">
        <v>11.55</v>
      </c>
      <c r="F5" s="3">
        <v>10</v>
      </c>
      <c r="G5" s="3"/>
      <c r="H5" s="6">
        <f>E5/D5</f>
        <v>1</v>
      </c>
      <c r="I5" s="3">
        <v>10</v>
      </c>
      <c r="J5" s="3"/>
    </row>
    <row r="6" ht="31" customHeight="1" spans="1:10">
      <c r="A6" s="3"/>
      <c r="B6" s="7" t="s">
        <v>43</v>
      </c>
      <c r="C6" s="3">
        <v>20</v>
      </c>
      <c r="D6" s="3">
        <v>11.55</v>
      </c>
      <c r="E6" s="3">
        <v>11.55</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102" customHeight="1" spans="1:10">
      <c r="A10" s="8" t="s">
        <v>310</v>
      </c>
      <c r="B10" s="8" t="s">
        <v>398</v>
      </c>
      <c r="C10" s="8"/>
      <c r="D10" s="8"/>
      <c r="E10" s="8"/>
      <c r="F10" s="8"/>
      <c r="G10" s="8" t="s">
        <v>398</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45" customHeight="1" spans="1:10">
      <c r="A13" s="3" t="s">
        <v>58</v>
      </c>
      <c r="B13" s="4" t="s">
        <v>59</v>
      </c>
      <c r="C13" s="3" t="s">
        <v>104</v>
      </c>
      <c r="D13" s="3" t="s">
        <v>64</v>
      </c>
      <c r="E13" s="3">
        <v>3</v>
      </c>
      <c r="F13" s="8" t="s">
        <v>62</v>
      </c>
      <c r="G13" s="8">
        <v>3</v>
      </c>
      <c r="H13" s="8">
        <v>5</v>
      </c>
      <c r="I13" s="8">
        <v>5</v>
      </c>
      <c r="J13" s="8" t="s">
        <v>26</v>
      </c>
    </row>
    <row r="14" ht="56" customHeight="1" spans="1:10">
      <c r="A14" s="3"/>
      <c r="B14" s="10"/>
      <c r="C14" s="3" t="s">
        <v>105</v>
      </c>
      <c r="D14" s="3" t="s">
        <v>61</v>
      </c>
      <c r="E14" s="3">
        <v>12</v>
      </c>
      <c r="F14" s="8" t="s">
        <v>102</v>
      </c>
      <c r="G14" s="8">
        <v>12</v>
      </c>
      <c r="H14" s="8">
        <v>5</v>
      </c>
      <c r="I14" s="8">
        <v>5</v>
      </c>
      <c r="J14" s="8" t="s">
        <v>26</v>
      </c>
    </row>
    <row r="15" ht="44" customHeight="1" spans="1:10">
      <c r="A15" s="3"/>
      <c r="B15" s="10"/>
      <c r="C15" s="3" t="s">
        <v>106</v>
      </c>
      <c r="D15" s="3" t="s">
        <v>61</v>
      </c>
      <c r="E15" s="3">
        <v>4</v>
      </c>
      <c r="F15" s="8" t="s">
        <v>102</v>
      </c>
      <c r="G15" s="8">
        <v>4</v>
      </c>
      <c r="H15" s="8">
        <v>5</v>
      </c>
      <c r="I15" s="8">
        <v>5</v>
      </c>
      <c r="J15" s="8" t="s">
        <v>26</v>
      </c>
    </row>
    <row r="16" ht="31" customHeight="1" spans="1:10">
      <c r="A16" s="3"/>
      <c r="B16" s="10"/>
      <c r="C16" s="3" t="s">
        <v>107</v>
      </c>
      <c r="D16" s="3" t="s">
        <v>64</v>
      </c>
      <c r="E16" s="3">
        <v>10</v>
      </c>
      <c r="F16" s="8" t="s">
        <v>108</v>
      </c>
      <c r="G16" s="8">
        <v>10</v>
      </c>
      <c r="H16" s="8">
        <v>5</v>
      </c>
      <c r="I16" s="8">
        <v>5</v>
      </c>
      <c r="J16" s="8" t="s">
        <v>26</v>
      </c>
    </row>
    <row r="17" ht="31" customHeight="1" spans="1:10">
      <c r="A17" s="3"/>
      <c r="B17" s="11"/>
      <c r="C17" s="3" t="s">
        <v>109</v>
      </c>
      <c r="D17" s="3" t="s">
        <v>61</v>
      </c>
      <c r="E17" s="3">
        <v>2</v>
      </c>
      <c r="F17" s="8" t="s">
        <v>110</v>
      </c>
      <c r="G17" s="8">
        <v>2</v>
      </c>
      <c r="H17" s="8">
        <v>5</v>
      </c>
      <c r="I17" s="8">
        <v>5</v>
      </c>
      <c r="J17" s="3" t="s">
        <v>26</v>
      </c>
    </row>
    <row r="18" ht="58" customHeight="1" spans="1:10">
      <c r="A18" s="3"/>
      <c r="B18" s="4" t="s">
        <v>127</v>
      </c>
      <c r="C18" s="3" t="s">
        <v>399</v>
      </c>
      <c r="D18" s="3" t="s">
        <v>64</v>
      </c>
      <c r="E18" s="3">
        <v>98</v>
      </c>
      <c r="F18" s="8" t="s">
        <v>73</v>
      </c>
      <c r="G18" s="16">
        <v>0.98</v>
      </c>
      <c r="H18" s="8">
        <v>5</v>
      </c>
      <c r="I18" s="8">
        <v>5</v>
      </c>
      <c r="J18" s="3" t="s">
        <v>26</v>
      </c>
    </row>
    <row r="19" ht="47" customHeight="1" spans="1:10">
      <c r="A19" s="3"/>
      <c r="B19" s="10"/>
      <c r="C19" s="3" t="s">
        <v>400</v>
      </c>
      <c r="D19" s="3" t="s">
        <v>61</v>
      </c>
      <c r="E19" s="3">
        <v>100</v>
      </c>
      <c r="F19" s="8" t="s">
        <v>73</v>
      </c>
      <c r="G19" s="16">
        <v>1</v>
      </c>
      <c r="H19" s="8">
        <v>5</v>
      </c>
      <c r="I19" s="8">
        <v>5</v>
      </c>
      <c r="J19" s="8" t="s">
        <v>26</v>
      </c>
    </row>
    <row r="20" ht="57" customHeight="1" spans="1:10">
      <c r="A20" s="3"/>
      <c r="B20" s="11"/>
      <c r="C20" s="3" t="s">
        <v>401</v>
      </c>
      <c r="D20" s="3" t="s">
        <v>61</v>
      </c>
      <c r="E20" s="3">
        <v>100</v>
      </c>
      <c r="F20" s="8" t="s">
        <v>73</v>
      </c>
      <c r="G20" s="16">
        <v>1</v>
      </c>
      <c r="H20" s="8">
        <v>5</v>
      </c>
      <c r="I20" s="8">
        <v>5</v>
      </c>
      <c r="J20" s="8" t="s">
        <v>26</v>
      </c>
    </row>
    <row r="21" ht="60" customHeight="1" spans="1:10">
      <c r="A21" s="3"/>
      <c r="B21" s="4" t="s">
        <v>164</v>
      </c>
      <c r="C21" s="3" t="s">
        <v>180</v>
      </c>
      <c r="D21" s="3" t="s">
        <v>61</v>
      </c>
      <c r="E21" s="3" t="s">
        <v>181</v>
      </c>
      <c r="F21" s="8"/>
      <c r="G21" s="3" t="s">
        <v>181</v>
      </c>
      <c r="H21" s="8">
        <v>5</v>
      </c>
      <c r="I21" s="8">
        <v>5</v>
      </c>
      <c r="J21" s="8" t="s">
        <v>26</v>
      </c>
    </row>
    <row r="22" ht="69" customHeight="1" spans="1:10">
      <c r="A22" s="3"/>
      <c r="B22" s="11"/>
      <c r="C22" s="3" t="s">
        <v>182</v>
      </c>
      <c r="D22" s="3" t="s">
        <v>61</v>
      </c>
      <c r="E22" s="3" t="s">
        <v>183</v>
      </c>
      <c r="F22" s="8"/>
      <c r="G22" s="3" t="s">
        <v>183</v>
      </c>
      <c r="H22" s="8">
        <v>5</v>
      </c>
      <c r="I22" s="8">
        <v>5</v>
      </c>
      <c r="J22" s="8" t="s">
        <v>26</v>
      </c>
    </row>
    <row r="23" ht="114" customHeight="1" spans="1:10">
      <c r="A23" s="3" t="s">
        <v>206</v>
      </c>
      <c r="B23" s="3" t="s">
        <v>215</v>
      </c>
      <c r="C23" s="3" t="s">
        <v>234</v>
      </c>
      <c r="D23" s="12" t="s">
        <v>61</v>
      </c>
      <c r="E23" s="3" t="s">
        <v>235</v>
      </c>
      <c r="F23" s="8"/>
      <c r="G23" s="3" t="s">
        <v>235</v>
      </c>
      <c r="H23" s="8">
        <v>30</v>
      </c>
      <c r="I23" s="8">
        <v>30</v>
      </c>
      <c r="J23" s="3" t="s">
        <v>26</v>
      </c>
    </row>
    <row r="24" ht="41" customHeight="1" spans="1:10">
      <c r="A24" s="3" t="s">
        <v>278</v>
      </c>
      <c r="B24" s="4" t="s">
        <v>279</v>
      </c>
      <c r="C24" s="3" t="s">
        <v>288</v>
      </c>
      <c r="D24" s="12" t="s">
        <v>61</v>
      </c>
      <c r="E24" s="3">
        <v>95</v>
      </c>
      <c r="F24" s="3" t="s">
        <v>73</v>
      </c>
      <c r="G24" s="13">
        <v>0.95</v>
      </c>
      <c r="H24" s="3">
        <v>10</v>
      </c>
      <c r="I24" s="3">
        <v>10</v>
      </c>
      <c r="J24" s="3" t="s">
        <v>26</v>
      </c>
    </row>
    <row r="25" ht="31" customHeight="1" spans="1:10">
      <c r="A25" s="3" t="s">
        <v>314</v>
      </c>
      <c r="B25" s="3"/>
      <c r="C25" s="3" t="s">
        <v>26</v>
      </c>
      <c r="D25" s="3"/>
      <c r="E25" s="3"/>
      <c r="F25" s="3"/>
      <c r="G25" s="3"/>
      <c r="H25" s="3"/>
      <c r="I25" s="3"/>
      <c r="J25" s="3"/>
    </row>
    <row r="26" ht="24" customHeight="1" spans="1:10">
      <c r="A26" s="3" t="s">
        <v>315</v>
      </c>
      <c r="B26" s="3">
        <v>100</v>
      </c>
      <c r="C26" s="3"/>
      <c r="D26" s="3"/>
      <c r="E26" s="3"/>
      <c r="F26" s="3"/>
      <c r="G26" s="3"/>
      <c r="H26" s="3"/>
      <c r="I26" s="3">
        <f>SUM(I5,I13:I24)</f>
        <v>100</v>
      </c>
      <c r="J26" s="3" t="s">
        <v>316</v>
      </c>
    </row>
    <row r="27" spans="1:10">
      <c r="A27" s="14" t="s">
        <v>317</v>
      </c>
      <c r="B27" s="15"/>
      <c r="C27" s="15"/>
      <c r="D27" s="15"/>
      <c r="E27" s="15"/>
      <c r="F27" s="15"/>
      <c r="G27" s="15"/>
      <c r="H27" s="15"/>
      <c r="I27" s="15"/>
      <c r="J27" s="15"/>
    </row>
    <row r="28" spans="1:10">
      <c r="A28" s="15"/>
      <c r="B28" s="15"/>
      <c r="C28" s="15"/>
      <c r="D28" s="15"/>
      <c r="E28" s="15"/>
      <c r="F28" s="15"/>
      <c r="G28" s="15"/>
      <c r="H28" s="15"/>
      <c r="I28" s="15"/>
      <c r="J28" s="15"/>
    </row>
    <row r="29" spans="1:10">
      <c r="A29" s="15"/>
      <c r="B29" s="15"/>
      <c r="C29" s="15"/>
      <c r="D29" s="15"/>
      <c r="E29" s="15"/>
      <c r="F29" s="15"/>
      <c r="G29" s="15"/>
      <c r="H29" s="15"/>
      <c r="I29" s="15"/>
      <c r="J29" s="15"/>
    </row>
    <row r="30" spans="1:10">
      <c r="A30" s="15"/>
      <c r="B30" s="15"/>
      <c r="C30" s="15"/>
      <c r="D30" s="15"/>
      <c r="E30" s="15"/>
      <c r="F30" s="15"/>
      <c r="G30" s="15"/>
      <c r="H30" s="15"/>
      <c r="I30" s="15"/>
      <c r="J30" s="15"/>
    </row>
    <row r="31" spans="1:10">
      <c r="A31" s="15"/>
      <c r="B31" s="15"/>
      <c r="C31" s="15"/>
      <c r="D31" s="15"/>
      <c r="E31" s="15"/>
      <c r="F31" s="15"/>
      <c r="G31" s="15"/>
      <c r="H31" s="15"/>
      <c r="I31" s="15"/>
      <c r="J31" s="15"/>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22"/>
    <mergeCell ref="B13:B17"/>
    <mergeCell ref="B18:B20"/>
    <mergeCell ref="B21:B22"/>
    <mergeCell ref="A27:J3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J24"/>
  <sheetViews>
    <sheetView workbookViewId="0">
      <selection activeCell="O18" sqref="O18"/>
    </sheetView>
  </sheetViews>
  <sheetFormatPr defaultColWidth="9" defaultRowHeight="14.25"/>
  <cols>
    <col min="1" max="1" width="11.5" customWidth="1"/>
    <col min="2" max="2" width="21.2583333333333" customWidth="1"/>
    <col min="3" max="3" width="35.37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402</v>
      </c>
      <c r="C2" s="3"/>
      <c r="D2" s="3"/>
      <c r="E2" s="3"/>
      <c r="F2" s="3"/>
      <c r="G2" s="3"/>
      <c r="H2" s="3"/>
      <c r="I2" s="3"/>
      <c r="J2" s="3"/>
    </row>
    <row r="3" ht="26" customHeight="1" spans="1:10">
      <c r="A3" s="3" t="s">
        <v>296</v>
      </c>
      <c r="B3" s="3" t="s">
        <v>337</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2</v>
      </c>
      <c r="D5" s="3">
        <v>2</v>
      </c>
      <c r="E5" s="3">
        <v>2</v>
      </c>
      <c r="F5" s="3">
        <v>10</v>
      </c>
      <c r="G5" s="3"/>
      <c r="H5" s="6">
        <f>E5/D5</f>
        <v>1</v>
      </c>
      <c r="I5" s="3">
        <v>10</v>
      </c>
      <c r="J5" s="3"/>
    </row>
    <row r="6" ht="31" customHeight="1" spans="1:10">
      <c r="A6" s="3"/>
      <c r="B6" s="7" t="s">
        <v>43</v>
      </c>
      <c r="C6" s="3">
        <v>2</v>
      </c>
      <c r="D6" s="3">
        <v>2</v>
      </c>
      <c r="E6" s="3">
        <v>2</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403</v>
      </c>
      <c r="C10" s="8"/>
      <c r="D10" s="8"/>
      <c r="E10" s="8"/>
      <c r="F10" s="8"/>
      <c r="G10" s="8" t="s">
        <v>403</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45" customHeight="1" spans="1:10">
      <c r="A13" s="3" t="s">
        <v>58</v>
      </c>
      <c r="B13" s="3" t="s">
        <v>59</v>
      </c>
      <c r="C13" s="3" t="s">
        <v>404</v>
      </c>
      <c r="D13" s="3" t="s">
        <v>61</v>
      </c>
      <c r="E13" s="3">
        <v>1</v>
      </c>
      <c r="F13" s="8" t="s">
        <v>405</v>
      </c>
      <c r="G13" s="8">
        <v>1</v>
      </c>
      <c r="H13" s="8">
        <v>15</v>
      </c>
      <c r="I13" s="8">
        <v>15</v>
      </c>
      <c r="J13" s="8" t="s">
        <v>26</v>
      </c>
    </row>
    <row r="14" ht="56" customHeight="1" spans="1:10">
      <c r="A14" s="3"/>
      <c r="B14" s="3" t="s">
        <v>127</v>
      </c>
      <c r="C14" s="3" t="s">
        <v>406</v>
      </c>
      <c r="D14" s="3" t="s">
        <v>61</v>
      </c>
      <c r="E14" s="3">
        <v>100</v>
      </c>
      <c r="F14" s="8" t="s">
        <v>73</v>
      </c>
      <c r="G14" s="16">
        <v>1</v>
      </c>
      <c r="H14" s="8">
        <v>20</v>
      </c>
      <c r="I14" s="8">
        <v>20</v>
      </c>
      <c r="J14" s="8" t="s">
        <v>26</v>
      </c>
    </row>
    <row r="15" ht="31" customHeight="1" spans="1:10">
      <c r="A15" s="3"/>
      <c r="B15" s="3" t="s">
        <v>164</v>
      </c>
      <c r="C15" s="3" t="s">
        <v>184</v>
      </c>
      <c r="D15" s="3" t="s">
        <v>61</v>
      </c>
      <c r="E15" s="3" t="s">
        <v>185</v>
      </c>
      <c r="F15" s="8"/>
      <c r="G15" s="8" t="s">
        <v>186</v>
      </c>
      <c r="H15" s="8">
        <v>15</v>
      </c>
      <c r="I15" s="8">
        <v>15</v>
      </c>
      <c r="J15" s="8" t="s">
        <v>26</v>
      </c>
    </row>
    <row r="16" ht="114" customHeight="1" spans="1:10">
      <c r="A16" s="3" t="s">
        <v>206</v>
      </c>
      <c r="B16" s="3" t="s">
        <v>257</v>
      </c>
      <c r="C16" s="3" t="s">
        <v>407</v>
      </c>
      <c r="D16" s="3" t="s">
        <v>61</v>
      </c>
      <c r="E16" s="3" t="s">
        <v>232</v>
      </c>
      <c r="F16" s="8"/>
      <c r="G16" s="3" t="s">
        <v>232</v>
      </c>
      <c r="H16" s="8">
        <v>30</v>
      </c>
      <c r="I16" s="8">
        <v>30</v>
      </c>
      <c r="J16" s="3" t="s">
        <v>26</v>
      </c>
    </row>
    <row r="17" ht="41" customHeight="1" spans="1:10">
      <c r="A17" s="3" t="s">
        <v>278</v>
      </c>
      <c r="B17" s="4" t="s">
        <v>279</v>
      </c>
      <c r="C17" s="3" t="s">
        <v>280</v>
      </c>
      <c r="D17" s="12" t="s">
        <v>64</v>
      </c>
      <c r="E17" s="3">
        <v>90</v>
      </c>
      <c r="F17" s="3" t="s">
        <v>73</v>
      </c>
      <c r="G17" s="13">
        <v>0.9</v>
      </c>
      <c r="H17" s="3">
        <v>10</v>
      </c>
      <c r="I17" s="3">
        <v>10</v>
      </c>
      <c r="J17" s="3" t="s">
        <v>26</v>
      </c>
    </row>
    <row r="18" ht="31" customHeight="1" spans="1:10">
      <c r="A18" s="3" t="s">
        <v>314</v>
      </c>
      <c r="B18" s="3"/>
      <c r="C18" s="3" t="s">
        <v>26</v>
      </c>
      <c r="D18" s="3"/>
      <c r="E18" s="3"/>
      <c r="F18" s="3"/>
      <c r="G18" s="3"/>
      <c r="H18" s="3"/>
      <c r="I18" s="3"/>
      <c r="J18" s="3"/>
    </row>
    <row r="19" ht="24" customHeight="1" spans="1:10">
      <c r="A19" s="3" t="s">
        <v>315</v>
      </c>
      <c r="B19" s="3">
        <v>100</v>
      </c>
      <c r="C19" s="3"/>
      <c r="D19" s="3"/>
      <c r="E19" s="3"/>
      <c r="F19" s="3"/>
      <c r="G19" s="3"/>
      <c r="H19" s="3"/>
      <c r="I19" s="3">
        <f>SUM(I5,I13:I17)</f>
        <v>100</v>
      </c>
      <c r="J19" s="3" t="s">
        <v>316</v>
      </c>
    </row>
    <row r="20" spans="1:10">
      <c r="A20" s="14" t="s">
        <v>317</v>
      </c>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J26"/>
  <sheetViews>
    <sheetView workbookViewId="0">
      <selection activeCell="L9" sqref="L9"/>
    </sheetView>
  </sheetViews>
  <sheetFormatPr defaultColWidth="9" defaultRowHeight="14.25"/>
  <cols>
    <col min="1" max="1" width="11.5" customWidth="1"/>
    <col min="2" max="2" width="21.2583333333333" customWidth="1"/>
    <col min="3" max="3" width="30.12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408</v>
      </c>
      <c r="C2" s="3"/>
      <c r="D2" s="3"/>
      <c r="E2" s="3"/>
      <c r="F2" s="3"/>
      <c r="G2" s="3"/>
      <c r="H2" s="3"/>
      <c r="I2" s="3"/>
      <c r="J2" s="3"/>
    </row>
    <row r="3" ht="26" customHeight="1" spans="1:10">
      <c r="A3" s="3" t="s">
        <v>296</v>
      </c>
      <c r="B3" s="3" t="s">
        <v>337</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36</v>
      </c>
      <c r="D5" s="3">
        <v>4.5</v>
      </c>
      <c r="E5" s="3">
        <v>4.5</v>
      </c>
      <c r="F5" s="3">
        <v>10</v>
      </c>
      <c r="G5" s="3"/>
      <c r="H5" s="6">
        <f>E5/D5</f>
        <v>1</v>
      </c>
      <c r="I5" s="3">
        <v>10</v>
      </c>
      <c r="J5" s="3"/>
    </row>
    <row r="6" ht="31" customHeight="1" spans="1:10">
      <c r="A6" s="3"/>
      <c r="B6" s="7" t="s">
        <v>43</v>
      </c>
      <c r="C6" s="3">
        <v>36</v>
      </c>
      <c r="D6" s="3">
        <v>4.5</v>
      </c>
      <c r="E6" s="3">
        <v>4.5</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409</v>
      </c>
      <c r="C10" s="8"/>
      <c r="D10" s="8"/>
      <c r="E10" s="8"/>
      <c r="F10" s="8"/>
      <c r="G10" s="8" t="s">
        <v>409</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31" customHeight="1" spans="1:10">
      <c r="A13" s="3" t="s">
        <v>58</v>
      </c>
      <c r="B13" s="3" t="s">
        <v>59</v>
      </c>
      <c r="C13" s="3" t="s">
        <v>410</v>
      </c>
      <c r="D13" s="3" t="s">
        <v>61</v>
      </c>
      <c r="E13" s="3">
        <v>100</v>
      </c>
      <c r="F13" s="8" t="s">
        <v>73</v>
      </c>
      <c r="G13" s="16">
        <v>1</v>
      </c>
      <c r="H13" s="8">
        <v>15</v>
      </c>
      <c r="I13" s="8">
        <v>15</v>
      </c>
      <c r="J13" s="8" t="s">
        <v>26</v>
      </c>
    </row>
    <row r="14" ht="31" customHeight="1" spans="1:10">
      <c r="A14" s="3"/>
      <c r="B14" s="4" t="s">
        <v>127</v>
      </c>
      <c r="C14" s="3" t="s">
        <v>154</v>
      </c>
      <c r="D14" s="3" t="s">
        <v>61</v>
      </c>
      <c r="E14" s="3">
        <v>100</v>
      </c>
      <c r="F14" s="8" t="s">
        <v>73</v>
      </c>
      <c r="G14" s="16">
        <v>1</v>
      </c>
      <c r="H14" s="8">
        <v>10</v>
      </c>
      <c r="I14" s="8">
        <v>10</v>
      </c>
      <c r="J14" s="8" t="s">
        <v>26</v>
      </c>
    </row>
    <row r="15" ht="45" customHeight="1" spans="1:10">
      <c r="A15" s="3"/>
      <c r="B15" s="11"/>
      <c r="C15" s="3" t="s">
        <v>155</v>
      </c>
      <c r="D15" s="3" t="s">
        <v>61</v>
      </c>
      <c r="E15" s="3">
        <v>100</v>
      </c>
      <c r="F15" s="8" t="s">
        <v>73</v>
      </c>
      <c r="G15" s="16">
        <v>1</v>
      </c>
      <c r="H15" s="8">
        <v>15</v>
      </c>
      <c r="I15" s="8">
        <v>15</v>
      </c>
      <c r="J15" s="8" t="s">
        <v>26</v>
      </c>
    </row>
    <row r="16" ht="42" customHeight="1" spans="1:10">
      <c r="A16" s="3"/>
      <c r="B16" s="3" t="s">
        <v>164</v>
      </c>
      <c r="C16" s="3" t="s">
        <v>187</v>
      </c>
      <c r="D16" s="3" t="s">
        <v>61</v>
      </c>
      <c r="E16" s="3">
        <v>100</v>
      </c>
      <c r="F16" s="8" t="s">
        <v>73</v>
      </c>
      <c r="G16" s="16">
        <v>1</v>
      </c>
      <c r="H16" s="8">
        <v>10</v>
      </c>
      <c r="I16" s="8">
        <v>10</v>
      </c>
      <c r="J16" s="3" t="s">
        <v>26</v>
      </c>
    </row>
    <row r="17" ht="43" customHeight="1" spans="1:10">
      <c r="A17" s="3" t="s">
        <v>206</v>
      </c>
      <c r="B17" s="3" t="s">
        <v>207</v>
      </c>
      <c r="C17" s="3" t="s">
        <v>411</v>
      </c>
      <c r="D17" s="3" t="s">
        <v>61</v>
      </c>
      <c r="E17" s="3">
        <v>32.9</v>
      </c>
      <c r="F17" s="8" t="s">
        <v>150</v>
      </c>
      <c r="G17" s="8">
        <v>32.9</v>
      </c>
      <c r="H17" s="8">
        <v>15</v>
      </c>
      <c r="I17" s="8">
        <v>15</v>
      </c>
      <c r="J17" s="3" t="s">
        <v>26</v>
      </c>
    </row>
    <row r="18" ht="31" customHeight="1" spans="1:10">
      <c r="A18" s="3"/>
      <c r="B18" s="3" t="s">
        <v>257</v>
      </c>
      <c r="C18" s="3" t="s">
        <v>412</v>
      </c>
      <c r="D18" s="12" t="s">
        <v>64</v>
      </c>
      <c r="E18" s="3">
        <v>1</v>
      </c>
      <c r="F18" s="8" t="s">
        <v>266</v>
      </c>
      <c r="G18" s="8">
        <v>1</v>
      </c>
      <c r="H18" s="8">
        <v>15</v>
      </c>
      <c r="I18" s="8">
        <v>15</v>
      </c>
      <c r="J18" s="3" t="s">
        <v>26</v>
      </c>
    </row>
    <row r="19" ht="41" customHeight="1" spans="1:10">
      <c r="A19" s="3" t="s">
        <v>278</v>
      </c>
      <c r="B19" s="4" t="s">
        <v>279</v>
      </c>
      <c r="C19" s="3" t="s">
        <v>413</v>
      </c>
      <c r="D19" s="12" t="s">
        <v>64</v>
      </c>
      <c r="E19" s="3">
        <v>95</v>
      </c>
      <c r="F19" s="3" t="s">
        <v>73</v>
      </c>
      <c r="G19" s="13">
        <v>0.95</v>
      </c>
      <c r="H19" s="3">
        <v>10</v>
      </c>
      <c r="I19" s="3">
        <v>10</v>
      </c>
      <c r="J19" s="3" t="s">
        <v>26</v>
      </c>
    </row>
    <row r="20" ht="31" customHeight="1" spans="1:10">
      <c r="A20" s="3" t="s">
        <v>314</v>
      </c>
      <c r="B20" s="3"/>
      <c r="C20" s="3" t="s">
        <v>26</v>
      </c>
      <c r="D20" s="3"/>
      <c r="E20" s="3"/>
      <c r="F20" s="3"/>
      <c r="G20" s="3"/>
      <c r="H20" s="3"/>
      <c r="I20" s="3"/>
      <c r="J20" s="3"/>
    </row>
    <row r="21" ht="24" customHeight="1" spans="1:10">
      <c r="A21" s="3" t="s">
        <v>315</v>
      </c>
      <c r="B21" s="3">
        <v>100</v>
      </c>
      <c r="C21" s="3"/>
      <c r="D21" s="3"/>
      <c r="E21" s="3"/>
      <c r="F21" s="3"/>
      <c r="G21" s="3"/>
      <c r="H21" s="3"/>
      <c r="I21" s="3">
        <f>SUM(I5,I13:I19)</f>
        <v>100</v>
      </c>
      <c r="J21" s="3" t="s">
        <v>316</v>
      </c>
    </row>
    <row r="22" spans="1:10">
      <c r="A22" s="14" t="s">
        <v>317</v>
      </c>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B14:B15"/>
    <mergeCell ref="A22:J26"/>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J26"/>
  <sheetViews>
    <sheetView workbookViewId="0">
      <selection activeCell="I5" sqref="I5:J5"/>
    </sheetView>
  </sheetViews>
  <sheetFormatPr defaultColWidth="9" defaultRowHeight="14.25"/>
  <cols>
    <col min="1" max="1" width="11.5" customWidth="1"/>
    <col min="2" max="2" width="21.2583333333333" customWidth="1"/>
    <col min="3" max="3" width="33.7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414</v>
      </c>
      <c r="C2" s="3"/>
      <c r="D2" s="3"/>
      <c r="E2" s="3"/>
      <c r="F2" s="3"/>
      <c r="G2" s="3"/>
      <c r="H2" s="3"/>
      <c r="I2" s="3"/>
      <c r="J2" s="3"/>
    </row>
    <row r="3" ht="26" customHeight="1" spans="1:10">
      <c r="A3" s="3" t="s">
        <v>296</v>
      </c>
      <c r="B3" s="3" t="s">
        <v>319</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2</v>
      </c>
      <c r="D5" s="3">
        <v>1</v>
      </c>
      <c r="E5" s="3">
        <v>1</v>
      </c>
      <c r="F5" s="3">
        <v>10</v>
      </c>
      <c r="G5" s="3"/>
      <c r="H5" s="6">
        <f>E5/D5</f>
        <v>1</v>
      </c>
      <c r="I5" s="3">
        <v>10</v>
      </c>
      <c r="J5" s="3"/>
    </row>
    <row r="6" ht="31" customHeight="1" spans="1:10">
      <c r="A6" s="3"/>
      <c r="B6" s="7" t="s">
        <v>43</v>
      </c>
      <c r="C6" s="3">
        <v>2</v>
      </c>
      <c r="D6" s="3">
        <v>1</v>
      </c>
      <c r="E6" s="3">
        <v>1</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98" customHeight="1" spans="1:10">
      <c r="A10" s="8" t="s">
        <v>310</v>
      </c>
      <c r="B10" s="8" t="s">
        <v>415</v>
      </c>
      <c r="C10" s="8"/>
      <c r="D10" s="8"/>
      <c r="E10" s="8"/>
      <c r="F10" s="8"/>
      <c r="G10" s="8" t="s">
        <v>415</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44" customHeight="1" spans="1:10">
      <c r="A13" s="3" t="s">
        <v>58</v>
      </c>
      <c r="B13" s="3" t="s">
        <v>59</v>
      </c>
      <c r="C13" s="3" t="s">
        <v>416</v>
      </c>
      <c r="D13" s="3" t="s">
        <v>61</v>
      </c>
      <c r="E13" s="3">
        <v>1</v>
      </c>
      <c r="F13" s="8" t="s">
        <v>62</v>
      </c>
      <c r="G13" s="8">
        <v>1</v>
      </c>
      <c r="H13" s="8">
        <v>15</v>
      </c>
      <c r="I13" s="8">
        <v>15</v>
      </c>
      <c r="J13" s="8" t="s">
        <v>26</v>
      </c>
    </row>
    <row r="14" ht="60" customHeight="1" spans="1:10">
      <c r="A14" s="3"/>
      <c r="B14" s="4" t="s">
        <v>127</v>
      </c>
      <c r="C14" s="3" t="s">
        <v>156</v>
      </c>
      <c r="D14" s="3" t="s">
        <v>61</v>
      </c>
      <c r="E14" s="3" t="s">
        <v>157</v>
      </c>
      <c r="F14" s="8"/>
      <c r="G14" s="3" t="s">
        <v>157</v>
      </c>
      <c r="H14" s="8">
        <v>10</v>
      </c>
      <c r="I14" s="8">
        <v>10</v>
      </c>
      <c r="J14" s="8" t="s">
        <v>26</v>
      </c>
    </row>
    <row r="15" ht="87" customHeight="1" spans="1:10">
      <c r="A15" s="3"/>
      <c r="B15" s="11"/>
      <c r="C15" s="3" t="s">
        <v>158</v>
      </c>
      <c r="D15" s="3" t="s">
        <v>61</v>
      </c>
      <c r="E15" s="3" t="s">
        <v>157</v>
      </c>
      <c r="F15" s="8"/>
      <c r="G15" s="3" t="s">
        <v>157</v>
      </c>
      <c r="H15" s="8">
        <v>15</v>
      </c>
      <c r="I15" s="8">
        <v>15</v>
      </c>
      <c r="J15" s="8" t="s">
        <v>26</v>
      </c>
    </row>
    <row r="16" ht="89" customHeight="1" spans="1:10">
      <c r="A16" s="3"/>
      <c r="B16" s="3" t="s">
        <v>164</v>
      </c>
      <c r="C16" s="3" t="s">
        <v>188</v>
      </c>
      <c r="D16" s="3" t="s">
        <v>61</v>
      </c>
      <c r="E16" s="3" t="s">
        <v>189</v>
      </c>
      <c r="F16" s="8"/>
      <c r="G16" s="3" t="s">
        <v>189</v>
      </c>
      <c r="H16" s="8">
        <v>10</v>
      </c>
      <c r="I16" s="8">
        <v>10</v>
      </c>
      <c r="J16" s="3" t="s">
        <v>26</v>
      </c>
    </row>
    <row r="17" ht="64" customHeight="1" spans="1:10">
      <c r="A17" s="3" t="s">
        <v>206</v>
      </c>
      <c r="B17" s="3" t="s">
        <v>243</v>
      </c>
      <c r="C17" s="3" t="s">
        <v>255</v>
      </c>
      <c r="D17" s="12" t="s">
        <v>61</v>
      </c>
      <c r="E17" s="17" t="s">
        <v>256</v>
      </c>
      <c r="F17" s="8"/>
      <c r="G17" s="17" t="s">
        <v>256</v>
      </c>
      <c r="H17" s="8">
        <v>15</v>
      </c>
      <c r="I17" s="8">
        <v>15</v>
      </c>
      <c r="J17" s="3" t="s">
        <v>26</v>
      </c>
    </row>
    <row r="18" ht="126" customHeight="1" spans="1:10">
      <c r="A18" s="3"/>
      <c r="B18" s="3" t="s">
        <v>257</v>
      </c>
      <c r="C18" s="3" t="s">
        <v>273</v>
      </c>
      <c r="D18" s="12" t="s">
        <v>61</v>
      </c>
      <c r="E18" s="17" t="s">
        <v>226</v>
      </c>
      <c r="F18" s="8"/>
      <c r="G18" s="17" t="s">
        <v>226</v>
      </c>
      <c r="H18" s="8">
        <v>15</v>
      </c>
      <c r="I18" s="8">
        <v>15</v>
      </c>
      <c r="J18" s="3" t="s">
        <v>26</v>
      </c>
    </row>
    <row r="19" ht="47" customHeight="1" spans="1:10">
      <c r="A19" s="3" t="s">
        <v>278</v>
      </c>
      <c r="B19" s="4" t="s">
        <v>279</v>
      </c>
      <c r="C19" s="3" t="s">
        <v>417</v>
      </c>
      <c r="D19" s="12" t="s">
        <v>61</v>
      </c>
      <c r="E19" s="3">
        <v>90</v>
      </c>
      <c r="F19" s="3" t="s">
        <v>73</v>
      </c>
      <c r="G19" s="13">
        <v>0.9</v>
      </c>
      <c r="H19" s="3">
        <v>10</v>
      </c>
      <c r="I19" s="3">
        <v>10</v>
      </c>
      <c r="J19" s="3" t="s">
        <v>26</v>
      </c>
    </row>
    <row r="20" ht="31" customHeight="1" spans="1:10">
      <c r="A20" s="3" t="s">
        <v>314</v>
      </c>
      <c r="B20" s="3"/>
      <c r="C20" s="3" t="s">
        <v>26</v>
      </c>
      <c r="D20" s="3"/>
      <c r="E20" s="3"/>
      <c r="F20" s="3"/>
      <c r="G20" s="3"/>
      <c r="H20" s="3"/>
      <c r="I20" s="3"/>
      <c r="J20" s="3"/>
    </row>
    <row r="21" ht="24" customHeight="1" spans="1:10">
      <c r="A21" s="3" t="s">
        <v>315</v>
      </c>
      <c r="B21" s="3">
        <v>100</v>
      </c>
      <c r="C21" s="3"/>
      <c r="D21" s="3"/>
      <c r="E21" s="3"/>
      <c r="F21" s="3"/>
      <c r="G21" s="3"/>
      <c r="H21" s="3"/>
      <c r="I21" s="3">
        <f>SUM(I5,I13:I19)</f>
        <v>100</v>
      </c>
      <c r="J21" s="3" t="s">
        <v>316</v>
      </c>
    </row>
    <row r="22" spans="1:10">
      <c r="A22" s="14" t="s">
        <v>317</v>
      </c>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B14:B15"/>
    <mergeCell ref="A22:J26"/>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J27"/>
  <sheetViews>
    <sheetView workbookViewId="0">
      <selection activeCell="G17" sqref="G17"/>
    </sheetView>
  </sheetViews>
  <sheetFormatPr defaultColWidth="9" defaultRowHeight="14.25"/>
  <cols>
    <col min="1" max="1" width="11.5" customWidth="1"/>
    <col min="2" max="2" width="21.2583333333333" customWidth="1"/>
    <col min="3" max="3" width="29.62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418</v>
      </c>
      <c r="C2" s="3"/>
      <c r="D2" s="3"/>
      <c r="E2" s="3"/>
      <c r="F2" s="3"/>
      <c r="G2" s="3"/>
      <c r="H2" s="3"/>
      <c r="I2" s="3"/>
      <c r="J2" s="3"/>
    </row>
    <row r="3" ht="26" customHeight="1" spans="1:10">
      <c r="A3" s="3" t="s">
        <v>296</v>
      </c>
      <c r="B3" s="3" t="s">
        <v>337</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1.4</v>
      </c>
      <c r="D5" s="3">
        <v>1.4</v>
      </c>
      <c r="E5" s="3">
        <v>1.4</v>
      </c>
      <c r="F5" s="3">
        <v>10</v>
      </c>
      <c r="G5" s="3"/>
      <c r="H5" s="6">
        <f>E5/D5</f>
        <v>1</v>
      </c>
      <c r="I5" s="3">
        <v>10</v>
      </c>
      <c r="J5" s="3"/>
    </row>
    <row r="6" ht="31" customHeight="1" spans="1:10">
      <c r="A6" s="3"/>
      <c r="B6" s="7" t="s">
        <v>43</v>
      </c>
      <c r="C6" s="3">
        <v>1.4</v>
      </c>
      <c r="D6" s="3">
        <v>1.4</v>
      </c>
      <c r="E6" s="3">
        <v>1.4</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419</v>
      </c>
      <c r="C10" s="8"/>
      <c r="D10" s="8"/>
      <c r="E10" s="8"/>
      <c r="F10" s="8"/>
      <c r="G10" s="8" t="s">
        <v>419</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31" customHeight="1" spans="1:10">
      <c r="A13" s="3" t="s">
        <v>58</v>
      </c>
      <c r="B13" s="4" t="s">
        <v>59</v>
      </c>
      <c r="C13" s="3" t="s">
        <v>390</v>
      </c>
      <c r="D13" s="3" t="s">
        <v>61</v>
      </c>
      <c r="E13" s="3">
        <v>1</v>
      </c>
      <c r="F13" s="8" t="s">
        <v>116</v>
      </c>
      <c r="G13" s="8">
        <v>1</v>
      </c>
      <c r="H13" s="8">
        <v>7</v>
      </c>
      <c r="I13" s="8">
        <v>7</v>
      </c>
      <c r="J13" s="8" t="s">
        <v>26</v>
      </c>
    </row>
    <row r="14" ht="31" customHeight="1" spans="1:10">
      <c r="A14" s="3"/>
      <c r="B14" s="11"/>
      <c r="C14" s="3" t="s">
        <v>420</v>
      </c>
      <c r="D14" s="3" t="s">
        <v>64</v>
      </c>
      <c r="E14" s="3">
        <v>170</v>
      </c>
      <c r="F14" s="8" t="s">
        <v>68</v>
      </c>
      <c r="G14" s="8">
        <v>170</v>
      </c>
      <c r="H14" s="8">
        <v>10</v>
      </c>
      <c r="I14" s="8">
        <v>10</v>
      </c>
      <c r="J14" s="3" t="s">
        <v>26</v>
      </c>
    </row>
    <row r="15" ht="31" customHeight="1" spans="1:10">
      <c r="A15" s="3"/>
      <c r="B15" s="4" t="s">
        <v>127</v>
      </c>
      <c r="C15" s="3" t="s">
        <v>153</v>
      </c>
      <c r="D15" s="3" t="s">
        <v>64</v>
      </c>
      <c r="E15" s="3">
        <v>95</v>
      </c>
      <c r="F15" s="8" t="s">
        <v>73</v>
      </c>
      <c r="G15" s="16">
        <v>0.95</v>
      </c>
      <c r="H15" s="8">
        <v>10</v>
      </c>
      <c r="I15" s="8">
        <v>10</v>
      </c>
      <c r="J15" s="3" t="s">
        <v>26</v>
      </c>
    </row>
    <row r="16" ht="31" customHeight="1" spans="1:10">
      <c r="A16" s="3"/>
      <c r="B16" s="11"/>
      <c r="C16" s="3" t="s">
        <v>421</v>
      </c>
      <c r="D16" s="3" t="s">
        <v>64</v>
      </c>
      <c r="E16" s="3">
        <v>100</v>
      </c>
      <c r="F16" s="8" t="s">
        <v>73</v>
      </c>
      <c r="G16" s="16">
        <v>1</v>
      </c>
      <c r="H16" s="8">
        <v>10</v>
      </c>
      <c r="I16" s="8">
        <v>10</v>
      </c>
      <c r="J16" s="3" t="s">
        <v>26</v>
      </c>
    </row>
    <row r="17" ht="31" customHeight="1" spans="1:10">
      <c r="A17" s="3"/>
      <c r="B17" s="3" t="s">
        <v>164</v>
      </c>
      <c r="C17" s="3" t="s">
        <v>165</v>
      </c>
      <c r="D17" s="3" t="s">
        <v>61</v>
      </c>
      <c r="E17" s="3" t="s">
        <v>185</v>
      </c>
      <c r="F17" s="8"/>
      <c r="G17" s="8" t="s">
        <v>368</v>
      </c>
      <c r="H17" s="8">
        <v>6</v>
      </c>
      <c r="I17" s="8">
        <v>6</v>
      </c>
      <c r="J17" s="3" t="s">
        <v>26</v>
      </c>
    </row>
    <row r="18" ht="31" customHeight="1" spans="1:10">
      <c r="A18" s="3"/>
      <c r="B18" s="3" t="s">
        <v>204</v>
      </c>
      <c r="C18" s="3" t="s">
        <v>205</v>
      </c>
      <c r="D18" s="3" t="s">
        <v>61</v>
      </c>
      <c r="E18" s="3">
        <v>1.4</v>
      </c>
      <c r="F18" s="8" t="s">
        <v>150</v>
      </c>
      <c r="G18" s="8">
        <v>1.4</v>
      </c>
      <c r="H18" s="8">
        <v>7</v>
      </c>
      <c r="I18" s="8">
        <v>7</v>
      </c>
      <c r="J18" s="8" t="s">
        <v>26</v>
      </c>
    </row>
    <row r="19" ht="114" customHeight="1" spans="1:10">
      <c r="A19" s="3" t="s">
        <v>206</v>
      </c>
      <c r="B19" s="3" t="s">
        <v>257</v>
      </c>
      <c r="C19" s="3" t="s">
        <v>274</v>
      </c>
      <c r="D19" s="12" t="s">
        <v>61</v>
      </c>
      <c r="E19" s="3" t="s">
        <v>256</v>
      </c>
      <c r="F19" s="8"/>
      <c r="G19" s="3" t="s">
        <v>256</v>
      </c>
      <c r="H19" s="8">
        <v>30</v>
      </c>
      <c r="I19" s="8">
        <v>30</v>
      </c>
      <c r="J19" s="8" t="s">
        <v>26</v>
      </c>
    </row>
    <row r="20" ht="41" customHeight="1" spans="1:10">
      <c r="A20" s="3" t="s">
        <v>278</v>
      </c>
      <c r="B20" s="4" t="s">
        <v>279</v>
      </c>
      <c r="C20" s="3" t="s">
        <v>287</v>
      </c>
      <c r="D20" s="12" t="s">
        <v>64</v>
      </c>
      <c r="E20" s="3">
        <v>90</v>
      </c>
      <c r="F20" s="3" t="s">
        <v>73</v>
      </c>
      <c r="G20" s="13">
        <v>0.9</v>
      </c>
      <c r="H20" s="3">
        <v>10</v>
      </c>
      <c r="I20" s="3">
        <v>10</v>
      </c>
      <c r="J20" s="3" t="s">
        <v>26</v>
      </c>
    </row>
    <row r="21" ht="31" customHeight="1" spans="1:10">
      <c r="A21" s="3" t="s">
        <v>314</v>
      </c>
      <c r="B21" s="3"/>
      <c r="C21" s="3" t="s">
        <v>26</v>
      </c>
      <c r="D21" s="3"/>
      <c r="E21" s="3"/>
      <c r="F21" s="3"/>
      <c r="G21" s="3"/>
      <c r="H21" s="3"/>
      <c r="I21" s="3"/>
      <c r="J21" s="3"/>
    </row>
    <row r="22" ht="24" customHeight="1" spans="1:10">
      <c r="A22" s="3" t="s">
        <v>315</v>
      </c>
      <c r="B22" s="3">
        <v>100</v>
      </c>
      <c r="C22" s="3"/>
      <c r="D22" s="3"/>
      <c r="E22" s="3"/>
      <c r="F22" s="3"/>
      <c r="G22" s="3"/>
      <c r="H22" s="3"/>
      <c r="I22" s="3">
        <f>SUM(I5,I13:I20)</f>
        <v>100</v>
      </c>
      <c r="J22" s="3" t="s">
        <v>316</v>
      </c>
    </row>
    <row r="23" spans="1:10">
      <c r="A23" s="14" t="s">
        <v>317</v>
      </c>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8"/>
    <mergeCell ref="B13:B14"/>
    <mergeCell ref="B15:B16"/>
    <mergeCell ref="A23:J27"/>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J24"/>
  <sheetViews>
    <sheetView workbookViewId="0">
      <selection activeCell="P16" sqref="P16"/>
    </sheetView>
  </sheetViews>
  <sheetFormatPr defaultColWidth="9" defaultRowHeight="14.25"/>
  <cols>
    <col min="1" max="1" width="11.5" customWidth="1"/>
    <col min="2" max="2" width="21.2583333333333" customWidth="1"/>
    <col min="3" max="3" width="27.12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422</v>
      </c>
      <c r="C2" s="3"/>
      <c r="D2" s="3"/>
      <c r="E2" s="3"/>
      <c r="F2" s="3"/>
      <c r="G2" s="3"/>
      <c r="H2" s="3"/>
      <c r="I2" s="3"/>
      <c r="J2" s="3"/>
    </row>
    <row r="3" ht="26" customHeight="1" spans="1:10">
      <c r="A3" s="3" t="s">
        <v>296</v>
      </c>
      <c r="B3" s="3" t="s">
        <v>337</v>
      </c>
      <c r="C3" s="3"/>
      <c r="D3" s="3"/>
      <c r="E3" s="4" t="s">
        <v>298</v>
      </c>
      <c r="F3" s="3" t="s">
        <v>30</v>
      </c>
      <c r="G3" s="3"/>
      <c r="H3" s="3"/>
      <c r="I3" s="3"/>
      <c r="J3" s="3"/>
    </row>
    <row r="4" ht="48" customHeight="1" spans="1:10">
      <c r="A4" s="3" t="s">
        <v>299</v>
      </c>
      <c r="B4" s="5"/>
      <c r="C4" s="4" t="s">
        <v>33</v>
      </c>
      <c r="D4" s="4" t="s">
        <v>300</v>
      </c>
      <c r="E4" s="4" t="s">
        <v>301</v>
      </c>
      <c r="F4" s="3" t="s">
        <v>302</v>
      </c>
      <c r="G4" s="3"/>
      <c r="H4" s="3" t="s">
        <v>303</v>
      </c>
      <c r="I4" s="3" t="s">
        <v>304</v>
      </c>
      <c r="J4" s="3"/>
    </row>
    <row r="5" ht="31" customHeight="1" spans="1:10">
      <c r="A5" s="3"/>
      <c r="B5" s="3" t="s">
        <v>40</v>
      </c>
      <c r="C5" s="3">
        <v>0.5</v>
      </c>
      <c r="D5" s="3">
        <v>0.5</v>
      </c>
      <c r="E5" s="3">
        <v>0.5</v>
      </c>
      <c r="F5" s="3">
        <v>10</v>
      </c>
      <c r="G5" s="3"/>
      <c r="H5" s="6">
        <f>E5/D5</f>
        <v>1</v>
      </c>
      <c r="I5" s="3">
        <v>10</v>
      </c>
      <c r="J5" s="3"/>
    </row>
    <row r="6" ht="31" customHeight="1" spans="1:10">
      <c r="A6" s="3"/>
      <c r="B6" s="7" t="s">
        <v>43</v>
      </c>
      <c r="C6" s="3">
        <v>0.5</v>
      </c>
      <c r="D6" s="3">
        <v>0.5</v>
      </c>
      <c r="E6" s="3">
        <v>0.5</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423</v>
      </c>
      <c r="C10" s="8"/>
      <c r="D10" s="8"/>
      <c r="E10" s="8"/>
      <c r="F10" s="8"/>
      <c r="G10" s="8" t="s">
        <v>423</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57" customHeight="1" spans="1:10">
      <c r="A13" s="3" t="s">
        <v>58</v>
      </c>
      <c r="B13" s="3" t="s">
        <v>59</v>
      </c>
      <c r="C13" s="3" t="s">
        <v>424</v>
      </c>
      <c r="D13" s="3" t="s">
        <v>64</v>
      </c>
      <c r="E13" s="3">
        <v>100</v>
      </c>
      <c r="F13" s="8" t="s">
        <v>68</v>
      </c>
      <c r="G13" s="8">
        <v>100</v>
      </c>
      <c r="H13" s="8">
        <v>25</v>
      </c>
      <c r="I13" s="8">
        <v>25</v>
      </c>
      <c r="J13" s="8" t="s">
        <v>26</v>
      </c>
    </row>
    <row r="14" ht="31" customHeight="1" spans="1:10">
      <c r="A14" s="3"/>
      <c r="B14" s="3" t="s">
        <v>204</v>
      </c>
      <c r="C14" s="3" t="s">
        <v>205</v>
      </c>
      <c r="D14" s="3" t="s">
        <v>61</v>
      </c>
      <c r="E14" s="3">
        <v>0.5</v>
      </c>
      <c r="F14" s="8" t="s">
        <v>150</v>
      </c>
      <c r="G14" s="8">
        <v>0.5</v>
      </c>
      <c r="H14" s="8">
        <v>25</v>
      </c>
      <c r="I14" s="8">
        <v>25</v>
      </c>
      <c r="J14" s="3" t="s">
        <v>26</v>
      </c>
    </row>
    <row r="15" ht="140" customHeight="1" spans="1:10">
      <c r="A15" s="3" t="s">
        <v>206</v>
      </c>
      <c r="B15" s="3" t="s">
        <v>207</v>
      </c>
      <c r="C15" s="3" t="s">
        <v>210</v>
      </c>
      <c r="D15" s="3" t="s">
        <v>64</v>
      </c>
      <c r="E15" s="3">
        <v>3</v>
      </c>
      <c r="F15" s="8" t="s">
        <v>73</v>
      </c>
      <c r="G15" s="16">
        <v>0.03</v>
      </c>
      <c r="H15" s="8">
        <v>15</v>
      </c>
      <c r="I15" s="8">
        <v>15</v>
      </c>
      <c r="J15" s="3" t="s">
        <v>26</v>
      </c>
    </row>
    <row r="16" ht="74" customHeight="1" spans="1:10">
      <c r="A16" s="3"/>
      <c r="B16" s="3" t="s">
        <v>257</v>
      </c>
      <c r="C16" s="3" t="s">
        <v>425</v>
      </c>
      <c r="D16" s="12" t="s">
        <v>61</v>
      </c>
      <c r="E16" s="3" t="s">
        <v>226</v>
      </c>
      <c r="F16" s="8"/>
      <c r="G16" s="3" t="s">
        <v>226</v>
      </c>
      <c r="H16" s="8">
        <v>15</v>
      </c>
      <c r="I16" s="8">
        <v>15</v>
      </c>
      <c r="J16" s="3" t="s">
        <v>26</v>
      </c>
    </row>
    <row r="17" ht="63" customHeight="1" spans="1:10">
      <c r="A17" s="3" t="s">
        <v>278</v>
      </c>
      <c r="B17" s="4" t="s">
        <v>279</v>
      </c>
      <c r="C17" s="3" t="s">
        <v>289</v>
      </c>
      <c r="D17" s="3" t="s">
        <v>64</v>
      </c>
      <c r="E17" s="3">
        <v>85</v>
      </c>
      <c r="F17" s="3" t="s">
        <v>73</v>
      </c>
      <c r="G17" s="13">
        <v>0.85</v>
      </c>
      <c r="H17" s="3">
        <v>10</v>
      </c>
      <c r="I17" s="3">
        <v>10</v>
      </c>
      <c r="J17" s="3" t="s">
        <v>26</v>
      </c>
    </row>
    <row r="18" ht="31" customHeight="1" spans="1:10">
      <c r="A18" s="3" t="s">
        <v>314</v>
      </c>
      <c r="B18" s="3"/>
      <c r="C18" s="3" t="s">
        <v>26</v>
      </c>
      <c r="D18" s="3"/>
      <c r="E18" s="3"/>
      <c r="F18" s="3"/>
      <c r="G18" s="3"/>
      <c r="H18" s="3"/>
      <c r="I18" s="3"/>
      <c r="J18" s="3"/>
    </row>
    <row r="19" ht="24" customHeight="1" spans="1:10">
      <c r="A19" s="3" t="s">
        <v>315</v>
      </c>
      <c r="B19" s="3">
        <v>100</v>
      </c>
      <c r="C19" s="3"/>
      <c r="D19" s="3"/>
      <c r="E19" s="3"/>
      <c r="F19" s="3"/>
      <c r="G19" s="3"/>
      <c r="H19" s="3"/>
      <c r="I19" s="3">
        <f>SUM(I5,I13:I17)</f>
        <v>100</v>
      </c>
      <c r="J19" s="3" t="s">
        <v>316</v>
      </c>
    </row>
    <row r="20" spans="1:10">
      <c r="A20" s="14" t="s">
        <v>317</v>
      </c>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15:A16"/>
    <mergeCell ref="A20:J2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25"/>
  <sheetViews>
    <sheetView topLeftCell="A7" workbookViewId="0">
      <selection activeCell="J20" sqref="A10:J20"/>
    </sheetView>
  </sheetViews>
  <sheetFormatPr defaultColWidth="9" defaultRowHeight="14.25"/>
  <cols>
    <col min="1" max="1" width="11.5" customWidth="1"/>
    <col min="2" max="2" width="21.2583333333333" customWidth="1"/>
    <col min="3" max="3" width="22.125" customWidth="1"/>
    <col min="5" max="5" width="14.5" customWidth="1"/>
    <col min="7" max="7" width="17" customWidth="1"/>
    <col min="10" max="10" width="14.125" customWidth="1"/>
  </cols>
  <sheetData>
    <row r="1" ht="27" spans="1:10">
      <c r="A1" s="2" t="s">
        <v>293</v>
      </c>
      <c r="B1" s="2"/>
      <c r="C1" s="2"/>
      <c r="D1" s="2"/>
      <c r="E1" s="2"/>
      <c r="F1" s="2"/>
      <c r="G1" s="2"/>
      <c r="H1" s="2"/>
      <c r="I1" s="2"/>
      <c r="J1" s="2"/>
    </row>
    <row r="2" ht="26" customHeight="1" spans="1:10">
      <c r="A2" s="3" t="s">
        <v>294</v>
      </c>
      <c r="B2" s="3" t="s">
        <v>295</v>
      </c>
      <c r="C2" s="3"/>
      <c r="D2" s="3"/>
      <c r="E2" s="3"/>
      <c r="F2" s="3"/>
      <c r="G2" s="3"/>
      <c r="H2" s="3"/>
      <c r="I2" s="3"/>
      <c r="J2" s="3"/>
    </row>
    <row r="3" ht="26" customHeight="1" spans="1:10">
      <c r="A3" s="3" t="s">
        <v>296</v>
      </c>
      <c r="B3" s="3" t="s">
        <v>297</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9</v>
      </c>
      <c r="D5" s="3">
        <v>9</v>
      </c>
      <c r="E5" s="3">
        <v>9</v>
      </c>
      <c r="F5" s="3">
        <v>10</v>
      </c>
      <c r="G5" s="3"/>
      <c r="H5" s="6">
        <f>E5/D5</f>
        <v>1</v>
      </c>
      <c r="I5" s="3">
        <v>10</v>
      </c>
      <c r="J5" s="3"/>
    </row>
    <row r="6" ht="31" customHeight="1" spans="1:10">
      <c r="A6" s="3"/>
      <c r="B6" s="7" t="s">
        <v>43</v>
      </c>
      <c r="C6" s="3">
        <v>9</v>
      </c>
      <c r="D6" s="3">
        <v>9</v>
      </c>
      <c r="E6" s="3">
        <v>9</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93" customHeight="1" spans="1:10">
      <c r="A10" s="8" t="s">
        <v>310</v>
      </c>
      <c r="B10" s="8" t="s">
        <v>311</v>
      </c>
      <c r="C10" s="8"/>
      <c r="D10" s="8"/>
      <c r="E10" s="8"/>
      <c r="F10" s="8"/>
      <c r="G10" s="8" t="s">
        <v>311</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31" customHeight="1" spans="1:10">
      <c r="A13" s="3" t="s">
        <v>58</v>
      </c>
      <c r="B13" s="3" t="s">
        <v>59</v>
      </c>
      <c r="C13" s="3" t="s">
        <v>60</v>
      </c>
      <c r="D13" s="3" t="s">
        <v>61</v>
      </c>
      <c r="E13" s="3">
        <v>2</v>
      </c>
      <c r="F13" s="8" t="s">
        <v>62</v>
      </c>
      <c r="G13" s="8">
        <v>2</v>
      </c>
      <c r="H13" s="8">
        <v>20</v>
      </c>
      <c r="I13" s="8">
        <v>20</v>
      </c>
      <c r="J13" s="8" t="s">
        <v>26</v>
      </c>
    </row>
    <row r="14" ht="31" customHeight="1" spans="1:10">
      <c r="A14" s="3"/>
      <c r="B14" s="3" t="s">
        <v>127</v>
      </c>
      <c r="C14" s="3" t="s">
        <v>128</v>
      </c>
      <c r="D14" s="3" t="s">
        <v>129</v>
      </c>
      <c r="E14" s="26">
        <v>100</v>
      </c>
      <c r="F14" s="8" t="s">
        <v>73</v>
      </c>
      <c r="G14" s="16">
        <v>1</v>
      </c>
      <c r="H14" s="8">
        <v>10</v>
      </c>
      <c r="I14" s="8">
        <v>10</v>
      </c>
      <c r="J14" s="8" t="s">
        <v>26</v>
      </c>
    </row>
    <row r="15" ht="31" customHeight="1" spans="1:10">
      <c r="A15" s="3"/>
      <c r="B15" s="3" t="s">
        <v>164</v>
      </c>
      <c r="C15" s="3" t="s">
        <v>165</v>
      </c>
      <c r="D15" s="3" t="s">
        <v>61</v>
      </c>
      <c r="E15" s="27">
        <v>45657</v>
      </c>
      <c r="F15" s="8"/>
      <c r="G15" s="27">
        <v>45657</v>
      </c>
      <c r="H15" s="8">
        <v>10</v>
      </c>
      <c r="I15" s="8">
        <v>10</v>
      </c>
      <c r="J15" s="8" t="s">
        <v>26</v>
      </c>
    </row>
    <row r="16" ht="31" customHeight="1" spans="1:10">
      <c r="A16" s="3"/>
      <c r="B16" s="3" t="s">
        <v>204</v>
      </c>
      <c r="C16" s="3" t="s">
        <v>205</v>
      </c>
      <c r="D16" s="3" t="s">
        <v>61</v>
      </c>
      <c r="E16" s="3">
        <v>9</v>
      </c>
      <c r="F16" s="8" t="s">
        <v>150</v>
      </c>
      <c r="G16" s="8">
        <v>9</v>
      </c>
      <c r="H16" s="8">
        <v>20</v>
      </c>
      <c r="I16" s="8">
        <v>20</v>
      </c>
      <c r="J16" s="8" t="s">
        <v>26</v>
      </c>
    </row>
    <row r="17" ht="40" customHeight="1" spans="1:10">
      <c r="A17" s="3" t="s">
        <v>206</v>
      </c>
      <c r="B17" s="3" t="s">
        <v>257</v>
      </c>
      <c r="C17" s="3" t="s">
        <v>258</v>
      </c>
      <c r="D17" s="3" t="s">
        <v>61</v>
      </c>
      <c r="E17" s="3" t="s">
        <v>254</v>
      </c>
      <c r="F17" s="8"/>
      <c r="G17" s="3" t="s">
        <v>254</v>
      </c>
      <c r="H17" s="8">
        <v>20</v>
      </c>
      <c r="I17" s="8">
        <v>20</v>
      </c>
      <c r="J17" s="8" t="s">
        <v>26</v>
      </c>
    </row>
    <row r="18" ht="41" customHeight="1" spans="1:10">
      <c r="A18" s="3" t="s">
        <v>278</v>
      </c>
      <c r="B18" s="4" t="s">
        <v>279</v>
      </c>
      <c r="C18" s="3" t="s">
        <v>280</v>
      </c>
      <c r="D18" s="3" t="s">
        <v>64</v>
      </c>
      <c r="E18" s="26">
        <v>90</v>
      </c>
      <c r="F18" s="3" t="s">
        <v>73</v>
      </c>
      <c r="G18" s="13">
        <v>0.9</v>
      </c>
      <c r="H18" s="3">
        <v>10</v>
      </c>
      <c r="I18" s="3">
        <v>10</v>
      </c>
      <c r="J18" s="3" t="s">
        <v>26</v>
      </c>
    </row>
    <row r="19" ht="31" customHeight="1" spans="1:10">
      <c r="A19" s="3" t="s">
        <v>314</v>
      </c>
      <c r="B19" s="3"/>
      <c r="C19" s="3" t="s">
        <v>26</v>
      </c>
      <c r="D19" s="3"/>
      <c r="E19" s="3"/>
      <c r="F19" s="3"/>
      <c r="G19" s="3"/>
      <c r="H19" s="3"/>
      <c r="I19" s="3"/>
      <c r="J19" s="3"/>
    </row>
    <row r="20" ht="24" customHeight="1" spans="1:10">
      <c r="A20" s="3" t="s">
        <v>315</v>
      </c>
      <c r="B20" s="3">
        <v>100</v>
      </c>
      <c r="C20" s="3"/>
      <c r="D20" s="3"/>
      <c r="E20" s="3"/>
      <c r="F20" s="3"/>
      <c r="G20" s="3"/>
      <c r="H20" s="3"/>
      <c r="I20" s="3">
        <f>SUM(I5,I13:I18)</f>
        <v>100</v>
      </c>
      <c r="J20" s="3" t="s">
        <v>316</v>
      </c>
    </row>
    <row r="21" spans="1:10">
      <c r="A21" s="14" t="s">
        <v>317</v>
      </c>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J24"/>
  <sheetViews>
    <sheetView workbookViewId="0">
      <selection activeCell="M13" sqref="M13"/>
    </sheetView>
  </sheetViews>
  <sheetFormatPr defaultColWidth="9" defaultRowHeight="14.25"/>
  <cols>
    <col min="1" max="1" width="11.5" customWidth="1"/>
    <col min="2" max="2" width="21.2583333333333" customWidth="1"/>
    <col min="3" max="3" width="29.12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426</v>
      </c>
      <c r="C2" s="3"/>
      <c r="D2" s="3"/>
      <c r="E2" s="3"/>
      <c r="F2" s="3"/>
      <c r="G2" s="3"/>
      <c r="H2" s="3"/>
      <c r="I2" s="3"/>
      <c r="J2" s="3"/>
    </row>
    <row r="3" ht="26" customHeight="1" spans="1:10">
      <c r="A3" s="3" t="s">
        <v>296</v>
      </c>
      <c r="B3" s="3" t="s">
        <v>337</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1</v>
      </c>
      <c r="D5" s="3">
        <v>1</v>
      </c>
      <c r="E5" s="3">
        <v>1</v>
      </c>
      <c r="F5" s="3">
        <v>10</v>
      </c>
      <c r="G5" s="3"/>
      <c r="H5" s="6">
        <f>E5/D5</f>
        <v>1</v>
      </c>
      <c r="I5" s="3">
        <v>10</v>
      </c>
      <c r="J5" s="3"/>
    </row>
    <row r="6" ht="31" customHeight="1" spans="1:10">
      <c r="A6" s="3"/>
      <c r="B6" s="7" t="s">
        <v>43</v>
      </c>
      <c r="C6" s="3">
        <v>1</v>
      </c>
      <c r="D6" s="3">
        <v>1</v>
      </c>
      <c r="E6" s="3">
        <v>1</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427</v>
      </c>
      <c r="C10" s="8"/>
      <c r="D10" s="8"/>
      <c r="E10" s="8"/>
      <c r="F10" s="8"/>
      <c r="G10" s="8" t="s">
        <v>427</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31" customHeight="1" spans="1:10">
      <c r="A13" s="3" t="s">
        <v>58</v>
      </c>
      <c r="B13" s="3" t="s">
        <v>127</v>
      </c>
      <c r="C13" s="3" t="s">
        <v>363</v>
      </c>
      <c r="D13" s="3" t="s">
        <v>64</v>
      </c>
      <c r="E13" s="3">
        <v>100</v>
      </c>
      <c r="F13" s="8" t="s">
        <v>73</v>
      </c>
      <c r="G13" s="16">
        <v>1</v>
      </c>
      <c r="H13" s="8">
        <v>20</v>
      </c>
      <c r="I13" s="8">
        <v>20</v>
      </c>
      <c r="J13" s="8" t="s">
        <v>26</v>
      </c>
    </row>
    <row r="14" ht="31" customHeight="1" spans="1:10">
      <c r="A14" s="3"/>
      <c r="B14" s="3" t="s">
        <v>164</v>
      </c>
      <c r="C14" s="3" t="s">
        <v>387</v>
      </c>
      <c r="D14" s="12" t="s">
        <v>61</v>
      </c>
      <c r="E14" s="3" t="s">
        <v>185</v>
      </c>
      <c r="F14" s="8"/>
      <c r="G14" s="8" t="s">
        <v>368</v>
      </c>
      <c r="H14" s="8">
        <v>15</v>
      </c>
      <c r="I14" s="8">
        <v>15</v>
      </c>
      <c r="J14" s="3" t="s">
        <v>26</v>
      </c>
    </row>
    <row r="15" ht="31" customHeight="1" spans="1:10">
      <c r="A15" s="3"/>
      <c r="B15" s="3" t="s">
        <v>204</v>
      </c>
      <c r="C15" s="3" t="s">
        <v>205</v>
      </c>
      <c r="D15" s="12" t="s">
        <v>61</v>
      </c>
      <c r="E15" s="3">
        <v>1</v>
      </c>
      <c r="F15" s="8" t="s">
        <v>150</v>
      </c>
      <c r="G15" s="8">
        <v>1</v>
      </c>
      <c r="H15" s="8">
        <v>15</v>
      </c>
      <c r="I15" s="8">
        <v>15</v>
      </c>
      <c r="J15" s="3" t="s">
        <v>26</v>
      </c>
    </row>
    <row r="16" ht="33" customHeight="1" spans="1:10">
      <c r="A16" s="3" t="s">
        <v>206</v>
      </c>
      <c r="B16" s="3" t="s">
        <v>257</v>
      </c>
      <c r="C16" s="3" t="s">
        <v>428</v>
      </c>
      <c r="D16" s="12" t="s">
        <v>61</v>
      </c>
      <c r="E16" s="3" t="s">
        <v>232</v>
      </c>
      <c r="F16" s="8"/>
      <c r="G16" s="3" t="s">
        <v>232</v>
      </c>
      <c r="H16" s="8">
        <v>30</v>
      </c>
      <c r="I16" s="8">
        <v>30</v>
      </c>
      <c r="J16" s="3" t="s">
        <v>26</v>
      </c>
    </row>
    <row r="17" ht="41" customHeight="1" spans="1:10">
      <c r="A17" s="3" t="s">
        <v>278</v>
      </c>
      <c r="B17" s="4" t="s">
        <v>279</v>
      </c>
      <c r="C17" s="21" t="s">
        <v>280</v>
      </c>
      <c r="D17" s="12" t="s">
        <v>64</v>
      </c>
      <c r="E17" s="3">
        <v>90</v>
      </c>
      <c r="F17" s="3" t="s">
        <v>73</v>
      </c>
      <c r="G17" s="13">
        <v>0.9</v>
      </c>
      <c r="H17" s="3">
        <v>10</v>
      </c>
      <c r="I17" s="3">
        <v>10</v>
      </c>
      <c r="J17" s="3" t="s">
        <v>26</v>
      </c>
    </row>
    <row r="18" ht="31" customHeight="1" spans="1:10">
      <c r="A18" s="3" t="s">
        <v>314</v>
      </c>
      <c r="B18" s="3"/>
      <c r="C18" s="3" t="s">
        <v>26</v>
      </c>
      <c r="D18" s="3"/>
      <c r="E18" s="3"/>
      <c r="F18" s="3"/>
      <c r="G18" s="3"/>
      <c r="H18" s="3"/>
      <c r="I18" s="3"/>
      <c r="J18" s="3"/>
    </row>
    <row r="19" ht="24" customHeight="1" spans="1:10">
      <c r="A19" s="3" t="s">
        <v>315</v>
      </c>
      <c r="B19" s="3">
        <v>100</v>
      </c>
      <c r="C19" s="3"/>
      <c r="D19" s="3"/>
      <c r="E19" s="3"/>
      <c r="F19" s="3"/>
      <c r="G19" s="3"/>
      <c r="H19" s="3"/>
      <c r="I19" s="3">
        <f>SUM(I5,I13:I17)</f>
        <v>100</v>
      </c>
      <c r="J19" s="3" t="s">
        <v>316</v>
      </c>
    </row>
    <row r="20" spans="1:10">
      <c r="A20" s="14" t="s">
        <v>317</v>
      </c>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J25"/>
  <sheetViews>
    <sheetView workbookViewId="0">
      <selection activeCell="G15" sqref="G15"/>
    </sheetView>
  </sheetViews>
  <sheetFormatPr defaultColWidth="9" defaultRowHeight="14.25"/>
  <cols>
    <col min="1" max="1" width="11.5" customWidth="1"/>
    <col min="2" max="2" width="21.2583333333333" customWidth="1"/>
    <col min="3" max="3" width="33.12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429</v>
      </c>
      <c r="C2" s="3"/>
      <c r="D2" s="3"/>
      <c r="E2" s="3"/>
      <c r="F2" s="3"/>
      <c r="G2" s="3"/>
      <c r="H2" s="3"/>
      <c r="I2" s="3"/>
      <c r="J2" s="3"/>
    </row>
    <row r="3" ht="26" customHeight="1" spans="1:10">
      <c r="A3" s="3" t="s">
        <v>296</v>
      </c>
      <c r="B3" s="3" t="s">
        <v>337</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2</v>
      </c>
      <c r="D5" s="3">
        <v>2</v>
      </c>
      <c r="E5" s="3">
        <v>2</v>
      </c>
      <c r="F5" s="3">
        <v>10</v>
      </c>
      <c r="G5" s="3"/>
      <c r="H5" s="6">
        <f>E5/D5</f>
        <v>1</v>
      </c>
      <c r="I5" s="3">
        <v>10</v>
      </c>
      <c r="J5" s="3"/>
    </row>
    <row r="6" ht="31" customHeight="1" spans="1:10">
      <c r="A6" s="3"/>
      <c r="B6" s="7" t="s">
        <v>43</v>
      </c>
      <c r="C6" s="3">
        <v>2</v>
      </c>
      <c r="D6" s="3">
        <v>2</v>
      </c>
      <c r="E6" s="3">
        <v>2</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430</v>
      </c>
      <c r="C10" s="8"/>
      <c r="D10" s="8"/>
      <c r="E10" s="8"/>
      <c r="F10" s="8"/>
      <c r="G10" s="8" t="s">
        <v>430</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31" customHeight="1" spans="1:10">
      <c r="A13" s="3" t="s">
        <v>58</v>
      </c>
      <c r="B13" s="3" t="s">
        <v>59</v>
      </c>
      <c r="C13" s="3" t="s">
        <v>431</v>
      </c>
      <c r="D13" s="3" t="s">
        <v>61</v>
      </c>
      <c r="E13" s="3">
        <v>200</v>
      </c>
      <c r="F13" s="8" t="s">
        <v>68</v>
      </c>
      <c r="G13" s="8">
        <v>200</v>
      </c>
      <c r="H13" s="8">
        <v>15</v>
      </c>
      <c r="I13" s="8">
        <v>15</v>
      </c>
      <c r="J13" s="8" t="s">
        <v>26</v>
      </c>
    </row>
    <row r="14" ht="31" customHeight="1" spans="1:10">
      <c r="A14" s="3"/>
      <c r="B14" s="3" t="s">
        <v>127</v>
      </c>
      <c r="C14" s="3" t="s">
        <v>153</v>
      </c>
      <c r="D14" s="3" t="s">
        <v>61</v>
      </c>
      <c r="E14" s="3">
        <v>100</v>
      </c>
      <c r="F14" s="8" t="s">
        <v>73</v>
      </c>
      <c r="G14" s="16">
        <v>1</v>
      </c>
      <c r="H14" s="8">
        <v>15</v>
      </c>
      <c r="I14" s="8">
        <v>15</v>
      </c>
      <c r="J14" s="3" t="s">
        <v>26</v>
      </c>
    </row>
    <row r="15" ht="31" customHeight="1" spans="1:10">
      <c r="A15" s="3"/>
      <c r="B15" s="3" t="s">
        <v>164</v>
      </c>
      <c r="C15" s="3" t="s">
        <v>165</v>
      </c>
      <c r="D15" s="3" t="s">
        <v>61</v>
      </c>
      <c r="E15" s="3" t="s">
        <v>382</v>
      </c>
      <c r="F15" s="8"/>
      <c r="G15" s="3" t="s">
        <v>368</v>
      </c>
      <c r="H15" s="8">
        <v>10</v>
      </c>
      <c r="I15" s="8">
        <v>10</v>
      </c>
      <c r="J15" s="3" t="s">
        <v>26</v>
      </c>
    </row>
    <row r="16" ht="31" customHeight="1" spans="1:10">
      <c r="A16" s="3"/>
      <c r="B16" s="3" t="s">
        <v>204</v>
      </c>
      <c r="C16" s="3" t="s">
        <v>205</v>
      </c>
      <c r="D16" s="3" t="s">
        <v>61</v>
      </c>
      <c r="E16" s="3">
        <v>2</v>
      </c>
      <c r="F16" s="8" t="s">
        <v>150</v>
      </c>
      <c r="G16" s="8">
        <v>2</v>
      </c>
      <c r="H16" s="8">
        <v>10</v>
      </c>
      <c r="I16" s="8">
        <v>10</v>
      </c>
      <c r="J16" s="3" t="s">
        <v>26</v>
      </c>
    </row>
    <row r="17" ht="99" customHeight="1" spans="1:10">
      <c r="A17" s="3" t="s">
        <v>206</v>
      </c>
      <c r="B17" s="3" t="s">
        <v>257</v>
      </c>
      <c r="C17" s="3" t="s">
        <v>271</v>
      </c>
      <c r="D17" s="3" t="s">
        <v>61</v>
      </c>
      <c r="E17" s="3" t="s">
        <v>230</v>
      </c>
      <c r="F17" s="8"/>
      <c r="G17" s="8" t="s">
        <v>230</v>
      </c>
      <c r="H17" s="8">
        <v>30</v>
      </c>
      <c r="I17" s="8">
        <v>30</v>
      </c>
      <c r="J17" s="3" t="s">
        <v>26</v>
      </c>
    </row>
    <row r="18" ht="41" customHeight="1" spans="1:10">
      <c r="A18" s="3" t="s">
        <v>278</v>
      </c>
      <c r="B18" s="4" t="s">
        <v>279</v>
      </c>
      <c r="C18" s="3" t="s">
        <v>287</v>
      </c>
      <c r="D18" s="12" t="s">
        <v>64</v>
      </c>
      <c r="E18" s="3">
        <v>85</v>
      </c>
      <c r="F18" s="3" t="s">
        <v>73</v>
      </c>
      <c r="G18" s="13">
        <v>0.85</v>
      </c>
      <c r="H18" s="3">
        <v>10</v>
      </c>
      <c r="I18" s="3">
        <v>10</v>
      </c>
      <c r="J18" s="3" t="s">
        <v>26</v>
      </c>
    </row>
    <row r="19" ht="31" customHeight="1" spans="1:10">
      <c r="A19" s="3" t="s">
        <v>314</v>
      </c>
      <c r="B19" s="3"/>
      <c r="C19" s="3" t="s">
        <v>26</v>
      </c>
      <c r="D19" s="3"/>
      <c r="E19" s="3"/>
      <c r="F19" s="3"/>
      <c r="G19" s="3"/>
      <c r="H19" s="3"/>
      <c r="I19" s="3"/>
      <c r="J19" s="3"/>
    </row>
    <row r="20" ht="24" customHeight="1" spans="1:10">
      <c r="A20" s="3" t="s">
        <v>315</v>
      </c>
      <c r="B20" s="3">
        <v>100</v>
      </c>
      <c r="C20" s="3"/>
      <c r="D20" s="3"/>
      <c r="E20" s="3"/>
      <c r="F20" s="3"/>
      <c r="G20" s="3"/>
      <c r="H20" s="3"/>
      <c r="I20" s="3">
        <f>SUM(I5,I13:I18)</f>
        <v>100</v>
      </c>
      <c r="J20" s="3" t="s">
        <v>316</v>
      </c>
    </row>
    <row r="21" spans="1:10">
      <c r="A21" s="14" t="s">
        <v>317</v>
      </c>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1:J24"/>
  <sheetViews>
    <sheetView workbookViewId="0">
      <selection activeCell="G16" sqref="G16"/>
    </sheetView>
  </sheetViews>
  <sheetFormatPr defaultColWidth="9" defaultRowHeight="14.25"/>
  <cols>
    <col min="1" max="1" width="11.5" customWidth="1"/>
    <col min="2" max="2" width="21.2583333333333" customWidth="1"/>
    <col min="3" max="3" width="27.37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432</v>
      </c>
      <c r="C2" s="3"/>
      <c r="D2" s="3"/>
      <c r="E2" s="3"/>
      <c r="F2" s="3"/>
      <c r="G2" s="3"/>
      <c r="H2" s="3"/>
      <c r="I2" s="3"/>
      <c r="J2" s="3"/>
    </row>
    <row r="3" ht="26" customHeight="1" spans="1:10">
      <c r="A3" s="3" t="s">
        <v>296</v>
      </c>
      <c r="B3" s="3" t="s">
        <v>337</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0.5</v>
      </c>
      <c r="D5" s="3">
        <v>0.5</v>
      </c>
      <c r="E5" s="3">
        <v>0.5</v>
      </c>
      <c r="F5" s="3">
        <v>10</v>
      </c>
      <c r="G5" s="3"/>
      <c r="H5" s="6">
        <f>E5/D5</f>
        <v>1</v>
      </c>
      <c r="I5" s="3">
        <v>10</v>
      </c>
      <c r="J5" s="3"/>
    </row>
    <row r="6" ht="31" customHeight="1" spans="1:10">
      <c r="A6" s="3"/>
      <c r="B6" s="7" t="s">
        <v>43</v>
      </c>
      <c r="C6" s="3">
        <v>0.5</v>
      </c>
      <c r="D6" s="3">
        <v>0.5</v>
      </c>
      <c r="E6" s="3">
        <v>0.5</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433</v>
      </c>
      <c r="C10" s="8"/>
      <c r="D10" s="8"/>
      <c r="E10" s="8"/>
      <c r="F10" s="8"/>
      <c r="G10" s="8" t="s">
        <v>433</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45" customHeight="1" spans="1:10">
      <c r="A13" s="3" t="s">
        <v>58</v>
      </c>
      <c r="B13" s="3" t="s">
        <v>59</v>
      </c>
      <c r="C13" s="3" t="s">
        <v>434</v>
      </c>
      <c r="D13" s="3" t="s">
        <v>64</v>
      </c>
      <c r="E13" s="3">
        <v>100</v>
      </c>
      <c r="F13" s="8" t="s">
        <v>68</v>
      </c>
      <c r="G13" s="8">
        <v>100</v>
      </c>
      <c r="H13" s="8">
        <v>25</v>
      </c>
      <c r="I13" s="8">
        <v>25</v>
      </c>
      <c r="J13" s="8" t="s">
        <v>26</v>
      </c>
    </row>
    <row r="14" ht="31" customHeight="1" spans="1:10">
      <c r="A14" s="3"/>
      <c r="B14" s="3" t="s">
        <v>204</v>
      </c>
      <c r="C14" s="3" t="s">
        <v>205</v>
      </c>
      <c r="D14" s="3" t="s">
        <v>61</v>
      </c>
      <c r="E14" s="3">
        <v>0.5</v>
      </c>
      <c r="F14" s="8" t="s">
        <v>150</v>
      </c>
      <c r="G14" s="8">
        <v>0.5</v>
      </c>
      <c r="H14" s="8">
        <v>25</v>
      </c>
      <c r="I14" s="8">
        <v>25</v>
      </c>
      <c r="J14" s="3" t="s">
        <v>26</v>
      </c>
    </row>
    <row r="15" ht="59" customHeight="1" spans="1:10">
      <c r="A15" s="3" t="s">
        <v>206</v>
      </c>
      <c r="B15" s="3" t="s">
        <v>207</v>
      </c>
      <c r="C15" s="3" t="s">
        <v>214</v>
      </c>
      <c r="D15" s="3" t="s">
        <v>64</v>
      </c>
      <c r="E15" s="3">
        <v>80</v>
      </c>
      <c r="F15" s="8" t="s">
        <v>73</v>
      </c>
      <c r="G15" s="16">
        <v>0.8</v>
      </c>
      <c r="H15" s="8">
        <v>15</v>
      </c>
      <c r="I15" s="8">
        <v>15</v>
      </c>
      <c r="J15" s="3" t="s">
        <v>26</v>
      </c>
    </row>
    <row r="16" ht="91" customHeight="1" spans="1:10">
      <c r="A16" s="3"/>
      <c r="B16" s="3" t="s">
        <v>257</v>
      </c>
      <c r="C16" s="3" t="s">
        <v>435</v>
      </c>
      <c r="D16" s="3" t="s">
        <v>61</v>
      </c>
      <c r="E16" s="3" t="s">
        <v>226</v>
      </c>
      <c r="F16" s="8"/>
      <c r="G16" s="3" t="s">
        <v>226</v>
      </c>
      <c r="H16" s="8">
        <v>15</v>
      </c>
      <c r="I16" s="8">
        <v>15</v>
      </c>
      <c r="J16" s="3" t="s">
        <v>26</v>
      </c>
    </row>
    <row r="17" ht="60" customHeight="1" spans="1:10">
      <c r="A17" s="3" t="s">
        <v>278</v>
      </c>
      <c r="B17" s="4" t="s">
        <v>279</v>
      </c>
      <c r="C17" s="3" t="s">
        <v>289</v>
      </c>
      <c r="D17" s="3" t="s">
        <v>64</v>
      </c>
      <c r="E17" s="3">
        <v>85</v>
      </c>
      <c r="F17" s="3" t="s">
        <v>73</v>
      </c>
      <c r="G17" s="13">
        <v>0.85</v>
      </c>
      <c r="H17" s="3">
        <v>10</v>
      </c>
      <c r="I17" s="3">
        <v>10</v>
      </c>
      <c r="J17" s="3" t="s">
        <v>26</v>
      </c>
    </row>
    <row r="18" ht="31" customHeight="1" spans="1:10">
      <c r="A18" s="3" t="s">
        <v>314</v>
      </c>
      <c r="B18" s="3"/>
      <c r="C18" s="3" t="s">
        <v>26</v>
      </c>
      <c r="D18" s="3"/>
      <c r="E18" s="3"/>
      <c r="F18" s="3"/>
      <c r="G18" s="3"/>
      <c r="H18" s="3"/>
      <c r="I18" s="3"/>
      <c r="J18" s="3"/>
    </row>
    <row r="19" ht="24" customHeight="1" spans="1:10">
      <c r="A19" s="3" t="s">
        <v>315</v>
      </c>
      <c r="B19" s="3">
        <v>100</v>
      </c>
      <c r="C19" s="3"/>
      <c r="D19" s="3"/>
      <c r="E19" s="3"/>
      <c r="F19" s="3"/>
      <c r="G19" s="3"/>
      <c r="H19" s="3"/>
      <c r="I19" s="3">
        <f>SUM(I5,I13:I17)</f>
        <v>100</v>
      </c>
      <c r="J19" s="3" t="s">
        <v>316</v>
      </c>
    </row>
    <row r="20" spans="1:10">
      <c r="A20" s="14" t="s">
        <v>317</v>
      </c>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15:A16"/>
    <mergeCell ref="A20:J24"/>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J24"/>
  <sheetViews>
    <sheetView workbookViewId="0">
      <selection activeCell="C4" sqref="C$1:C$1048576"/>
    </sheetView>
  </sheetViews>
  <sheetFormatPr defaultColWidth="9" defaultRowHeight="14.25"/>
  <cols>
    <col min="1" max="1" width="11.5" customWidth="1"/>
    <col min="2" max="2" width="21.2583333333333" customWidth="1"/>
    <col min="3" max="3" width="24.37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436</v>
      </c>
      <c r="C2" s="3"/>
      <c r="D2" s="3"/>
      <c r="E2" s="3"/>
      <c r="F2" s="3"/>
      <c r="G2" s="3"/>
      <c r="H2" s="3"/>
      <c r="I2" s="3"/>
      <c r="J2" s="3"/>
    </row>
    <row r="3" ht="26" customHeight="1" spans="1:10">
      <c r="A3" s="3" t="s">
        <v>296</v>
      </c>
      <c r="B3" s="3" t="s">
        <v>337</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0.5</v>
      </c>
      <c r="D5" s="3">
        <v>0.5</v>
      </c>
      <c r="E5" s="3">
        <v>0.5</v>
      </c>
      <c r="F5" s="3">
        <v>10</v>
      </c>
      <c r="G5" s="3"/>
      <c r="H5" s="6">
        <f>E5/D5</f>
        <v>1</v>
      </c>
      <c r="I5" s="3">
        <v>10</v>
      </c>
      <c r="J5" s="3"/>
    </row>
    <row r="6" ht="31" customHeight="1" spans="1:10">
      <c r="A6" s="3"/>
      <c r="B6" s="7" t="s">
        <v>43</v>
      </c>
      <c r="C6" s="3">
        <v>0.5</v>
      </c>
      <c r="D6" s="3">
        <v>0.5</v>
      </c>
      <c r="E6" s="3">
        <v>0.5</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437</v>
      </c>
      <c r="C10" s="8"/>
      <c r="D10" s="8"/>
      <c r="E10" s="8"/>
      <c r="F10" s="8"/>
      <c r="G10" s="8" t="s">
        <v>437</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31" customHeight="1" spans="1:10">
      <c r="A13" s="3" t="s">
        <v>58</v>
      </c>
      <c r="B13" s="3" t="s">
        <v>59</v>
      </c>
      <c r="C13" s="3" t="s">
        <v>380</v>
      </c>
      <c r="D13" s="3" t="s">
        <v>61</v>
      </c>
      <c r="E13" s="3">
        <v>1</v>
      </c>
      <c r="F13" s="8" t="s">
        <v>116</v>
      </c>
      <c r="G13" s="8">
        <v>1</v>
      </c>
      <c r="H13" s="8">
        <v>15</v>
      </c>
      <c r="I13" s="8">
        <v>15</v>
      </c>
      <c r="J13" s="3" t="s">
        <v>26</v>
      </c>
    </row>
    <row r="14" ht="45" customHeight="1" spans="1:10">
      <c r="A14" s="3"/>
      <c r="B14" s="3" t="s">
        <v>127</v>
      </c>
      <c r="C14" s="3" t="s">
        <v>381</v>
      </c>
      <c r="D14" s="3" t="s">
        <v>64</v>
      </c>
      <c r="E14" s="3">
        <v>100</v>
      </c>
      <c r="F14" s="8" t="s">
        <v>73</v>
      </c>
      <c r="G14" s="16">
        <v>1</v>
      </c>
      <c r="H14" s="8">
        <v>20</v>
      </c>
      <c r="I14" s="8">
        <v>20</v>
      </c>
      <c r="J14" s="3" t="s">
        <v>26</v>
      </c>
    </row>
    <row r="15" ht="31" customHeight="1" spans="1:10">
      <c r="A15" s="3"/>
      <c r="B15" s="3" t="s">
        <v>164</v>
      </c>
      <c r="C15" s="3" t="s">
        <v>165</v>
      </c>
      <c r="D15" s="3" t="s">
        <v>61</v>
      </c>
      <c r="E15" s="3">
        <v>2024</v>
      </c>
      <c r="F15" s="8" t="s">
        <v>266</v>
      </c>
      <c r="G15" s="8">
        <v>2024</v>
      </c>
      <c r="H15" s="8">
        <v>15</v>
      </c>
      <c r="I15" s="8">
        <v>15</v>
      </c>
      <c r="J15" s="3" t="s">
        <v>26</v>
      </c>
    </row>
    <row r="16" ht="46" customHeight="1" spans="1:10">
      <c r="A16" s="3" t="s">
        <v>206</v>
      </c>
      <c r="B16" s="3" t="s">
        <v>257</v>
      </c>
      <c r="C16" s="3" t="s">
        <v>270</v>
      </c>
      <c r="D16" s="12" t="s">
        <v>61</v>
      </c>
      <c r="E16" s="3" t="s">
        <v>232</v>
      </c>
      <c r="F16" s="8"/>
      <c r="G16" s="3" t="s">
        <v>232</v>
      </c>
      <c r="H16" s="8">
        <v>30</v>
      </c>
      <c r="I16" s="8">
        <v>30</v>
      </c>
      <c r="J16" s="3" t="s">
        <v>26</v>
      </c>
    </row>
    <row r="17" ht="41" customHeight="1" spans="1:10">
      <c r="A17" s="3" t="s">
        <v>278</v>
      </c>
      <c r="B17" s="4" t="s">
        <v>279</v>
      </c>
      <c r="C17" s="3" t="s">
        <v>290</v>
      </c>
      <c r="D17" s="12" t="s">
        <v>64</v>
      </c>
      <c r="E17" s="3">
        <v>90</v>
      </c>
      <c r="F17" s="3" t="s">
        <v>73</v>
      </c>
      <c r="G17" s="13">
        <v>0.9</v>
      </c>
      <c r="H17" s="3">
        <v>10</v>
      </c>
      <c r="I17" s="3">
        <v>10</v>
      </c>
      <c r="J17" s="3" t="s">
        <v>26</v>
      </c>
    </row>
    <row r="18" ht="31" customHeight="1" spans="1:10">
      <c r="A18" s="3" t="s">
        <v>314</v>
      </c>
      <c r="B18" s="3"/>
      <c r="C18" s="3" t="s">
        <v>26</v>
      </c>
      <c r="D18" s="3"/>
      <c r="E18" s="3"/>
      <c r="F18" s="3"/>
      <c r="G18" s="3"/>
      <c r="H18" s="3"/>
      <c r="I18" s="3"/>
      <c r="J18" s="3"/>
    </row>
    <row r="19" ht="24" customHeight="1" spans="1:10">
      <c r="A19" s="3" t="s">
        <v>315</v>
      </c>
      <c r="B19" s="3">
        <v>100</v>
      </c>
      <c r="C19" s="3"/>
      <c r="D19" s="3"/>
      <c r="E19" s="3"/>
      <c r="F19" s="3"/>
      <c r="G19" s="3"/>
      <c r="H19" s="3"/>
      <c r="I19" s="3">
        <f>SUM(I5,I13:I17)</f>
        <v>100</v>
      </c>
      <c r="J19" s="3" t="s">
        <v>316</v>
      </c>
    </row>
    <row r="20" spans="1:10">
      <c r="A20" s="14" t="s">
        <v>317</v>
      </c>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J26"/>
  <sheetViews>
    <sheetView workbookViewId="0">
      <selection activeCell="G18" sqref="G18"/>
    </sheetView>
  </sheetViews>
  <sheetFormatPr defaultColWidth="9" defaultRowHeight="14.25"/>
  <cols>
    <col min="1" max="1" width="11.5" customWidth="1"/>
    <col min="2" max="2" width="21.2583333333333" customWidth="1"/>
    <col min="3" max="3" width="33.7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438</v>
      </c>
      <c r="C2" s="3"/>
      <c r="D2" s="3"/>
      <c r="E2" s="3"/>
      <c r="F2" s="3"/>
      <c r="G2" s="3"/>
      <c r="H2" s="3"/>
      <c r="I2" s="3"/>
      <c r="J2" s="3"/>
    </row>
    <row r="3" ht="26" customHeight="1" spans="1:10">
      <c r="A3" s="3" t="s">
        <v>296</v>
      </c>
      <c r="B3" s="3" t="s">
        <v>337</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0.5</v>
      </c>
      <c r="D5" s="3">
        <v>0.5</v>
      </c>
      <c r="E5" s="3">
        <v>0.5</v>
      </c>
      <c r="F5" s="3">
        <v>10</v>
      </c>
      <c r="G5" s="3"/>
      <c r="H5" s="6">
        <f>E5/D5</f>
        <v>1</v>
      </c>
      <c r="I5" s="3">
        <v>10</v>
      </c>
      <c r="J5" s="3"/>
    </row>
    <row r="6" ht="31" customHeight="1" spans="1:10">
      <c r="A6" s="3"/>
      <c r="B6" s="7" t="s">
        <v>43</v>
      </c>
      <c r="C6" s="3">
        <v>0.5</v>
      </c>
      <c r="D6" s="3">
        <v>0.5</v>
      </c>
      <c r="E6" s="3">
        <v>0.5</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439</v>
      </c>
      <c r="C10" s="8"/>
      <c r="D10" s="8"/>
      <c r="E10" s="8"/>
      <c r="F10" s="8"/>
      <c r="G10" s="8" t="s">
        <v>439</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31" customHeight="1" spans="1:10">
      <c r="A13" s="3" t="s">
        <v>58</v>
      </c>
      <c r="B13" s="4" t="s">
        <v>59</v>
      </c>
      <c r="C13" s="3" t="s">
        <v>440</v>
      </c>
      <c r="D13" s="3" t="s">
        <v>61</v>
      </c>
      <c r="E13" s="3">
        <v>5</v>
      </c>
      <c r="F13" s="8" t="s">
        <v>441</v>
      </c>
      <c r="G13" s="8">
        <v>5</v>
      </c>
      <c r="H13" s="8">
        <v>10</v>
      </c>
      <c r="I13" s="8">
        <v>10</v>
      </c>
      <c r="J13" s="8" t="s">
        <v>26</v>
      </c>
    </row>
    <row r="14" ht="31" customHeight="1" spans="1:10">
      <c r="A14" s="3"/>
      <c r="B14" s="11"/>
      <c r="C14" s="3" t="s">
        <v>442</v>
      </c>
      <c r="D14" s="3" t="s">
        <v>61</v>
      </c>
      <c r="E14" s="3">
        <v>1</v>
      </c>
      <c r="F14" s="8" t="s">
        <v>441</v>
      </c>
      <c r="G14" s="8">
        <v>1</v>
      </c>
      <c r="H14" s="8">
        <v>10</v>
      </c>
      <c r="I14" s="8">
        <v>10</v>
      </c>
      <c r="J14" s="8" t="s">
        <v>26</v>
      </c>
    </row>
    <row r="15" ht="45" customHeight="1" spans="1:10">
      <c r="A15" s="3"/>
      <c r="B15" s="3" t="s">
        <v>127</v>
      </c>
      <c r="C15" s="3" t="s">
        <v>443</v>
      </c>
      <c r="D15" s="3" t="s">
        <v>64</v>
      </c>
      <c r="E15" s="3">
        <v>100</v>
      </c>
      <c r="F15" s="8" t="s">
        <v>73</v>
      </c>
      <c r="G15" s="16">
        <v>1</v>
      </c>
      <c r="H15" s="8">
        <v>10</v>
      </c>
      <c r="I15" s="8">
        <v>10</v>
      </c>
      <c r="J15" s="8" t="s">
        <v>26</v>
      </c>
    </row>
    <row r="16" ht="31" customHeight="1" spans="1:10">
      <c r="A16" s="3"/>
      <c r="B16" s="3" t="s">
        <v>164</v>
      </c>
      <c r="C16" s="3" t="s">
        <v>190</v>
      </c>
      <c r="D16" s="3" t="s">
        <v>64</v>
      </c>
      <c r="E16" s="3">
        <v>100</v>
      </c>
      <c r="F16" s="8" t="s">
        <v>73</v>
      </c>
      <c r="G16" s="16">
        <v>1</v>
      </c>
      <c r="H16" s="8">
        <v>10</v>
      </c>
      <c r="I16" s="8">
        <v>10</v>
      </c>
      <c r="J16" s="8" t="s">
        <v>26</v>
      </c>
    </row>
    <row r="17" ht="31" customHeight="1" spans="1:10">
      <c r="A17" s="3"/>
      <c r="B17" s="3" t="s">
        <v>204</v>
      </c>
      <c r="C17" s="3" t="s">
        <v>205</v>
      </c>
      <c r="D17" s="3" t="s">
        <v>61</v>
      </c>
      <c r="E17" s="3">
        <v>0.5</v>
      </c>
      <c r="F17" s="8" t="s">
        <v>150</v>
      </c>
      <c r="G17" s="8">
        <v>0.5</v>
      </c>
      <c r="H17" s="8">
        <v>10</v>
      </c>
      <c r="I17" s="8">
        <v>10</v>
      </c>
      <c r="J17" s="8" t="s">
        <v>26</v>
      </c>
    </row>
    <row r="18" ht="45" customHeight="1" spans="1:10">
      <c r="A18" s="3" t="s">
        <v>206</v>
      </c>
      <c r="B18" s="3" t="s">
        <v>257</v>
      </c>
      <c r="C18" s="3" t="s">
        <v>444</v>
      </c>
      <c r="D18" s="12" t="s">
        <v>61</v>
      </c>
      <c r="E18" s="3" t="s">
        <v>232</v>
      </c>
      <c r="F18" s="8"/>
      <c r="G18" s="8" t="s">
        <v>232</v>
      </c>
      <c r="H18" s="8">
        <v>30</v>
      </c>
      <c r="I18" s="8">
        <v>30</v>
      </c>
      <c r="J18" s="8" t="s">
        <v>26</v>
      </c>
    </row>
    <row r="19" ht="41" customHeight="1" spans="1:10">
      <c r="A19" s="3" t="s">
        <v>278</v>
      </c>
      <c r="B19" s="4" t="s">
        <v>279</v>
      </c>
      <c r="C19" s="3" t="s">
        <v>445</v>
      </c>
      <c r="D19" s="12" t="s">
        <v>61</v>
      </c>
      <c r="E19" s="3">
        <v>95</v>
      </c>
      <c r="F19" s="3" t="s">
        <v>73</v>
      </c>
      <c r="G19" s="13">
        <v>0.95</v>
      </c>
      <c r="H19" s="3">
        <v>10</v>
      </c>
      <c r="I19" s="3">
        <v>10</v>
      </c>
      <c r="J19" s="3" t="s">
        <v>26</v>
      </c>
    </row>
    <row r="20" ht="31" customHeight="1" spans="1:10">
      <c r="A20" s="3" t="s">
        <v>314</v>
      </c>
      <c r="B20" s="3"/>
      <c r="C20" s="3" t="s">
        <v>26</v>
      </c>
      <c r="D20" s="3"/>
      <c r="E20" s="3"/>
      <c r="F20" s="3"/>
      <c r="G20" s="3"/>
      <c r="H20" s="3"/>
      <c r="I20" s="3"/>
      <c r="J20" s="3"/>
    </row>
    <row r="21" ht="24" customHeight="1" spans="1:10">
      <c r="A21" s="3" t="s">
        <v>315</v>
      </c>
      <c r="B21" s="3">
        <v>100</v>
      </c>
      <c r="C21" s="3"/>
      <c r="D21" s="3"/>
      <c r="E21" s="3"/>
      <c r="F21" s="3"/>
      <c r="G21" s="3"/>
      <c r="H21" s="3"/>
      <c r="I21" s="3">
        <f>SUM(I5,I13:I19)</f>
        <v>100</v>
      </c>
      <c r="J21" s="3" t="s">
        <v>316</v>
      </c>
    </row>
    <row r="22" spans="1:10">
      <c r="A22" s="14" t="s">
        <v>317</v>
      </c>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7"/>
    <mergeCell ref="B13:B14"/>
    <mergeCell ref="A22:J26"/>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J27"/>
  <sheetViews>
    <sheetView workbookViewId="0">
      <selection activeCell="M19" sqref="M19"/>
    </sheetView>
  </sheetViews>
  <sheetFormatPr defaultColWidth="9" defaultRowHeight="14.25"/>
  <cols>
    <col min="1" max="1" width="11.5" customWidth="1"/>
    <col min="2" max="2" width="21.2583333333333" customWidth="1"/>
    <col min="3" max="3" width="34"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446</v>
      </c>
      <c r="C2" s="3"/>
      <c r="D2" s="3"/>
      <c r="E2" s="3"/>
      <c r="F2" s="3"/>
      <c r="G2" s="3"/>
      <c r="H2" s="3"/>
      <c r="I2" s="3"/>
      <c r="J2" s="3"/>
    </row>
    <row r="3" ht="26" customHeight="1" spans="1:10">
      <c r="A3" s="3" t="s">
        <v>296</v>
      </c>
      <c r="B3" s="3" t="s">
        <v>337</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0.6</v>
      </c>
      <c r="D5" s="3">
        <v>0.6</v>
      </c>
      <c r="E5" s="3">
        <v>0.6</v>
      </c>
      <c r="F5" s="3">
        <v>10</v>
      </c>
      <c r="G5" s="3"/>
      <c r="H5" s="6">
        <f>E5/D5</f>
        <v>1</v>
      </c>
      <c r="I5" s="3">
        <v>10</v>
      </c>
      <c r="J5" s="3"/>
    </row>
    <row r="6" ht="31" customHeight="1" spans="1:10">
      <c r="A6" s="3"/>
      <c r="B6" s="7" t="s">
        <v>43</v>
      </c>
      <c r="C6" s="3">
        <v>0.6</v>
      </c>
      <c r="D6" s="3">
        <v>0.6</v>
      </c>
      <c r="E6" s="3">
        <v>0.6</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447</v>
      </c>
      <c r="C10" s="8"/>
      <c r="D10" s="8"/>
      <c r="E10" s="8"/>
      <c r="F10" s="8"/>
      <c r="G10" s="8" t="s">
        <v>447</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31" customHeight="1" spans="1:10">
      <c r="A13" s="3" t="s">
        <v>58</v>
      </c>
      <c r="B13" s="4" t="s">
        <v>59</v>
      </c>
      <c r="C13" s="3" t="s">
        <v>448</v>
      </c>
      <c r="D13" s="3" t="s">
        <v>61</v>
      </c>
      <c r="E13" s="3">
        <v>1</v>
      </c>
      <c r="F13" s="8" t="s">
        <v>386</v>
      </c>
      <c r="G13" s="8">
        <v>1</v>
      </c>
      <c r="H13" s="8">
        <v>10</v>
      </c>
      <c r="I13" s="8">
        <v>10</v>
      </c>
      <c r="J13" s="8" t="s">
        <v>26</v>
      </c>
    </row>
    <row r="14" ht="31" customHeight="1" spans="1:10">
      <c r="A14" s="3"/>
      <c r="B14" s="10"/>
      <c r="C14" s="3" t="s">
        <v>449</v>
      </c>
      <c r="D14" s="3" t="s">
        <v>61</v>
      </c>
      <c r="E14" s="3">
        <v>1</v>
      </c>
      <c r="F14" s="8" t="s">
        <v>386</v>
      </c>
      <c r="G14" s="8">
        <v>1</v>
      </c>
      <c r="H14" s="8">
        <v>10</v>
      </c>
      <c r="I14" s="8">
        <v>10</v>
      </c>
      <c r="J14" s="8" t="s">
        <v>26</v>
      </c>
    </row>
    <row r="15" ht="31" customHeight="1" spans="1:10">
      <c r="A15" s="3"/>
      <c r="B15" s="11"/>
      <c r="C15" s="3" t="s">
        <v>450</v>
      </c>
      <c r="D15" s="3" t="s">
        <v>61</v>
      </c>
      <c r="E15" s="3">
        <v>1</v>
      </c>
      <c r="F15" s="8" t="s">
        <v>386</v>
      </c>
      <c r="G15" s="8">
        <v>1</v>
      </c>
      <c r="H15" s="8">
        <v>10</v>
      </c>
      <c r="I15" s="8">
        <v>10</v>
      </c>
      <c r="J15" s="8" t="s">
        <v>26</v>
      </c>
    </row>
    <row r="16" ht="31" customHeight="1" spans="1:10">
      <c r="A16" s="3"/>
      <c r="B16" s="3" t="s">
        <v>127</v>
      </c>
      <c r="C16" s="3" t="s">
        <v>451</v>
      </c>
      <c r="D16" s="3" t="s">
        <v>61</v>
      </c>
      <c r="E16" s="3">
        <v>100</v>
      </c>
      <c r="F16" s="8" t="s">
        <v>73</v>
      </c>
      <c r="G16" s="16">
        <v>1</v>
      </c>
      <c r="H16" s="8">
        <v>10</v>
      </c>
      <c r="I16" s="8">
        <v>10</v>
      </c>
      <c r="J16" s="8" t="s">
        <v>26</v>
      </c>
    </row>
    <row r="17" ht="31" customHeight="1" spans="1:10">
      <c r="A17" s="3"/>
      <c r="B17" s="3" t="s">
        <v>164</v>
      </c>
      <c r="C17" s="3" t="s">
        <v>165</v>
      </c>
      <c r="D17" s="3" t="s">
        <v>61</v>
      </c>
      <c r="E17" s="3">
        <v>2024</v>
      </c>
      <c r="F17" s="8" t="s">
        <v>266</v>
      </c>
      <c r="G17" s="8" t="s">
        <v>382</v>
      </c>
      <c r="H17" s="8">
        <v>5</v>
      </c>
      <c r="I17" s="8">
        <v>5</v>
      </c>
      <c r="J17" s="8" t="s">
        <v>26</v>
      </c>
    </row>
    <row r="18" ht="31" customHeight="1" spans="1:10">
      <c r="A18" s="3"/>
      <c r="B18" s="3" t="s">
        <v>204</v>
      </c>
      <c r="C18" s="3" t="s">
        <v>205</v>
      </c>
      <c r="D18" s="3" t="s">
        <v>61</v>
      </c>
      <c r="E18" s="3">
        <v>0.6</v>
      </c>
      <c r="F18" s="8" t="s">
        <v>150</v>
      </c>
      <c r="G18" s="8">
        <v>0.6</v>
      </c>
      <c r="H18" s="8">
        <v>5</v>
      </c>
      <c r="I18" s="8">
        <v>5</v>
      </c>
      <c r="J18" s="8" t="s">
        <v>26</v>
      </c>
    </row>
    <row r="19" ht="46" customHeight="1" spans="1:10">
      <c r="A19" s="3" t="s">
        <v>206</v>
      </c>
      <c r="B19" s="3" t="s">
        <v>257</v>
      </c>
      <c r="C19" s="3" t="s">
        <v>275</v>
      </c>
      <c r="D19" s="12" t="s">
        <v>61</v>
      </c>
      <c r="E19" s="3" t="s">
        <v>232</v>
      </c>
      <c r="F19" s="8"/>
      <c r="G19" s="3" t="s">
        <v>232</v>
      </c>
      <c r="H19" s="8">
        <v>30</v>
      </c>
      <c r="I19" s="8">
        <v>30</v>
      </c>
      <c r="J19" s="8" t="s">
        <v>26</v>
      </c>
    </row>
    <row r="20" ht="41" customHeight="1" spans="1:10">
      <c r="A20" s="3" t="s">
        <v>278</v>
      </c>
      <c r="B20" s="4" t="s">
        <v>279</v>
      </c>
      <c r="C20" s="3" t="s">
        <v>280</v>
      </c>
      <c r="D20" s="12" t="s">
        <v>64</v>
      </c>
      <c r="E20" s="3">
        <v>95</v>
      </c>
      <c r="F20" s="3" t="s">
        <v>73</v>
      </c>
      <c r="G20" s="13">
        <v>0.95</v>
      </c>
      <c r="H20" s="3">
        <v>10</v>
      </c>
      <c r="I20" s="3">
        <v>10</v>
      </c>
      <c r="J20" s="3" t="s">
        <v>26</v>
      </c>
    </row>
    <row r="21" ht="31" customHeight="1" spans="1:10">
      <c r="A21" s="3" t="s">
        <v>314</v>
      </c>
      <c r="B21" s="3"/>
      <c r="C21" s="3" t="s">
        <v>26</v>
      </c>
      <c r="D21" s="3"/>
      <c r="E21" s="3"/>
      <c r="F21" s="3"/>
      <c r="G21" s="3"/>
      <c r="H21" s="3"/>
      <c r="I21" s="3"/>
      <c r="J21" s="3"/>
    </row>
    <row r="22" ht="24" customHeight="1" spans="1:10">
      <c r="A22" s="3" t="s">
        <v>315</v>
      </c>
      <c r="B22" s="3">
        <v>100</v>
      </c>
      <c r="C22" s="3"/>
      <c r="D22" s="3"/>
      <c r="E22" s="3"/>
      <c r="F22" s="3"/>
      <c r="G22" s="3"/>
      <c r="H22" s="3"/>
      <c r="I22" s="3">
        <f>SUM(I5,I13:I20)</f>
        <v>100</v>
      </c>
      <c r="J22" s="3" t="s">
        <v>316</v>
      </c>
    </row>
    <row r="23" spans="1:10">
      <c r="A23" s="14" t="s">
        <v>317</v>
      </c>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8"/>
    <mergeCell ref="B13:B15"/>
    <mergeCell ref="A23:J27"/>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J25"/>
  <sheetViews>
    <sheetView topLeftCell="A10" workbookViewId="0">
      <selection activeCell="G15" sqref="G15"/>
    </sheetView>
  </sheetViews>
  <sheetFormatPr defaultColWidth="9" defaultRowHeight="14.25"/>
  <cols>
    <col min="1" max="1" width="11.5" customWidth="1"/>
    <col min="2" max="2" width="21.2583333333333" customWidth="1"/>
    <col min="3" max="3" width="34.62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452</v>
      </c>
      <c r="C2" s="3"/>
      <c r="D2" s="3"/>
      <c r="E2" s="3"/>
      <c r="F2" s="3"/>
      <c r="G2" s="3"/>
      <c r="H2" s="3"/>
      <c r="I2" s="3"/>
      <c r="J2" s="3"/>
    </row>
    <row r="3" ht="26" customHeight="1" spans="1:10">
      <c r="A3" s="3" t="s">
        <v>296</v>
      </c>
      <c r="B3" s="3" t="s">
        <v>337</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1</v>
      </c>
      <c r="D5" s="3">
        <v>1</v>
      </c>
      <c r="E5" s="3">
        <v>1</v>
      </c>
      <c r="F5" s="3">
        <v>10</v>
      </c>
      <c r="G5" s="3"/>
      <c r="H5" s="6">
        <f>E5/D5</f>
        <v>1</v>
      </c>
      <c r="I5" s="3">
        <v>10</v>
      </c>
      <c r="J5" s="3"/>
    </row>
    <row r="6" ht="31" customHeight="1" spans="1:10">
      <c r="A6" s="3"/>
      <c r="B6" s="7" t="s">
        <v>43</v>
      </c>
      <c r="C6" s="3">
        <v>1</v>
      </c>
      <c r="D6" s="3">
        <v>1</v>
      </c>
      <c r="E6" s="3">
        <v>1</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453</v>
      </c>
      <c r="C10" s="8"/>
      <c r="D10" s="8"/>
      <c r="E10" s="8"/>
      <c r="F10" s="8"/>
      <c r="G10" s="8" t="s">
        <v>453</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31" customHeight="1" spans="1:10">
      <c r="A13" s="3" t="s">
        <v>58</v>
      </c>
      <c r="B13" s="3" t="s">
        <v>59</v>
      </c>
      <c r="C13" s="3" t="s">
        <v>454</v>
      </c>
      <c r="D13" s="3" t="s">
        <v>61</v>
      </c>
      <c r="E13" s="3">
        <v>1</v>
      </c>
      <c r="F13" s="8" t="s">
        <v>116</v>
      </c>
      <c r="G13" s="8">
        <v>1</v>
      </c>
      <c r="H13" s="8">
        <v>10</v>
      </c>
      <c r="I13" s="8">
        <v>10</v>
      </c>
      <c r="J13" s="8" t="s">
        <v>26</v>
      </c>
    </row>
    <row r="14" ht="31" customHeight="1" spans="1:10">
      <c r="A14" s="3"/>
      <c r="B14" s="3" t="s">
        <v>127</v>
      </c>
      <c r="C14" s="3" t="s">
        <v>455</v>
      </c>
      <c r="D14" s="3" t="s">
        <v>64</v>
      </c>
      <c r="E14" s="3">
        <v>90</v>
      </c>
      <c r="F14" s="8" t="s">
        <v>73</v>
      </c>
      <c r="G14" s="16">
        <v>0.9</v>
      </c>
      <c r="H14" s="8">
        <v>15</v>
      </c>
      <c r="I14" s="8">
        <v>15</v>
      </c>
      <c r="J14" s="8" t="s">
        <v>26</v>
      </c>
    </row>
    <row r="15" ht="31" customHeight="1" spans="1:10">
      <c r="A15" s="3"/>
      <c r="B15" s="3" t="s">
        <v>164</v>
      </c>
      <c r="C15" s="3" t="s">
        <v>165</v>
      </c>
      <c r="D15" s="3" t="s">
        <v>61</v>
      </c>
      <c r="E15" s="3" t="s">
        <v>185</v>
      </c>
      <c r="F15" s="8"/>
      <c r="G15" s="8" t="s">
        <v>368</v>
      </c>
      <c r="H15" s="8">
        <v>15</v>
      </c>
      <c r="I15" s="8">
        <v>15</v>
      </c>
      <c r="J15" s="8" t="s">
        <v>26</v>
      </c>
    </row>
    <row r="16" ht="31" customHeight="1" spans="1:10">
      <c r="A16" s="3"/>
      <c r="B16" s="3" t="s">
        <v>204</v>
      </c>
      <c r="C16" s="3" t="s">
        <v>205</v>
      </c>
      <c r="D16" s="3" t="s">
        <v>61</v>
      </c>
      <c r="E16" s="3">
        <v>1</v>
      </c>
      <c r="F16" s="8" t="s">
        <v>150</v>
      </c>
      <c r="G16" s="8">
        <v>1</v>
      </c>
      <c r="H16" s="8">
        <v>10</v>
      </c>
      <c r="I16" s="8">
        <v>10</v>
      </c>
      <c r="J16" s="8" t="s">
        <v>26</v>
      </c>
    </row>
    <row r="17" ht="114" customHeight="1" spans="1:10">
      <c r="A17" s="3" t="s">
        <v>206</v>
      </c>
      <c r="B17" s="3" t="s">
        <v>257</v>
      </c>
      <c r="C17" s="3" t="s">
        <v>274</v>
      </c>
      <c r="D17" s="12" t="s">
        <v>61</v>
      </c>
      <c r="E17" s="3" t="s">
        <v>256</v>
      </c>
      <c r="F17" s="8"/>
      <c r="G17" s="3" t="s">
        <v>256</v>
      </c>
      <c r="H17" s="8">
        <v>30</v>
      </c>
      <c r="I17" s="8">
        <v>30</v>
      </c>
      <c r="J17" s="8" t="s">
        <v>26</v>
      </c>
    </row>
    <row r="18" ht="41" customHeight="1" spans="1:10">
      <c r="A18" s="3" t="s">
        <v>278</v>
      </c>
      <c r="B18" s="4" t="s">
        <v>279</v>
      </c>
      <c r="C18" s="3" t="s">
        <v>456</v>
      </c>
      <c r="D18" s="12" t="s">
        <v>64</v>
      </c>
      <c r="E18" s="3">
        <v>90</v>
      </c>
      <c r="F18" s="3" t="s">
        <v>73</v>
      </c>
      <c r="G18" s="13">
        <v>0.9</v>
      </c>
      <c r="H18" s="3">
        <v>10</v>
      </c>
      <c r="I18" s="3">
        <v>10</v>
      </c>
      <c r="J18" s="8" t="s">
        <v>26</v>
      </c>
    </row>
    <row r="19" ht="31" customHeight="1" spans="1:10">
      <c r="A19" s="3" t="s">
        <v>314</v>
      </c>
      <c r="B19" s="3"/>
      <c r="C19" s="3" t="s">
        <v>26</v>
      </c>
      <c r="D19" s="3"/>
      <c r="E19" s="3"/>
      <c r="F19" s="3"/>
      <c r="G19" s="3"/>
      <c r="H19" s="3"/>
      <c r="I19" s="3"/>
      <c r="J19" s="3"/>
    </row>
    <row r="20" ht="24" customHeight="1" spans="1:10">
      <c r="A20" s="3" t="s">
        <v>315</v>
      </c>
      <c r="B20" s="3">
        <v>100</v>
      </c>
      <c r="C20" s="3"/>
      <c r="D20" s="3"/>
      <c r="E20" s="3"/>
      <c r="F20" s="3"/>
      <c r="G20" s="3"/>
      <c r="H20" s="3"/>
      <c r="I20" s="3">
        <f>SUM(I5,I13:I18)</f>
        <v>100</v>
      </c>
      <c r="J20" s="3" t="s">
        <v>316</v>
      </c>
    </row>
    <row r="21" spans="1:10">
      <c r="A21" s="14" t="s">
        <v>317</v>
      </c>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J25"/>
  <sheetViews>
    <sheetView workbookViewId="0">
      <selection activeCell="A1" sqref="A1:J1"/>
    </sheetView>
  </sheetViews>
  <sheetFormatPr defaultColWidth="9" defaultRowHeight="14.25"/>
  <cols>
    <col min="1" max="1" width="11.5" customWidth="1"/>
    <col min="2" max="2" width="21.2583333333333" customWidth="1"/>
    <col min="3" max="3" width="32.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457</v>
      </c>
      <c r="C2" s="3"/>
      <c r="D2" s="3"/>
      <c r="E2" s="3"/>
      <c r="F2" s="3"/>
      <c r="G2" s="3"/>
      <c r="H2" s="3"/>
      <c r="I2" s="3"/>
      <c r="J2" s="3"/>
    </row>
    <row r="3" ht="26" customHeight="1" spans="1:10">
      <c r="A3" s="3" t="s">
        <v>296</v>
      </c>
      <c r="B3" s="3" t="s">
        <v>337</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4</v>
      </c>
      <c r="D5" s="3">
        <v>4</v>
      </c>
      <c r="E5" s="3">
        <v>4</v>
      </c>
      <c r="F5" s="3">
        <v>10</v>
      </c>
      <c r="G5" s="3"/>
      <c r="H5" s="6">
        <f>E5/D5</f>
        <v>1</v>
      </c>
      <c r="I5" s="3">
        <v>10</v>
      </c>
      <c r="J5" s="3"/>
    </row>
    <row r="6" ht="31" customHeight="1" spans="1:10">
      <c r="A6" s="3"/>
      <c r="B6" s="7" t="s">
        <v>43</v>
      </c>
      <c r="C6" s="3">
        <v>4</v>
      </c>
      <c r="D6" s="3">
        <v>4</v>
      </c>
      <c r="E6" s="3">
        <v>4</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458</v>
      </c>
      <c r="C10" s="8"/>
      <c r="D10" s="8"/>
      <c r="E10" s="8"/>
      <c r="F10" s="8"/>
      <c r="G10" s="8" t="s">
        <v>458</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31" customHeight="1" spans="1:10">
      <c r="A13" s="3" t="s">
        <v>58</v>
      </c>
      <c r="B13" s="3" t="s">
        <v>59</v>
      </c>
      <c r="C13" s="3" t="s">
        <v>459</v>
      </c>
      <c r="D13" s="3" t="s">
        <v>64</v>
      </c>
      <c r="E13" s="3">
        <v>300</v>
      </c>
      <c r="F13" s="8" t="s">
        <v>460</v>
      </c>
      <c r="G13" s="8">
        <v>300</v>
      </c>
      <c r="H13" s="8">
        <v>15</v>
      </c>
      <c r="I13" s="8">
        <v>15</v>
      </c>
      <c r="J13" s="8" t="s">
        <v>26</v>
      </c>
    </row>
    <row r="14" ht="31" customHeight="1" spans="1:10">
      <c r="A14" s="3"/>
      <c r="B14" s="4" t="s">
        <v>127</v>
      </c>
      <c r="C14" s="3" t="s">
        <v>154</v>
      </c>
      <c r="D14" s="3" t="s">
        <v>61</v>
      </c>
      <c r="E14" s="3">
        <v>100</v>
      </c>
      <c r="F14" s="8" t="s">
        <v>73</v>
      </c>
      <c r="G14" s="16">
        <v>1</v>
      </c>
      <c r="H14" s="8">
        <v>10</v>
      </c>
      <c r="I14" s="8">
        <v>10</v>
      </c>
      <c r="J14" s="8" t="s">
        <v>26</v>
      </c>
    </row>
    <row r="15" ht="31" customHeight="1" spans="1:10">
      <c r="A15" s="3"/>
      <c r="B15" s="11"/>
      <c r="C15" s="3" t="s">
        <v>461</v>
      </c>
      <c r="D15" s="3" t="s">
        <v>64</v>
      </c>
      <c r="E15" s="3">
        <v>98</v>
      </c>
      <c r="F15" s="8" t="s">
        <v>73</v>
      </c>
      <c r="G15" s="16">
        <v>1</v>
      </c>
      <c r="H15" s="8">
        <v>15</v>
      </c>
      <c r="I15" s="8">
        <v>15</v>
      </c>
      <c r="J15" s="8" t="s">
        <v>26</v>
      </c>
    </row>
    <row r="16" ht="31" customHeight="1" spans="1:10">
      <c r="A16" s="3"/>
      <c r="B16" s="3" t="s">
        <v>164</v>
      </c>
      <c r="C16" s="3" t="s">
        <v>191</v>
      </c>
      <c r="D16" s="3" t="s">
        <v>61</v>
      </c>
      <c r="E16" s="3">
        <v>100</v>
      </c>
      <c r="F16" s="8" t="s">
        <v>73</v>
      </c>
      <c r="G16" s="16">
        <v>1</v>
      </c>
      <c r="H16" s="8">
        <v>10</v>
      </c>
      <c r="I16" s="8">
        <v>10</v>
      </c>
      <c r="J16" s="8" t="s">
        <v>26</v>
      </c>
    </row>
    <row r="17" ht="31" customHeight="1" spans="1:10">
      <c r="A17" s="3" t="s">
        <v>206</v>
      </c>
      <c r="B17" s="3" t="s">
        <v>207</v>
      </c>
      <c r="C17" s="3" t="s">
        <v>211</v>
      </c>
      <c r="D17" s="3" t="s">
        <v>129</v>
      </c>
      <c r="E17" s="3">
        <v>1.78</v>
      </c>
      <c r="F17" s="8" t="s">
        <v>150</v>
      </c>
      <c r="G17" s="8">
        <v>1.78</v>
      </c>
      <c r="H17" s="8">
        <v>30</v>
      </c>
      <c r="I17" s="8">
        <v>30</v>
      </c>
      <c r="J17" s="8" t="s">
        <v>26</v>
      </c>
    </row>
    <row r="18" ht="41" customHeight="1" spans="1:10">
      <c r="A18" s="3" t="s">
        <v>278</v>
      </c>
      <c r="B18" s="4" t="s">
        <v>279</v>
      </c>
      <c r="C18" s="3" t="s">
        <v>413</v>
      </c>
      <c r="D18" s="12" t="s">
        <v>64</v>
      </c>
      <c r="E18" s="3">
        <v>95</v>
      </c>
      <c r="F18" s="3" t="s">
        <v>73</v>
      </c>
      <c r="G18" s="13">
        <v>0.95</v>
      </c>
      <c r="H18" s="3">
        <v>10</v>
      </c>
      <c r="I18" s="3">
        <v>10</v>
      </c>
      <c r="J18" s="3" t="s">
        <v>26</v>
      </c>
    </row>
    <row r="19" ht="31" customHeight="1" spans="1:10">
      <c r="A19" s="3" t="s">
        <v>314</v>
      </c>
      <c r="B19" s="3"/>
      <c r="C19" s="3" t="s">
        <v>26</v>
      </c>
      <c r="D19" s="3"/>
      <c r="E19" s="3"/>
      <c r="F19" s="3"/>
      <c r="G19" s="3"/>
      <c r="H19" s="3"/>
      <c r="I19" s="3"/>
      <c r="J19" s="3"/>
    </row>
    <row r="20" ht="24" customHeight="1" spans="1:10">
      <c r="A20" s="3" t="s">
        <v>315</v>
      </c>
      <c r="B20" s="3">
        <v>100</v>
      </c>
      <c r="C20" s="3"/>
      <c r="D20" s="3"/>
      <c r="E20" s="3"/>
      <c r="F20" s="3"/>
      <c r="G20" s="3"/>
      <c r="H20" s="3"/>
      <c r="I20" s="3">
        <f>SUM(I5,I13:I18)</f>
        <v>100</v>
      </c>
      <c r="J20" s="3" t="s">
        <v>316</v>
      </c>
    </row>
    <row r="21" spans="1:10">
      <c r="A21" s="14" t="s">
        <v>317</v>
      </c>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B14:B15"/>
    <mergeCell ref="A21:J25"/>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J29"/>
  <sheetViews>
    <sheetView topLeftCell="A9" workbookViewId="0">
      <selection activeCell="H5" sqref="H5"/>
    </sheetView>
  </sheetViews>
  <sheetFormatPr defaultColWidth="9" defaultRowHeight="14.25"/>
  <cols>
    <col min="1" max="1" width="11.5" customWidth="1"/>
    <col min="2" max="2" width="21.2583333333333" customWidth="1"/>
    <col min="3" max="3" width="31.37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462</v>
      </c>
      <c r="C2" s="3"/>
      <c r="D2" s="3"/>
      <c r="E2" s="3"/>
      <c r="F2" s="3"/>
      <c r="G2" s="3"/>
      <c r="H2" s="3"/>
      <c r="I2" s="3"/>
      <c r="J2" s="3"/>
    </row>
    <row r="3" ht="26" customHeight="1" spans="1:10">
      <c r="A3" s="3" t="s">
        <v>296</v>
      </c>
      <c r="B3" s="3" t="s">
        <v>463</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3</v>
      </c>
      <c r="D5" s="3">
        <v>0.49</v>
      </c>
      <c r="E5" s="3">
        <v>0.49</v>
      </c>
      <c r="F5" s="3">
        <v>10</v>
      </c>
      <c r="G5" s="3"/>
      <c r="H5" s="6">
        <f>E5/D5</f>
        <v>1</v>
      </c>
      <c r="I5" s="3">
        <v>10</v>
      </c>
      <c r="J5" s="3"/>
    </row>
    <row r="6" ht="31" customHeight="1" spans="1:10">
      <c r="A6" s="3"/>
      <c r="B6" s="7" t="s">
        <v>43</v>
      </c>
      <c r="C6" s="3">
        <v>3</v>
      </c>
      <c r="D6" s="3">
        <v>0.49</v>
      </c>
      <c r="E6" s="3">
        <v>0.49</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165" customHeight="1" spans="1:10">
      <c r="A10" s="8" t="s">
        <v>310</v>
      </c>
      <c r="B10" s="8" t="s">
        <v>464</v>
      </c>
      <c r="C10" s="8"/>
      <c r="D10" s="8"/>
      <c r="E10" s="8"/>
      <c r="F10" s="8"/>
      <c r="G10" s="8" t="s">
        <v>465</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31" customHeight="1" spans="1:10">
      <c r="A13" s="3" t="s">
        <v>58</v>
      </c>
      <c r="B13" s="4" t="s">
        <v>59</v>
      </c>
      <c r="C13" s="3" t="s">
        <v>466</v>
      </c>
      <c r="D13" s="3" t="s">
        <v>64</v>
      </c>
      <c r="E13" s="20">
        <v>2</v>
      </c>
      <c r="F13" s="17" t="s">
        <v>102</v>
      </c>
      <c r="G13" s="20">
        <v>2</v>
      </c>
      <c r="H13" s="8">
        <v>8</v>
      </c>
      <c r="I13" s="8">
        <v>8</v>
      </c>
      <c r="J13" s="8" t="s">
        <v>26</v>
      </c>
    </row>
    <row r="14" ht="31" customHeight="1" spans="1:10">
      <c r="A14" s="3"/>
      <c r="B14" s="10"/>
      <c r="C14" s="3" t="s">
        <v>467</v>
      </c>
      <c r="D14" s="3" t="s">
        <v>64</v>
      </c>
      <c r="E14" s="20">
        <v>270</v>
      </c>
      <c r="F14" s="17" t="s">
        <v>468</v>
      </c>
      <c r="G14" s="20">
        <v>270</v>
      </c>
      <c r="H14" s="8">
        <v>5</v>
      </c>
      <c r="I14" s="8">
        <v>5</v>
      </c>
      <c r="J14" s="8" t="s">
        <v>26</v>
      </c>
    </row>
    <row r="15" ht="31" customHeight="1" spans="1:10">
      <c r="A15" s="3"/>
      <c r="B15" s="10"/>
      <c r="C15" s="3" t="s">
        <v>469</v>
      </c>
      <c r="D15" s="3" t="s">
        <v>64</v>
      </c>
      <c r="E15" s="20">
        <v>2</v>
      </c>
      <c r="F15" s="17" t="s">
        <v>470</v>
      </c>
      <c r="G15" s="20">
        <v>2</v>
      </c>
      <c r="H15" s="8">
        <v>8</v>
      </c>
      <c r="I15" s="8">
        <v>8</v>
      </c>
      <c r="J15" s="8" t="s">
        <v>26</v>
      </c>
    </row>
    <row r="16" ht="43" customHeight="1" spans="1:10">
      <c r="A16" s="3"/>
      <c r="B16" s="10"/>
      <c r="C16" s="3" t="s">
        <v>471</v>
      </c>
      <c r="D16" s="3" t="s">
        <v>64</v>
      </c>
      <c r="E16" s="20">
        <v>2</v>
      </c>
      <c r="F16" s="17" t="s">
        <v>102</v>
      </c>
      <c r="G16" s="20">
        <v>2</v>
      </c>
      <c r="H16" s="8">
        <v>8</v>
      </c>
      <c r="I16" s="8">
        <v>8</v>
      </c>
      <c r="J16" s="8" t="s">
        <v>26</v>
      </c>
    </row>
    <row r="17" ht="63" customHeight="1" spans="1:10">
      <c r="A17" s="3"/>
      <c r="B17" s="11"/>
      <c r="C17" s="3" t="s">
        <v>472</v>
      </c>
      <c r="D17" s="3" t="s">
        <v>64</v>
      </c>
      <c r="E17" s="20">
        <v>50</v>
      </c>
      <c r="F17" s="17" t="s">
        <v>468</v>
      </c>
      <c r="G17" s="20">
        <v>50</v>
      </c>
      <c r="H17" s="8">
        <v>5</v>
      </c>
      <c r="I17" s="8">
        <v>5</v>
      </c>
      <c r="J17" s="8" t="s">
        <v>26</v>
      </c>
    </row>
    <row r="18" ht="57" customHeight="1" spans="1:10">
      <c r="A18" s="3"/>
      <c r="B18" s="3" t="s">
        <v>127</v>
      </c>
      <c r="C18" s="3" t="s">
        <v>159</v>
      </c>
      <c r="D18" s="3" t="s">
        <v>61</v>
      </c>
      <c r="E18" s="3">
        <v>100</v>
      </c>
      <c r="F18" s="8" t="s">
        <v>73</v>
      </c>
      <c r="G18" s="16">
        <v>1</v>
      </c>
      <c r="H18" s="8">
        <v>8</v>
      </c>
      <c r="I18" s="8">
        <v>8</v>
      </c>
      <c r="J18" s="3" t="s">
        <v>26</v>
      </c>
    </row>
    <row r="19" ht="56" customHeight="1" spans="1:10">
      <c r="A19" s="3"/>
      <c r="B19" s="3" t="s">
        <v>164</v>
      </c>
      <c r="C19" s="3" t="s">
        <v>192</v>
      </c>
      <c r="D19" s="3" t="s">
        <v>61</v>
      </c>
      <c r="E19" s="3" t="s">
        <v>193</v>
      </c>
      <c r="F19" s="8"/>
      <c r="G19" s="8" t="s">
        <v>194</v>
      </c>
      <c r="H19" s="8">
        <v>8</v>
      </c>
      <c r="I19" s="8">
        <v>8</v>
      </c>
      <c r="J19" s="8" t="s">
        <v>26</v>
      </c>
    </row>
    <row r="20" ht="49" customHeight="1" spans="1:10">
      <c r="A20" s="3" t="s">
        <v>206</v>
      </c>
      <c r="B20" s="3" t="s">
        <v>215</v>
      </c>
      <c r="C20" s="3" t="s">
        <v>236</v>
      </c>
      <c r="D20" s="12" t="s">
        <v>64</v>
      </c>
      <c r="E20" s="3">
        <v>80</v>
      </c>
      <c r="F20" s="8" t="s">
        <v>73</v>
      </c>
      <c r="G20" s="16">
        <v>0.9</v>
      </c>
      <c r="H20" s="8">
        <v>15</v>
      </c>
      <c r="I20" s="8">
        <v>15</v>
      </c>
      <c r="J20" s="8" t="s">
        <v>26</v>
      </c>
    </row>
    <row r="21" ht="99" customHeight="1" spans="1:10">
      <c r="A21" s="3"/>
      <c r="B21" s="3" t="s">
        <v>257</v>
      </c>
      <c r="C21" s="3" t="s">
        <v>473</v>
      </c>
      <c r="D21" s="12" t="s">
        <v>61</v>
      </c>
      <c r="E21" s="3" t="s">
        <v>474</v>
      </c>
      <c r="F21" s="8"/>
      <c r="G21" s="3" t="s">
        <v>474</v>
      </c>
      <c r="H21" s="8">
        <v>15</v>
      </c>
      <c r="I21" s="8">
        <v>15</v>
      </c>
      <c r="J21" s="3" t="s">
        <v>26</v>
      </c>
    </row>
    <row r="22" ht="41" customHeight="1" spans="1:10">
      <c r="A22" s="3" t="s">
        <v>278</v>
      </c>
      <c r="B22" s="4" t="s">
        <v>279</v>
      </c>
      <c r="C22" s="3" t="s">
        <v>475</v>
      </c>
      <c r="D22" s="12" t="s">
        <v>64</v>
      </c>
      <c r="E22" s="3">
        <v>90</v>
      </c>
      <c r="F22" s="3" t="s">
        <v>73</v>
      </c>
      <c r="G22" s="13">
        <v>0.9</v>
      </c>
      <c r="H22" s="3">
        <v>10</v>
      </c>
      <c r="I22" s="3">
        <v>10</v>
      </c>
      <c r="J22" s="3" t="s">
        <v>26</v>
      </c>
    </row>
    <row r="23" ht="31" customHeight="1" spans="1:10">
      <c r="A23" s="3" t="s">
        <v>314</v>
      </c>
      <c r="B23" s="3"/>
      <c r="C23" s="3" t="s">
        <v>26</v>
      </c>
      <c r="D23" s="3"/>
      <c r="E23" s="3"/>
      <c r="F23" s="3"/>
      <c r="G23" s="3"/>
      <c r="H23" s="3"/>
      <c r="I23" s="3"/>
      <c r="J23" s="3"/>
    </row>
    <row r="24" ht="24" customHeight="1" spans="1:10">
      <c r="A24" s="3" t="s">
        <v>315</v>
      </c>
      <c r="B24" s="3">
        <v>100</v>
      </c>
      <c r="C24" s="3"/>
      <c r="D24" s="3"/>
      <c r="E24" s="3"/>
      <c r="F24" s="3"/>
      <c r="G24" s="3"/>
      <c r="H24" s="3"/>
      <c r="I24" s="3">
        <f>SUM(I5,I13:I22)</f>
        <v>100</v>
      </c>
      <c r="J24" s="3" t="s">
        <v>316</v>
      </c>
    </row>
    <row r="25" spans="1:10">
      <c r="A25" s="14" t="s">
        <v>317</v>
      </c>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row r="29" spans="1:10">
      <c r="A29" s="15"/>
      <c r="B29" s="15"/>
      <c r="C29" s="15"/>
      <c r="D29" s="15"/>
      <c r="E29" s="15"/>
      <c r="F29" s="15"/>
      <c r="G29" s="15"/>
      <c r="H29" s="15"/>
      <c r="I29" s="15"/>
      <c r="J29" s="1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9"/>
    <mergeCell ref="A20:A21"/>
    <mergeCell ref="B13:B17"/>
    <mergeCell ref="A25:J29"/>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J24"/>
  <sheetViews>
    <sheetView workbookViewId="0">
      <selection activeCell="H5" sqref="H5"/>
    </sheetView>
  </sheetViews>
  <sheetFormatPr defaultColWidth="9" defaultRowHeight="14.25"/>
  <cols>
    <col min="1" max="1" width="11.5" customWidth="1"/>
    <col min="2" max="2" width="21.2583333333333" customWidth="1"/>
    <col min="3" max="3" width="26.62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476</v>
      </c>
      <c r="C2" s="3"/>
      <c r="D2" s="3"/>
      <c r="E2" s="3"/>
      <c r="F2" s="3"/>
      <c r="G2" s="3"/>
      <c r="H2" s="3"/>
      <c r="I2" s="3"/>
      <c r="J2" s="3"/>
    </row>
    <row r="3" ht="26" customHeight="1" spans="1:10">
      <c r="A3" s="3" t="s">
        <v>296</v>
      </c>
      <c r="B3" s="3" t="s">
        <v>463</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5.4</v>
      </c>
      <c r="D5" s="3">
        <v>5.2</v>
      </c>
      <c r="E5" s="3">
        <v>5.2</v>
      </c>
      <c r="F5" s="3">
        <v>10</v>
      </c>
      <c r="G5" s="3"/>
      <c r="H5" s="6">
        <f>E5/D5</f>
        <v>1</v>
      </c>
      <c r="I5" s="3">
        <v>10</v>
      </c>
      <c r="J5" s="3"/>
    </row>
    <row r="6" ht="31" customHeight="1" spans="1:10">
      <c r="A6" s="3"/>
      <c r="B6" s="7" t="s">
        <v>43</v>
      </c>
      <c r="C6" s="3">
        <v>5.4</v>
      </c>
      <c r="D6" s="3">
        <v>5.2</v>
      </c>
      <c r="E6" s="3">
        <v>5.2</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86" customHeight="1" spans="1:10">
      <c r="A10" s="8" t="s">
        <v>310</v>
      </c>
      <c r="B10" s="8" t="s">
        <v>477</v>
      </c>
      <c r="C10" s="8"/>
      <c r="D10" s="8"/>
      <c r="E10" s="8"/>
      <c r="F10" s="8"/>
      <c r="G10" s="8" t="s">
        <v>477</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42" customHeight="1" spans="1:10">
      <c r="A13" s="3" t="s">
        <v>58</v>
      </c>
      <c r="B13" s="3" t="s">
        <v>59</v>
      </c>
      <c r="C13" s="3" t="s">
        <v>478</v>
      </c>
      <c r="D13" s="3" t="s">
        <v>64</v>
      </c>
      <c r="E13" s="3">
        <v>270</v>
      </c>
      <c r="F13" s="8" t="s">
        <v>87</v>
      </c>
      <c r="G13" s="8">
        <v>270</v>
      </c>
      <c r="H13" s="8">
        <v>20</v>
      </c>
      <c r="I13" s="8">
        <v>20</v>
      </c>
      <c r="J13" s="8" t="s">
        <v>26</v>
      </c>
    </row>
    <row r="14" ht="31" customHeight="1" spans="1:10">
      <c r="A14" s="3"/>
      <c r="B14" s="3" t="s">
        <v>127</v>
      </c>
      <c r="C14" s="3" t="s">
        <v>479</v>
      </c>
      <c r="D14" s="3" t="s">
        <v>61</v>
      </c>
      <c r="E14" s="3">
        <v>100</v>
      </c>
      <c r="F14" s="8" t="s">
        <v>73</v>
      </c>
      <c r="G14" s="16">
        <v>1</v>
      </c>
      <c r="H14" s="8">
        <v>15</v>
      </c>
      <c r="I14" s="8">
        <v>15</v>
      </c>
      <c r="J14" s="8" t="s">
        <v>26</v>
      </c>
    </row>
    <row r="15" ht="31" customHeight="1" spans="1:10">
      <c r="A15" s="3"/>
      <c r="B15" s="3" t="s">
        <v>164</v>
      </c>
      <c r="C15" s="3" t="s">
        <v>195</v>
      </c>
      <c r="D15" s="3" t="s">
        <v>61</v>
      </c>
      <c r="E15" s="3">
        <v>100</v>
      </c>
      <c r="F15" s="8" t="s">
        <v>73</v>
      </c>
      <c r="G15" s="16">
        <v>1</v>
      </c>
      <c r="H15" s="8">
        <v>15</v>
      </c>
      <c r="I15" s="8">
        <v>15</v>
      </c>
      <c r="J15" s="8" t="s">
        <v>26</v>
      </c>
    </row>
    <row r="16" ht="86" customHeight="1" spans="1:10">
      <c r="A16" s="3" t="s">
        <v>206</v>
      </c>
      <c r="B16" s="3" t="s">
        <v>257</v>
      </c>
      <c r="C16" s="3" t="s">
        <v>480</v>
      </c>
      <c r="D16" s="12" t="s">
        <v>61</v>
      </c>
      <c r="E16" s="3" t="s">
        <v>232</v>
      </c>
      <c r="F16" s="8"/>
      <c r="G16" s="3" t="s">
        <v>232</v>
      </c>
      <c r="H16" s="8">
        <v>30</v>
      </c>
      <c r="I16" s="8">
        <v>30</v>
      </c>
      <c r="J16" s="8" t="s">
        <v>26</v>
      </c>
    </row>
    <row r="17" ht="41" customHeight="1" spans="1:10">
      <c r="A17" s="3" t="s">
        <v>278</v>
      </c>
      <c r="B17" s="4" t="s">
        <v>279</v>
      </c>
      <c r="C17" s="3" t="s">
        <v>481</v>
      </c>
      <c r="D17" s="12" t="s">
        <v>64</v>
      </c>
      <c r="E17" s="3">
        <v>95</v>
      </c>
      <c r="F17" s="3" t="s">
        <v>73</v>
      </c>
      <c r="G17" s="13">
        <v>0.95</v>
      </c>
      <c r="H17" s="3">
        <v>10</v>
      </c>
      <c r="I17" s="3">
        <v>10</v>
      </c>
      <c r="J17" s="3" t="s">
        <v>26</v>
      </c>
    </row>
    <row r="18" ht="31" customHeight="1" spans="1:10">
      <c r="A18" s="3" t="s">
        <v>314</v>
      </c>
      <c r="B18" s="3"/>
      <c r="C18" s="3" t="s">
        <v>26</v>
      </c>
      <c r="D18" s="3"/>
      <c r="E18" s="3"/>
      <c r="F18" s="3"/>
      <c r="G18" s="3"/>
      <c r="H18" s="3"/>
      <c r="I18" s="3"/>
      <c r="J18" s="3"/>
    </row>
    <row r="19" ht="24" customHeight="1" spans="1:10">
      <c r="A19" s="3" t="s">
        <v>315</v>
      </c>
      <c r="B19" s="3">
        <v>100</v>
      </c>
      <c r="C19" s="3"/>
      <c r="D19" s="3"/>
      <c r="E19" s="3"/>
      <c r="F19" s="3"/>
      <c r="G19" s="3"/>
      <c r="H19" s="3"/>
      <c r="I19" s="3">
        <f>SUM(I5,I13:I17)</f>
        <v>100</v>
      </c>
      <c r="J19" s="3" t="s">
        <v>316</v>
      </c>
    </row>
    <row r="20" spans="1:10">
      <c r="A20" s="14" t="s">
        <v>317</v>
      </c>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39"/>
  <sheetViews>
    <sheetView workbookViewId="0">
      <selection activeCell="A1" sqref="A1:J1"/>
    </sheetView>
  </sheetViews>
  <sheetFormatPr defaultColWidth="9" defaultRowHeight="14.25"/>
  <cols>
    <col min="1" max="1" width="11.5" customWidth="1"/>
    <col min="2" max="2" width="21.2583333333333" customWidth="1"/>
    <col min="3" max="3" width="45.7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318</v>
      </c>
      <c r="C2" s="3"/>
      <c r="D2" s="3"/>
      <c r="E2" s="3"/>
      <c r="F2" s="3"/>
      <c r="G2" s="3"/>
      <c r="H2" s="3"/>
      <c r="I2" s="3"/>
      <c r="J2" s="3"/>
    </row>
    <row r="3" ht="26" customHeight="1" spans="1:10">
      <c r="A3" s="3" t="s">
        <v>296</v>
      </c>
      <c r="B3" s="3" t="s">
        <v>319</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3.5</v>
      </c>
      <c r="D5" s="3">
        <v>3.5</v>
      </c>
      <c r="E5" s="3">
        <v>3.5</v>
      </c>
      <c r="F5" s="3">
        <v>10</v>
      </c>
      <c r="G5" s="3"/>
      <c r="H5" s="6">
        <f>E5/D5</f>
        <v>1</v>
      </c>
      <c r="I5" s="3">
        <v>10</v>
      </c>
      <c r="J5" s="3"/>
    </row>
    <row r="6" ht="31" customHeight="1" spans="1:10">
      <c r="A6" s="3"/>
      <c r="B6" s="7" t="s">
        <v>43</v>
      </c>
      <c r="C6" s="3">
        <v>3.5</v>
      </c>
      <c r="D6" s="3">
        <v>3.5</v>
      </c>
      <c r="E6" s="3">
        <v>3.5</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7" customHeight="1" spans="1:10">
      <c r="A10" s="8" t="s">
        <v>310</v>
      </c>
      <c r="B10" s="8" t="s">
        <v>320</v>
      </c>
      <c r="C10" s="8"/>
      <c r="D10" s="8"/>
      <c r="E10" s="8"/>
      <c r="F10" s="8"/>
      <c r="G10" s="8" t="s">
        <v>320</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69" customHeight="1" spans="1:10">
      <c r="A13" s="3" t="s">
        <v>58</v>
      </c>
      <c r="B13" s="4" t="s">
        <v>59</v>
      </c>
      <c r="C13" s="3" t="s">
        <v>63</v>
      </c>
      <c r="D13" s="3" t="s">
        <v>64</v>
      </c>
      <c r="E13" s="3">
        <v>313.24</v>
      </c>
      <c r="F13" s="8" t="s">
        <v>65</v>
      </c>
      <c r="G13" s="8">
        <v>313.24</v>
      </c>
      <c r="H13" s="8">
        <v>3</v>
      </c>
      <c r="I13" s="8">
        <v>3</v>
      </c>
      <c r="J13" s="8" t="s">
        <v>26</v>
      </c>
    </row>
    <row r="14" ht="57" customHeight="1" spans="1:10">
      <c r="A14" s="3"/>
      <c r="B14" s="10"/>
      <c r="C14" s="25" t="s">
        <v>66</v>
      </c>
      <c r="D14" s="3" t="s">
        <v>64</v>
      </c>
      <c r="E14" s="3">
        <v>279.19</v>
      </c>
      <c r="F14" s="8" t="s">
        <v>65</v>
      </c>
      <c r="G14" s="8">
        <v>279.19</v>
      </c>
      <c r="H14" s="8">
        <v>3</v>
      </c>
      <c r="I14" s="8">
        <v>3</v>
      </c>
      <c r="J14" s="8" t="s">
        <v>26</v>
      </c>
    </row>
    <row r="15" ht="56" customHeight="1" spans="1:10">
      <c r="A15" s="3"/>
      <c r="B15" s="10"/>
      <c r="C15" s="3" t="s">
        <v>67</v>
      </c>
      <c r="D15" s="3" t="s">
        <v>64</v>
      </c>
      <c r="E15" s="3">
        <v>1042</v>
      </c>
      <c r="F15" s="8" t="s">
        <v>68</v>
      </c>
      <c r="G15" s="8">
        <v>1042</v>
      </c>
      <c r="H15" s="8">
        <v>3</v>
      </c>
      <c r="I15" s="8">
        <v>3</v>
      </c>
      <c r="J15" s="8" t="s">
        <v>26</v>
      </c>
    </row>
    <row r="16" ht="31" customHeight="1" spans="1:10">
      <c r="A16" s="3"/>
      <c r="B16" s="10"/>
      <c r="C16" s="3" t="s">
        <v>69</v>
      </c>
      <c r="D16" s="3" t="s">
        <v>64</v>
      </c>
      <c r="E16" s="3">
        <v>3.5</v>
      </c>
      <c r="F16" s="8" t="s">
        <v>65</v>
      </c>
      <c r="G16" s="8">
        <v>3.5</v>
      </c>
      <c r="H16" s="8">
        <v>3</v>
      </c>
      <c r="I16" s="8">
        <v>3</v>
      </c>
      <c r="J16" s="8" t="s">
        <v>26</v>
      </c>
    </row>
    <row r="17" ht="45" customHeight="1" spans="1:10">
      <c r="A17" s="3"/>
      <c r="B17" s="10"/>
      <c r="C17" s="3" t="s">
        <v>70</v>
      </c>
      <c r="D17" s="3" t="s">
        <v>64</v>
      </c>
      <c r="E17" s="3">
        <v>2</v>
      </c>
      <c r="F17" s="8" t="s">
        <v>65</v>
      </c>
      <c r="G17" s="8">
        <v>2</v>
      </c>
      <c r="H17" s="8">
        <v>3</v>
      </c>
      <c r="I17" s="8">
        <v>3</v>
      </c>
      <c r="J17" s="8" t="s">
        <v>26</v>
      </c>
    </row>
    <row r="18" ht="56" customHeight="1" spans="1:10">
      <c r="A18" s="3"/>
      <c r="B18" s="10"/>
      <c r="C18" s="3" t="s">
        <v>71</v>
      </c>
      <c r="D18" s="3" t="s">
        <v>64</v>
      </c>
      <c r="E18" s="3">
        <v>9.1</v>
      </c>
      <c r="F18" s="8" t="s">
        <v>65</v>
      </c>
      <c r="G18" s="8">
        <v>9.1</v>
      </c>
      <c r="H18" s="8">
        <v>3</v>
      </c>
      <c r="I18" s="8">
        <v>3</v>
      </c>
      <c r="J18" s="8" t="s">
        <v>26</v>
      </c>
    </row>
    <row r="19" ht="73" customHeight="1" spans="1:10">
      <c r="A19" s="3"/>
      <c r="B19" s="10"/>
      <c r="C19" s="3" t="s">
        <v>72</v>
      </c>
      <c r="D19" s="3" t="s">
        <v>64</v>
      </c>
      <c r="E19" s="3">
        <v>85</v>
      </c>
      <c r="F19" s="8" t="s">
        <v>73</v>
      </c>
      <c r="G19" s="16">
        <v>0.85</v>
      </c>
      <c r="H19" s="8">
        <v>3</v>
      </c>
      <c r="I19" s="8">
        <v>3</v>
      </c>
      <c r="J19" s="8" t="s">
        <v>26</v>
      </c>
    </row>
    <row r="20" ht="57" customHeight="1" spans="1:10">
      <c r="A20" s="3"/>
      <c r="B20" s="11"/>
      <c r="C20" s="3" t="s">
        <v>74</v>
      </c>
      <c r="D20" s="3" t="s">
        <v>64</v>
      </c>
      <c r="E20" s="3">
        <v>1</v>
      </c>
      <c r="F20" s="8" t="s">
        <v>62</v>
      </c>
      <c r="G20" s="8">
        <v>1</v>
      </c>
      <c r="H20" s="8">
        <v>3</v>
      </c>
      <c r="I20" s="8">
        <v>3</v>
      </c>
      <c r="J20" s="8" t="s">
        <v>26</v>
      </c>
    </row>
    <row r="21" ht="41" customHeight="1" spans="1:10">
      <c r="A21" s="3"/>
      <c r="B21" s="4" t="s">
        <v>127</v>
      </c>
      <c r="C21" s="3" t="s">
        <v>130</v>
      </c>
      <c r="D21" s="3" t="s">
        <v>64</v>
      </c>
      <c r="E21" s="3">
        <v>85</v>
      </c>
      <c r="F21" s="8" t="s">
        <v>73</v>
      </c>
      <c r="G21" s="16">
        <v>0.85</v>
      </c>
      <c r="H21" s="8">
        <v>3</v>
      </c>
      <c r="I21" s="8">
        <v>3</v>
      </c>
      <c r="J21" s="8" t="s">
        <v>26</v>
      </c>
    </row>
    <row r="22" ht="42" customHeight="1" spans="1:10">
      <c r="A22" s="3"/>
      <c r="B22" s="10"/>
      <c r="C22" s="3" t="s">
        <v>131</v>
      </c>
      <c r="D22" s="3" t="s">
        <v>64</v>
      </c>
      <c r="E22" s="3">
        <v>90</v>
      </c>
      <c r="F22" s="8" t="s">
        <v>73</v>
      </c>
      <c r="G22" s="16">
        <v>0.9</v>
      </c>
      <c r="H22" s="8">
        <v>3</v>
      </c>
      <c r="I22" s="8">
        <v>3</v>
      </c>
      <c r="J22" s="8" t="s">
        <v>26</v>
      </c>
    </row>
    <row r="23" ht="45" customHeight="1" spans="1:10">
      <c r="A23" s="3"/>
      <c r="B23" s="10"/>
      <c r="C23" s="3" t="s">
        <v>132</v>
      </c>
      <c r="D23" s="3" t="s">
        <v>77</v>
      </c>
      <c r="E23" s="3">
        <v>0.9</v>
      </c>
      <c r="F23" s="8" t="s">
        <v>133</v>
      </c>
      <c r="G23" s="8" t="s">
        <v>134</v>
      </c>
      <c r="H23" s="8">
        <v>3</v>
      </c>
      <c r="I23" s="8">
        <v>3</v>
      </c>
      <c r="J23" s="8" t="s">
        <v>26</v>
      </c>
    </row>
    <row r="24" ht="57" customHeight="1" spans="1:10">
      <c r="A24" s="3"/>
      <c r="B24" s="10"/>
      <c r="C24" s="3" t="s">
        <v>135</v>
      </c>
      <c r="D24" s="3" t="s">
        <v>77</v>
      </c>
      <c r="E24" s="3">
        <v>1</v>
      </c>
      <c r="F24" s="8" t="s">
        <v>73</v>
      </c>
      <c r="G24" s="8">
        <v>1</v>
      </c>
      <c r="H24" s="8">
        <v>3</v>
      </c>
      <c r="I24" s="8">
        <v>3</v>
      </c>
      <c r="J24" s="8" t="s">
        <v>26</v>
      </c>
    </row>
    <row r="25" ht="81" customHeight="1" spans="1:10">
      <c r="A25" s="3"/>
      <c r="B25" s="4" t="s">
        <v>164</v>
      </c>
      <c r="C25" s="3" t="s">
        <v>166</v>
      </c>
      <c r="D25" s="3" t="s">
        <v>64</v>
      </c>
      <c r="E25" s="3">
        <v>90</v>
      </c>
      <c r="F25" s="8" t="s">
        <v>73</v>
      </c>
      <c r="G25" s="16">
        <v>0.9</v>
      </c>
      <c r="H25" s="8">
        <v>3</v>
      </c>
      <c r="I25" s="8">
        <v>3</v>
      </c>
      <c r="J25" s="8" t="s">
        <v>26</v>
      </c>
    </row>
    <row r="26" ht="45" customHeight="1" spans="1:10">
      <c r="A26" s="3"/>
      <c r="B26" s="10"/>
      <c r="C26" s="3" t="s">
        <v>167</v>
      </c>
      <c r="D26" s="3" t="s">
        <v>64</v>
      </c>
      <c r="E26" s="3">
        <v>80</v>
      </c>
      <c r="F26" s="8" t="s">
        <v>73</v>
      </c>
      <c r="G26" s="16">
        <v>0.8</v>
      </c>
      <c r="H26" s="8">
        <v>3</v>
      </c>
      <c r="I26" s="8">
        <v>3</v>
      </c>
      <c r="J26" s="8" t="s">
        <v>26</v>
      </c>
    </row>
    <row r="27" ht="44" customHeight="1" spans="1:10">
      <c r="A27" s="3"/>
      <c r="B27" s="11"/>
      <c r="C27" s="3" t="s">
        <v>168</v>
      </c>
      <c r="D27" s="3" t="s">
        <v>64</v>
      </c>
      <c r="E27" s="3">
        <v>80</v>
      </c>
      <c r="F27" s="8" t="s">
        <v>73</v>
      </c>
      <c r="G27" s="16">
        <v>0.8</v>
      </c>
      <c r="H27" s="8">
        <v>4</v>
      </c>
      <c r="I27" s="8">
        <v>4</v>
      </c>
      <c r="J27" s="8" t="s">
        <v>26</v>
      </c>
    </row>
    <row r="28" ht="31" customHeight="1" spans="1:10">
      <c r="A28" s="3"/>
      <c r="B28" s="3" t="s">
        <v>204</v>
      </c>
      <c r="C28" s="3" t="s">
        <v>205</v>
      </c>
      <c r="D28" s="3" t="s">
        <v>138</v>
      </c>
      <c r="E28" s="3">
        <v>3.5</v>
      </c>
      <c r="F28" s="8" t="s">
        <v>150</v>
      </c>
      <c r="G28" s="8">
        <v>3.5</v>
      </c>
      <c r="H28" s="8">
        <v>4</v>
      </c>
      <c r="I28" s="8">
        <v>4</v>
      </c>
      <c r="J28" s="8" t="s">
        <v>26</v>
      </c>
    </row>
    <row r="29" ht="70" customHeight="1" spans="1:10">
      <c r="A29" s="3" t="s">
        <v>206</v>
      </c>
      <c r="B29" s="4" t="s">
        <v>243</v>
      </c>
      <c r="C29" s="3" t="s">
        <v>244</v>
      </c>
      <c r="D29" s="12" t="s">
        <v>64</v>
      </c>
      <c r="E29" s="3">
        <v>90</v>
      </c>
      <c r="F29" s="8" t="s">
        <v>73</v>
      </c>
      <c r="G29" s="16">
        <v>0.9</v>
      </c>
      <c r="H29" s="8">
        <v>10</v>
      </c>
      <c r="I29" s="8">
        <v>10</v>
      </c>
      <c r="J29" s="8" t="s">
        <v>26</v>
      </c>
    </row>
    <row r="30" ht="62" customHeight="1" spans="1:10">
      <c r="A30" s="3"/>
      <c r="B30" s="11"/>
      <c r="C30" s="3" t="s">
        <v>245</v>
      </c>
      <c r="D30" s="12" t="s">
        <v>138</v>
      </c>
      <c r="E30" s="3" t="s">
        <v>246</v>
      </c>
      <c r="F30" s="8"/>
      <c r="G30" s="3" t="s">
        <v>246</v>
      </c>
      <c r="H30" s="8">
        <v>10</v>
      </c>
      <c r="I30" s="8">
        <v>10</v>
      </c>
      <c r="J30" s="8" t="s">
        <v>26</v>
      </c>
    </row>
    <row r="31" ht="93" customHeight="1" spans="1:10">
      <c r="A31" s="3"/>
      <c r="B31" s="3" t="s">
        <v>257</v>
      </c>
      <c r="C31" s="3" t="s">
        <v>259</v>
      </c>
      <c r="D31" s="12" t="s">
        <v>138</v>
      </c>
      <c r="E31" s="3" t="s">
        <v>246</v>
      </c>
      <c r="F31" s="8"/>
      <c r="G31" s="3" t="s">
        <v>246</v>
      </c>
      <c r="H31" s="8">
        <v>10</v>
      </c>
      <c r="I31" s="8">
        <v>10</v>
      </c>
      <c r="J31" s="8" t="s">
        <v>26</v>
      </c>
    </row>
    <row r="32" ht="61" customHeight="1" spans="1:10">
      <c r="A32" s="3" t="s">
        <v>278</v>
      </c>
      <c r="B32" s="4" t="s">
        <v>279</v>
      </c>
      <c r="C32" s="3" t="s">
        <v>281</v>
      </c>
      <c r="D32" s="12" t="s">
        <v>64</v>
      </c>
      <c r="E32" s="3">
        <v>80</v>
      </c>
      <c r="F32" s="3" t="s">
        <v>73</v>
      </c>
      <c r="G32" s="13">
        <v>0.85</v>
      </c>
      <c r="H32" s="3">
        <v>10</v>
      </c>
      <c r="I32" s="3">
        <v>10</v>
      </c>
      <c r="J32" s="8" t="s">
        <v>26</v>
      </c>
    </row>
    <row r="33" ht="31" customHeight="1" spans="1:10">
      <c r="A33" s="3" t="s">
        <v>314</v>
      </c>
      <c r="B33" s="3"/>
      <c r="C33" s="3" t="s">
        <v>26</v>
      </c>
      <c r="D33" s="3"/>
      <c r="E33" s="3"/>
      <c r="F33" s="3"/>
      <c r="G33" s="3"/>
      <c r="H33" s="3"/>
      <c r="I33" s="3"/>
      <c r="J33" s="3"/>
    </row>
    <row r="34" ht="24" customHeight="1" spans="1:10">
      <c r="A34" s="3" t="s">
        <v>315</v>
      </c>
      <c r="B34" s="3">
        <v>100</v>
      </c>
      <c r="C34" s="3"/>
      <c r="D34" s="3"/>
      <c r="E34" s="3"/>
      <c r="F34" s="3"/>
      <c r="G34" s="3"/>
      <c r="H34" s="3"/>
      <c r="I34" s="3">
        <f>SUM(I5,I13:I32)</f>
        <v>100</v>
      </c>
      <c r="J34" s="3" t="s">
        <v>316</v>
      </c>
    </row>
    <row r="35" spans="1:10">
      <c r="A35" s="14" t="s">
        <v>317</v>
      </c>
      <c r="B35" s="15"/>
      <c r="C35" s="15"/>
      <c r="D35" s="15"/>
      <c r="E35" s="15"/>
      <c r="F35" s="15"/>
      <c r="G35" s="15"/>
      <c r="H35" s="15"/>
      <c r="I35" s="15"/>
      <c r="J35" s="15"/>
    </row>
    <row r="36" spans="1:10">
      <c r="A36" s="15"/>
      <c r="B36" s="15"/>
      <c r="C36" s="15"/>
      <c r="D36" s="15"/>
      <c r="E36" s="15"/>
      <c r="F36" s="15"/>
      <c r="G36" s="15"/>
      <c r="H36" s="15"/>
      <c r="I36" s="15"/>
      <c r="J36" s="15"/>
    </row>
    <row r="37" spans="1:10">
      <c r="A37" s="15"/>
      <c r="B37" s="15"/>
      <c r="C37" s="15"/>
      <c r="D37" s="15"/>
      <c r="E37" s="15"/>
      <c r="F37" s="15"/>
      <c r="G37" s="15"/>
      <c r="H37" s="15"/>
      <c r="I37" s="15"/>
      <c r="J37" s="15"/>
    </row>
    <row r="38" spans="1:10">
      <c r="A38" s="15"/>
      <c r="B38" s="15"/>
      <c r="C38" s="15"/>
      <c r="D38" s="15"/>
      <c r="E38" s="15"/>
      <c r="F38" s="15"/>
      <c r="G38" s="15"/>
      <c r="H38" s="15"/>
      <c r="I38" s="15"/>
      <c r="J38" s="15"/>
    </row>
    <row r="39" spans="1:10">
      <c r="A39" s="15"/>
      <c r="B39" s="15"/>
      <c r="C39" s="15"/>
      <c r="D39" s="15"/>
      <c r="E39" s="15"/>
      <c r="F39" s="15"/>
      <c r="G39" s="15"/>
      <c r="H39" s="15"/>
      <c r="I39" s="15"/>
      <c r="J39" s="15"/>
    </row>
  </sheetData>
  <mergeCells count="32">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33:B33"/>
    <mergeCell ref="C33:J33"/>
    <mergeCell ref="B34:H34"/>
    <mergeCell ref="A4:A8"/>
    <mergeCell ref="A13:A28"/>
    <mergeCell ref="A29:A31"/>
    <mergeCell ref="B13:B20"/>
    <mergeCell ref="B21:B24"/>
    <mergeCell ref="B25:B27"/>
    <mergeCell ref="B29:B30"/>
    <mergeCell ref="A35:J39"/>
  </mergeCells>
  <pageMargins left="0.75" right="0.75" top="1" bottom="1" header="0.5" footer="0.5"/>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dimension ref="A1:J25"/>
  <sheetViews>
    <sheetView workbookViewId="0">
      <selection activeCell="N13" sqref="N13"/>
    </sheetView>
  </sheetViews>
  <sheetFormatPr defaultColWidth="9" defaultRowHeight="14.25"/>
  <cols>
    <col min="1" max="1" width="11.5" customWidth="1"/>
    <col min="2" max="2" width="21.2583333333333" customWidth="1"/>
    <col min="3" max="3" width="24.37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482</v>
      </c>
      <c r="C2" s="3"/>
      <c r="D2" s="3"/>
      <c r="E2" s="3"/>
      <c r="F2" s="3"/>
      <c r="G2" s="3"/>
      <c r="H2" s="3"/>
      <c r="I2" s="3"/>
      <c r="J2" s="3"/>
    </row>
    <row r="3" ht="26" customHeight="1" spans="1:10">
      <c r="A3" s="3" t="s">
        <v>296</v>
      </c>
      <c r="B3" s="3" t="s">
        <v>337</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1</v>
      </c>
      <c r="D5" s="3">
        <v>1</v>
      </c>
      <c r="E5" s="3">
        <v>1</v>
      </c>
      <c r="F5" s="3">
        <v>10</v>
      </c>
      <c r="G5" s="3"/>
      <c r="H5" s="6">
        <f>E5/D5</f>
        <v>1</v>
      </c>
      <c r="I5" s="3">
        <v>10</v>
      </c>
      <c r="J5" s="3"/>
    </row>
    <row r="6" ht="31" customHeight="1" spans="1:10">
      <c r="A6" s="3"/>
      <c r="B6" s="7" t="s">
        <v>43</v>
      </c>
      <c r="C6" s="3">
        <v>1</v>
      </c>
      <c r="D6" s="3">
        <v>1</v>
      </c>
      <c r="E6" s="3">
        <v>1</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483</v>
      </c>
      <c r="C10" s="8"/>
      <c r="D10" s="8"/>
      <c r="E10" s="8"/>
      <c r="F10" s="8"/>
      <c r="G10" s="8" t="s">
        <v>483</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31" customHeight="1" spans="1:10">
      <c r="A13" s="3" t="s">
        <v>58</v>
      </c>
      <c r="B13" s="4" t="s">
        <v>59</v>
      </c>
      <c r="C13" s="3" t="s">
        <v>484</v>
      </c>
      <c r="D13" s="3" t="s">
        <v>64</v>
      </c>
      <c r="E13" s="3">
        <v>300</v>
      </c>
      <c r="F13" s="8" t="s">
        <v>485</v>
      </c>
      <c r="G13" s="8">
        <v>300</v>
      </c>
      <c r="H13" s="8">
        <v>10</v>
      </c>
      <c r="I13" s="8">
        <v>10</v>
      </c>
      <c r="J13" s="8" t="s">
        <v>26</v>
      </c>
    </row>
    <row r="14" ht="31" customHeight="1" spans="1:10">
      <c r="A14" s="3"/>
      <c r="B14" s="11"/>
      <c r="C14" s="3" t="s">
        <v>486</v>
      </c>
      <c r="D14" s="3" t="s">
        <v>64</v>
      </c>
      <c r="E14" s="3">
        <v>30</v>
      </c>
      <c r="F14" s="8" t="s">
        <v>487</v>
      </c>
      <c r="G14" s="8">
        <v>30</v>
      </c>
      <c r="H14" s="8">
        <v>15</v>
      </c>
      <c r="I14" s="8">
        <v>15</v>
      </c>
      <c r="J14" s="8" t="s">
        <v>26</v>
      </c>
    </row>
    <row r="15" ht="31" customHeight="1" spans="1:10">
      <c r="A15" s="3"/>
      <c r="B15" s="3" t="s">
        <v>127</v>
      </c>
      <c r="C15" s="3" t="s">
        <v>154</v>
      </c>
      <c r="D15" s="3" t="s">
        <v>64</v>
      </c>
      <c r="E15" s="3">
        <v>95</v>
      </c>
      <c r="F15" s="8" t="s">
        <v>73</v>
      </c>
      <c r="G15" s="16">
        <v>0.95</v>
      </c>
      <c r="H15" s="8">
        <v>10</v>
      </c>
      <c r="I15" s="8">
        <v>10</v>
      </c>
      <c r="J15" s="8" t="s">
        <v>26</v>
      </c>
    </row>
    <row r="16" ht="44" customHeight="1" spans="1:10">
      <c r="A16" s="3"/>
      <c r="B16" s="3" t="s">
        <v>164</v>
      </c>
      <c r="C16" s="19" t="s">
        <v>196</v>
      </c>
      <c r="D16" s="3" t="s">
        <v>61</v>
      </c>
      <c r="E16" s="3">
        <v>100</v>
      </c>
      <c r="F16" s="8" t="s">
        <v>73</v>
      </c>
      <c r="G16" s="16">
        <v>1</v>
      </c>
      <c r="H16" s="8">
        <v>15</v>
      </c>
      <c r="I16" s="8">
        <v>15</v>
      </c>
      <c r="J16" s="8" t="s">
        <v>26</v>
      </c>
    </row>
    <row r="17" ht="45" customHeight="1" spans="1:10">
      <c r="A17" s="3" t="s">
        <v>206</v>
      </c>
      <c r="B17" s="3" t="s">
        <v>207</v>
      </c>
      <c r="C17" s="19" t="s">
        <v>213</v>
      </c>
      <c r="D17" s="3" t="s">
        <v>61</v>
      </c>
      <c r="E17" s="3">
        <v>1</v>
      </c>
      <c r="F17" s="8" t="s">
        <v>150</v>
      </c>
      <c r="G17" s="8">
        <v>1</v>
      </c>
      <c r="H17" s="8">
        <v>30</v>
      </c>
      <c r="I17" s="8">
        <v>30</v>
      </c>
      <c r="J17" s="3" t="s">
        <v>26</v>
      </c>
    </row>
    <row r="18" ht="41" customHeight="1" spans="1:10">
      <c r="A18" s="3" t="s">
        <v>278</v>
      </c>
      <c r="B18" s="4" t="s">
        <v>279</v>
      </c>
      <c r="C18" s="3" t="s">
        <v>413</v>
      </c>
      <c r="D18" s="12" t="s">
        <v>64</v>
      </c>
      <c r="E18" s="3">
        <v>95</v>
      </c>
      <c r="F18" s="3" t="s">
        <v>73</v>
      </c>
      <c r="G18" s="13">
        <v>0.95</v>
      </c>
      <c r="H18" s="3">
        <v>10</v>
      </c>
      <c r="I18" s="3">
        <v>10</v>
      </c>
      <c r="J18" s="3" t="s">
        <v>26</v>
      </c>
    </row>
    <row r="19" ht="31" customHeight="1" spans="1:10">
      <c r="A19" s="3" t="s">
        <v>314</v>
      </c>
      <c r="B19" s="3"/>
      <c r="C19" s="3" t="s">
        <v>26</v>
      </c>
      <c r="D19" s="3"/>
      <c r="E19" s="3"/>
      <c r="F19" s="3"/>
      <c r="G19" s="3"/>
      <c r="H19" s="3"/>
      <c r="I19" s="3"/>
      <c r="J19" s="3"/>
    </row>
    <row r="20" ht="24" customHeight="1" spans="1:10">
      <c r="A20" s="3" t="s">
        <v>315</v>
      </c>
      <c r="B20" s="3">
        <v>100</v>
      </c>
      <c r="C20" s="3"/>
      <c r="D20" s="3"/>
      <c r="E20" s="3"/>
      <c r="F20" s="3"/>
      <c r="G20" s="3"/>
      <c r="H20" s="3"/>
      <c r="I20" s="3">
        <f>SUM(I5,I13:I18)</f>
        <v>100</v>
      </c>
      <c r="J20" s="3" t="s">
        <v>316</v>
      </c>
    </row>
    <row r="21" spans="1:10">
      <c r="A21" s="14" t="s">
        <v>317</v>
      </c>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B13:B14"/>
    <mergeCell ref="A21:J25"/>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dimension ref="A1:J30"/>
  <sheetViews>
    <sheetView topLeftCell="A3" workbookViewId="0">
      <selection activeCell="D4" sqref="D$1:D$1048576"/>
    </sheetView>
  </sheetViews>
  <sheetFormatPr defaultColWidth="9" defaultRowHeight="14.25"/>
  <cols>
    <col min="1" max="1" width="11.5" customWidth="1"/>
    <col min="2" max="2" width="21.2583333333333" customWidth="1"/>
    <col min="3" max="3" width="26.62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488</v>
      </c>
      <c r="C2" s="3"/>
      <c r="D2" s="3"/>
      <c r="E2" s="3"/>
      <c r="F2" s="3"/>
      <c r="G2" s="3"/>
      <c r="H2" s="3"/>
      <c r="I2" s="3"/>
      <c r="J2" s="3"/>
    </row>
    <row r="3" ht="26" customHeight="1" spans="1:10">
      <c r="A3" s="3" t="s">
        <v>296</v>
      </c>
      <c r="B3" s="3" t="s">
        <v>337</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10</v>
      </c>
      <c r="D5" s="3">
        <v>4.49</v>
      </c>
      <c r="E5" s="3">
        <v>4.49</v>
      </c>
      <c r="F5" s="3">
        <v>10</v>
      </c>
      <c r="G5" s="3"/>
      <c r="H5" s="6">
        <f>E5/D5</f>
        <v>1</v>
      </c>
      <c r="I5" s="3">
        <v>10</v>
      </c>
      <c r="J5" s="3"/>
    </row>
    <row r="6" ht="31" customHeight="1" spans="1:10">
      <c r="A6" s="3"/>
      <c r="B6" s="7" t="s">
        <v>43</v>
      </c>
      <c r="C6" s="3">
        <v>10</v>
      </c>
      <c r="D6" s="3">
        <v>4.49</v>
      </c>
      <c r="E6" s="3">
        <v>4.49</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88" customHeight="1" spans="1:10">
      <c r="A10" s="8" t="s">
        <v>310</v>
      </c>
      <c r="B10" s="8" t="s">
        <v>489</v>
      </c>
      <c r="C10" s="8"/>
      <c r="D10" s="8"/>
      <c r="E10" s="8"/>
      <c r="F10" s="8"/>
      <c r="G10" s="8" t="s">
        <v>490</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44" customHeight="1" spans="1:10">
      <c r="A13" s="3" t="s">
        <v>58</v>
      </c>
      <c r="B13" s="4" t="s">
        <v>59</v>
      </c>
      <c r="C13" s="3" t="s">
        <v>491</v>
      </c>
      <c r="D13" s="3" t="s">
        <v>64</v>
      </c>
      <c r="E13" s="3">
        <v>20</v>
      </c>
      <c r="F13" s="8" t="s">
        <v>102</v>
      </c>
      <c r="G13" s="8">
        <v>20</v>
      </c>
      <c r="H13" s="8">
        <v>10</v>
      </c>
      <c r="I13" s="8">
        <v>10</v>
      </c>
      <c r="J13" s="8" t="s">
        <v>26</v>
      </c>
    </row>
    <row r="14" ht="56" customHeight="1" spans="1:10">
      <c r="A14" s="3"/>
      <c r="B14" s="10"/>
      <c r="C14" s="3" t="s">
        <v>492</v>
      </c>
      <c r="D14" s="3" t="s">
        <v>64</v>
      </c>
      <c r="E14" s="3">
        <v>20</v>
      </c>
      <c r="F14" s="8" t="s">
        <v>102</v>
      </c>
      <c r="G14" s="8">
        <v>20</v>
      </c>
      <c r="H14" s="8">
        <v>5</v>
      </c>
      <c r="I14" s="8">
        <v>5</v>
      </c>
      <c r="J14" s="8" t="s">
        <v>26</v>
      </c>
    </row>
    <row r="15" ht="31" customHeight="1" spans="1:10">
      <c r="A15" s="3"/>
      <c r="B15" s="10"/>
      <c r="C15" s="3" t="s">
        <v>493</v>
      </c>
      <c r="D15" s="3" t="s">
        <v>64</v>
      </c>
      <c r="E15" s="3">
        <v>20</v>
      </c>
      <c r="F15" s="8" t="s">
        <v>102</v>
      </c>
      <c r="G15" s="8">
        <v>20</v>
      </c>
      <c r="H15" s="8">
        <v>5</v>
      </c>
      <c r="I15" s="8">
        <v>5</v>
      </c>
      <c r="J15" s="8" t="s">
        <v>26</v>
      </c>
    </row>
    <row r="16" ht="32" customHeight="1" spans="1:10">
      <c r="A16" s="3"/>
      <c r="B16" s="11"/>
      <c r="C16" s="3" t="s">
        <v>494</v>
      </c>
      <c r="D16" s="3" t="s">
        <v>64</v>
      </c>
      <c r="E16" s="3">
        <v>10</v>
      </c>
      <c r="F16" s="8" t="s">
        <v>102</v>
      </c>
      <c r="G16" s="8">
        <v>10</v>
      </c>
      <c r="H16" s="8">
        <v>10</v>
      </c>
      <c r="I16" s="8">
        <v>10</v>
      </c>
      <c r="J16" s="8" t="s">
        <v>26</v>
      </c>
    </row>
    <row r="17" ht="57" customHeight="1" spans="1:10">
      <c r="A17" s="3"/>
      <c r="B17" s="4" t="s">
        <v>127</v>
      </c>
      <c r="C17" s="3" t="s">
        <v>160</v>
      </c>
      <c r="D17" s="3" t="s">
        <v>64</v>
      </c>
      <c r="E17" s="3">
        <v>95</v>
      </c>
      <c r="F17" s="8" t="s">
        <v>73</v>
      </c>
      <c r="G17" s="16">
        <v>0.98</v>
      </c>
      <c r="H17" s="8">
        <v>5</v>
      </c>
      <c r="I17" s="8">
        <v>5</v>
      </c>
      <c r="J17" s="3" t="s">
        <v>26</v>
      </c>
    </row>
    <row r="18" ht="83" customHeight="1" spans="1:10">
      <c r="A18" s="3"/>
      <c r="B18" s="11"/>
      <c r="C18" s="3" t="s">
        <v>161</v>
      </c>
      <c r="D18" s="3" t="s">
        <v>61</v>
      </c>
      <c r="E18" s="3">
        <v>100</v>
      </c>
      <c r="F18" s="8" t="s">
        <v>73</v>
      </c>
      <c r="G18" s="16">
        <v>1</v>
      </c>
      <c r="H18" s="8">
        <v>5</v>
      </c>
      <c r="I18" s="8">
        <v>5</v>
      </c>
      <c r="J18" s="3" t="s">
        <v>26</v>
      </c>
    </row>
    <row r="19" ht="84" customHeight="1" spans="1:10">
      <c r="A19" s="3"/>
      <c r="B19" s="4" t="s">
        <v>164</v>
      </c>
      <c r="C19" s="3" t="s">
        <v>197</v>
      </c>
      <c r="D19" s="3" t="s">
        <v>61</v>
      </c>
      <c r="E19" s="3">
        <v>100</v>
      </c>
      <c r="F19" s="8" t="s">
        <v>73</v>
      </c>
      <c r="G19" s="16">
        <v>1</v>
      </c>
      <c r="H19" s="8">
        <v>5</v>
      </c>
      <c r="I19" s="8">
        <v>5</v>
      </c>
      <c r="J19" s="8" t="s">
        <v>26</v>
      </c>
    </row>
    <row r="20" ht="31" customHeight="1" spans="1:10">
      <c r="A20" s="3"/>
      <c r="B20" s="11"/>
      <c r="C20" s="3" t="s">
        <v>198</v>
      </c>
      <c r="D20" s="3" t="s">
        <v>64</v>
      </c>
      <c r="E20" s="3">
        <v>99</v>
      </c>
      <c r="F20" s="8" t="s">
        <v>73</v>
      </c>
      <c r="G20" s="16">
        <v>1</v>
      </c>
      <c r="H20" s="8">
        <v>5</v>
      </c>
      <c r="I20" s="8">
        <v>5</v>
      </c>
      <c r="J20" s="8" t="s">
        <v>26</v>
      </c>
    </row>
    <row r="21" ht="97" customHeight="1" spans="1:10">
      <c r="A21" s="3" t="s">
        <v>206</v>
      </c>
      <c r="B21" s="3" t="s">
        <v>215</v>
      </c>
      <c r="C21" s="3" t="s">
        <v>237</v>
      </c>
      <c r="D21" s="12" t="s">
        <v>61</v>
      </c>
      <c r="E21" s="3" t="s">
        <v>232</v>
      </c>
      <c r="F21" s="8"/>
      <c r="G21" s="3" t="s">
        <v>232</v>
      </c>
      <c r="H21" s="8">
        <v>15</v>
      </c>
      <c r="I21" s="8">
        <v>15</v>
      </c>
      <c r="J21" s="8" t="s">
        <v>26</v>
      </c>
    </row>
    <row r="22" ht="126" customHeight="1" spans="1:10">
      <c r="A22" s="3"/>
      <c r="B22" s="3" t="s">
        <v>257</v>
      </c>
      <c r="C22" s="3" t="s">
        <v>495</v>
      </c>
      <c r="D22" s="12" t="s">
        <v>61</v>
      </c>
      <c r="E22" s="3" t="s">
        <v>232</v>
      </c>
      <c r="F22" s="8"/>
      <c r="G22" s="3" t="s">
        <v>232</v>
      </c>
      <c r="H22" s="8">
        <v>15</v>
      </c>
      <c r="I22" s="8">
        <v>15</v>
      </c>
      <c r="J22" s="3" t="s">
        <v>26</v>
      </c>
    </row>
    <row r="23" ht="41" customHeight="1" spans="1:10">
      <c r="A23" s="3" t="s">
        <v>278</v>
      </c>
      <c r="B23" s="4" t="s">
        <v>279</v>
      </c>
      <c r="C23" s="3" t="s">
        <v>496</v>
      </c>
      <c r="D23" s="12" t="s">
        <v>64</v>
      </c>
      <c r="E23" s="3">
        <v>90</v>
      </c>
      <c r="F23" s="3" t="s">
        <v>73</v>
      </c>
      <c r="G23" s="13">
        <v>0.9</v>
      </c>
      <c r="H23" s="3">
        <v>10</v>
      </c>
      <c r="I23" s="3">
        <v>10</v>
      </c>
      <c r="J23" s="3" t="s">
        <v>26</v>
      </c>
    </row>
    <row r="24" ht="31" customHeight="1" spans="1:10">
      <c r="A24" s="3" t="s">
        <v>314</v>
      </c>
      <c r="B24" s="3"/>
      <c r="C24" s="3" t="s">
        <v>26</v>
      </c>
      <c r="D24" s="3"/>
      <c r="E24" s="3"/>
      <c r="F24" s="3"/>
      <c r="G24" s="3"/>
      <c r="H24" s="3"/>
      <c r="I24" s="3"/>
      <c r="J24" s="3"/>
    </row>
    <row r="25" ht="24" customHeight="1" spans="1:10">
      <c r="A25" s="3" t="s">
        <v>315</v>
      </c>
      <c r="B25" s="3">
        <v>100</v>
      </c>
      <c r="C25" s="3"/>
      <c r="D25" s="3"/>
      <c r="E25" s="3"/>
      <c r="F25" s="3"/>
      <c r="G25" s="3"/>
      <c r="H25" s="3"/>
      <c r="I25" s="3">
        <f>SUM(I5,I13:I23)</f>
        <v>100</v>
      </c>
      <c r="J25" s="3" t="s">
        <v>316</v>
      </c>
    </row>
    <row r="26" spans="1:10">
      <c r="A26" s="14" t="s">
        <v>317</v>
      </c>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row r="29" spans="1:10">
      <c r="A29" s="15"/>
      <c r="B29" s="15"/>
      <c r="C29" s="15"/>
      <c r="D29" s="15"/>
      <c r="E29" s="15"/>
      <c r="F29" s="15"/>
      <c r="G29" s="15"/>
      <c r="H29" s="15"/>
      <c r="I29" s="15"/>
      <c r="J29" s="15"/>
    </row>
    <row r="30" spans="1:10">
      <c r="A30" s="15"/>
      <c r="B30" s="15"/>
      <c r="C30" s="15"/>
      <c r="D30" s="15"/>
      <c r="E30" s="15"/>
      <c r="F30" s="15"/>
      <c r="G30" s="15"/>
      <c r="H30" s="15"/>
      <c r="I30" s="15"/>
      <c r="J30" s="15"/>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20"/>
    <mergeCell ref="A21:A22"/>
    <mergeCell ref="B13:B16"/>
    <mergeCell ref="B17:B18"/>
    <mergeCell ref="B19:B20"/>
    <mergeCell ref="A26:J30"/>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dimension ref="A1:J32"/>
  <sheetViews>
    <sheetView topLeftCell="A3" workbookViewId="0">
      <selection activeCell="H5" sqref="H5"/>
    </sheetView>
  </sheetViews>
  <sheetFormatPr defaultColWidth="9" defaultRowHeight="14.25"/>
  <cols>
    <col min="1" max="1" width="11.5" customWidth="1"/>
    <col min="2" max="2" width="21.2583333333333" customWidth="1"/>
    <col min="3" max="3" width="27.12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497</v>
      </c>
      <c r="C2" s="3"/>
      <c r="D2" s="3"/>
      <c r="E2" s="3"/>
      <c r="F2" s="3"/>
      <c r="G2" s="3"/>
      <c r="H2" s="3"/>
      <c r="I2" s="3"/>
      <c r="J2" s="3"/>
    </row>
    <row r="3" ht="26" customHeight="1" spans="1:10">
      <c r="A3" s="3" t="s">
        <v>296</v>
      </c>
      <c r="B3" s="3" t="s">
        <v>498</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5</v>
      </c>
      <c r="D5" s="3">
        <v>3.96</v>
      </c>
      <c r="E5" s="3">
        <v>3.96</v>
      </c>
      <c r="F5" s="3">
        <v>10</v>
      </c>
      <c r="G5" s="3"/>
      <c r="H5" s="6">
        <f>E5/D5</f>
        <v>1</v>
      </c>
      <c r="I5" s="3">
        <v>10</v>
      </c>
      <c r="J5" s="3"/>
    </row>
    <row r="6" ht="31" customHeight="1" spans="1:10">
      <c r="A6" s="3"/>
      <c r="B6" s="7" t="s">
        <v>43</v>
      </c>
      <c r="C6" s="3">
        <v>5</v>
      </c>
      <c r="D6" s="3">
        <v>3.96</v>
      </c>
      <c r="E6" s="3">
        <v>3.96</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87" customHeight="1" spans="1:10">
      <c r="A10" s="8" t="s">
        <v>310</v>
      </c>
      <c r="B10" s="8" t="s">
        <v>499</v>
      </c>
      <c r="C10" s="8"/>
      <c r="D10" s="8"/>
      <c r="E10" s="8"/>
      <c r="F10" s="8"/>
      <c r="G10" s="8" t="s">
        <v>500</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31" customHeight="1" spans="1:10">
      <c r="A13" s="3" t="s">
        <v>58</v>
      </c>
      <c r="B13" s="4" t="s">
        <v>59</v>
      </c>
      <c r="C13" s="3" t="s">
        <v>111</v>
      </c>
      <c r="D13" s="3" t="s">
        <v>61</v>
      </c>
      <c r="E13" s="3" t="s">
        <v>112</v>
      </c>
      <c r="F13" s="8" t="s">
        <v>73</v>
      </c>
      <c r="G13" s="3" t="s">
        <v>112</v>
      </c>
      <c r="H13" s="8">
        <v>5</v>
      </c>
      <c r="I13" s="8">
        <v>5</v>
      </c>
      <c r="J13" s="3" t="s">
        <v>26</v>
      </c>
    </row>
    <row r="14" ht="31" customHeight="1" spans="1:10">
      <c r="A14" s="3"/>
      <c r="B14" s="10"/>
      <c r="C14" s="3" t="s">
        <v>113</v>
      </c>
      <c r="D14" s="3" t="s">
        <v>64</v>
      </c>
      <c r="E14" s="3">
        <v>2</v>
      </c>
      <c r="F14" s="8" t="s">
        <v>102</v>
      </c>
      <c r="G14" s="8">
        <v>2</v>
      </c>
      <c r="H14" s="8">
        <v>5</v>
      </c>
      <c r="I14" s="8">
        <v>5</v>
      </c>
      <c r="J14" s="3" t="s">
        <v>26</v>
      </c>
    </row>
    <row r="15" ht="51" customHeight="1" spans="1:10">
      <c r="A15" s="3"/>
      <c r="B15" s="10"/>
      <c r="C15" s="3" t="s">
        <v>114</v>
      </c>
      <c r="D15" s="3" t="s">
        <v>64</v>
      </c>
      <c r="E15" s="3">
        <v>4</v>
      </c>
      <c r="F15" s="8" t="s">
        <v>62</v>
      </c>
      <c r="G15" s="8">
        <v>4</v>
      </c>
      <c r="H15" s="8">
        <v>5</v>
      </c>
      <c r="I15" s="8">
        <v>5</v>
      </c>
      <c r="J15" s="8" t="s">
        <v>26</v>
      </c>
    </row>
    <row r="16" ht="31" customHeight="1" spans="1:10">
      <c r="A16" s="3"/>
      <c r="B16" s="11"/>
      <c r="C16" s="3" t="s">
        <v>115</v>
      </c>
      <c r="D16" s="3" t="s">
        <v>64</v>
      </c>
      <c r="E16" s="3">
        <v>4</v>
      </c>
      <c r="F16" s="8" t="s">
        <v>116</v>
      </c>
      <c r="G16" s="8">
        <v>4</v>
      </c>
      <c r="H16" s="8">
        <v>10</v>
      </c>
      <c r="I16" s="8">
        <v>10</v>
      </c>
      <c r="J16" s="8" t="s">
        <v>26</v>
      </c>
    </row>
    <row r="17" ht="31" customHeight="1" spans="1:10">
      <c r="A17" s="3"/>
      <c r="B17" s="4" t="s">
        <v>127</v>
      </c>
      <c r="C17" s="3" t="s">
        <v>501</v>
      </c>
      <c r="D17" s="3" t="s">
        <v>64</v>
      </c>
      <c r="E17" s="3">
        <v>80</v>
      </c>
      <c r="F17" s="8" t="s">
        <v>73</v>
      </c>
      <c r="G17" s="16">
        <v>0.8</v>
      </c>
      <c r="H17" s="8">
        <v>5</v>
      </c>
      <c r="I17" s="8">
        <v>5</v>
      </c>
      <c r="J17" s="8" t="s">
        <v>26</v>
      </c>
    </row>
    <row r="18" ht="45" customHeight="1" spans="1:10">
      <c r="A18" s="3"/>
      <c r="B18" s="10"/>
      <c r="C18" s="3" t="s">
        <v>502</v>
      </c>
      <c r="D18" s="3" t="s">
        <v>64</v>
      </c>
      <c r="E18" s="3">
        <v>90</v>
      </c>
      <c r="F18" s="8" t="s">
        <v>73</v>
      </c>
      <c r="G18" s="16">
        <v>0.9</v>
      </c>
      <c r="H18" s="8">
        <v>5</v>
      </c>
      <c r="I18" s="8">
        <v>5</v>
      </c>
      <c r="J18" s="3" t="s">
        <v>26</v>
      </c>
    </row>
    <row r="19" ht="31" customHeight="1" spans="1:10">
      <c r="A19" s="3"/>
      <c r="B19" s="11"/>
      <c r="C19" s="3" t="s">
        <v>503</v>
      </c>
      <c r="D19" s="3" t="s">
        <v>61</v>
      </c>
      <c r="E19" s="3" t="s">
        <v>504</v>
      </c>
      <c r="F19" s="8"/>
      <c r="G19" s="8" t="s">
        <v>505</v>
      </c>
      <c r="H19" s="8">
        <v>5</v>
      </c>
      <c r="I19" s="8">
        <v>5</v>
      </c>
      <c r="J19" s="3" t="s">
        <v>26</v>
      </c>
    </row>
    <row r="20" ht="47" customHeight="1" spans="1:10">
      <c r="A20" s="3"/>
      <c r="B20" s="4" t="s">
        <v>164</v>
      </c>
      <c r="C20" s="3" t="s">
        <v>199</v>
      </c>
      <c r="D20" s="3" t="s">
        <v>61</v>
      </c>
      <c r="E20" s="3" t="s">
        <v>200</v>
      </c>
      <c r="F20" s="8"/>
      <c r="G20" s="8" t="s">
        <v>201</v>
      </c>
      <c r="H20" s="8">
        <v>5</v>
      </c>
      <c r="I20" s="8">
        <v>5</v>
      </c>
      <c r="J20" s="3" t="s">
        <v>26</v>
      </c>
    </row>
    <row r="21" ht="45" customHeight="1" spans="1:10">
      <c r="A21" s="3"/>
      <c r="B21" s="11"/>
      <c r="C21" s="3" t="s">
        <v>202</v>
      </c>
      <c r="D21" s="3" t="s">
        <v>61</v>
      </c>
      <c r="E21" s="3" t="s">
        <v>203</v>
      </c>
      <c r="F21" s="8"/>
      <c r="G21" s="8" t="s">
        <v>201</v>
      </c>
      <c r="H21" s="8">
        <v>5</v>
      </c>
      <c r="I21" s="8">
        <v>5</v>
      </c>
      <c r="J21" s="8" t="s">
        <v>26</v>
      </c>
    </row>
    <row r="22" ht="113" customHeight="1" spans="1:10">
      <c r="A22" s="3" t="s">
        <v>206</v>
      </c>
      <c r="B22" s="4" t="s">
        <v>215</v>
      </c>
      <c r="C22" s="3" t="s">
        <v>238</v>
      </c>
      <c r="D22" s="12" t="s">
        <v>61</v>
      </c>
      <c r="E22" s="3" t="s">
        <v>239</v>
      </c>
      <c r="F22" s="8"/>
      <c r="G22" s="3" t="s">
        <v>239</v>
      </c>
      <c r="H22" s="8">
        <v>10</v>
      </c>
      <c r="I22" s="8">
        <v>10</v>
      </c>
      <c r="J22" s="8" t="s">
        <v>26</v>
      </c>
    </row>
    <row r="23" ht="51" customHeight="1" spans="1:10">
      <c r="A23" s="3"/>
      <c r="B23" s="11"/>
      <c r="C23" s="3" t="s">
        <v>240</v>
      </c>
      <c r="D23" s="12" t="s">
        <v>61</v>
      </c>
      <c r="E23" s="3" t="s">
        <v>226</v>
      </c>
      <c r="F23" s="8"/>
      <c r="G23" s="3" t="s">
        <v>226</v>
      </c>
      <c r="H23" s="8">
        <v>10</v>
      </c>
      <c r="I23" s="8">
        <v>10</v>
      </c>
      <c r="J23" s="8" t="s">
        <v>26</v>
      </c>
    </row>
    <row r="24" ht="84" customHeight="1" spans="1:10">
      <c r="A24" s="3"/>
      <c r="B24" s="3" t="s">
        <v>257</v>
      </c>
      <c r="C24" s="3" t="s">
        <v>506</v>
      </c>
      <c r="D24" s="12" t="s">
        <v>61</v>
      </c>
      <c r="E24" s="3" t="s">
        <v>507</v>
      </c>
      <c r="F24" s="8"/>
      <c r="G24" s="3" t="s">
        <v>507</v>
      </c>
      <c r="H24" s="8">
        <v>10</v>
      </c>
      <c r="I24" s="8">
        <v>10</v>
      </c>
      <c r="J24" s="3" t="s">
        <v>26</v>
      </c>
    </row>
    <row r="25" ht="60" customHeight="1" spans="1:10">
      <c r="A25" s="3" t="s">
        <v>278</v>
      </c>
      <c r="B25" s="4" t="s">
        <v>279</v>
      </c>
      <c r="C25" s="3" t="s">
        <v>508</v>
      </c>
      <c r="D25" s="12" t="s">
        <v>64</v>
      </c>
      <c r="E25" s="3">
        <v>80</v>
      </c>
      <c r="F25" s="3" t="s">
        <v>73</v>
      </c>
      <c r="G25" s="13">
        <v>0.8</v>
      </c>
      <c r="H25" s="3">
        <v>10</v>
      </c>
      <c r="I25" s="3">
        <v>10</v>
      </c>
      <c r="J25" s="3" t="s">
        <v>26</v>
      </c>
    </row>
    <row r="26" ht="31" customHeight="1" spans="1:10">
      <c r="A26" s="3" t="s">
        <v>314</v>
      </c>
      <c r="B26" s="3"/>
      <c r="C26" s="3" t="s">
        <v>26</v>
      </c>
      <c r="D26" s="3"/>
      <c r="E26" s="3"/>
      <c r="F26" s="3"/>
      <c r="G26" s="3"/>
      <c r="H26" s="3"/>
      <c r="I26" s="3"/>
      <c r="J26" s="3"/>
    </row>
    <row r="27" ht="24" customHeight="1" spans="1:10">
      <c r="A27" s="3" t="s">
        <v>315</v>
      </c>
      <c r="B27" s="3">
        <v>100</v>
      </c>
      <c r="C27" s="3"/>
      <c r="D27" s="3"/>
      <c r="E27" s="3"/>
      <c r="F27" s="3"/>
      <c r="G27" s="3"/>
      <c r="H27" s="3"/>
      <c r="I27" s="3">
        <f>SUM(I5,I13:I25)</f>
        <v>100</v>
      </c>
      <c r="J27" s="3" t="s">
        <v>316</v>
      </c>
    </row>
    <row r="28" spans="1:10">
      <c r="A28" s="14" t="s">
        <v>317</v>
      </c>
      <c r="B28" s="15"/>
      <c r="C28" s="15"/>
      <c r="D28" s="15"/>
      <c r="E28" s="15"/>
      <c r="F28" s="15"/>
      <c r="G28" s="15"/>
      <c r="H28" s="15"/>
      <c r="I28" s="15"/>
      <c r="J28" s="15"/>
    </row>
    <row r="29" spans="1:10">
      <c r="A29" s="15"/>
      <c r="B29" s="15"/>
      <c r="C29" s="15"/>
      <c r="D29" s="15"/>
      <c r="E29" s="15"/>
      <c r="F29" s="15"/>
      <c r="G29" s="15"/>
      <c r="H29" s="15"/>
      <c r="I29" s="15"/>
      <c r="J29" s="15"/>
    </row>
    <row r="30" spans="1:10">
      <c r="A30" s="15"/>
      <c r="B30" s="15"/>
      <c r="C30" s="15"/>
      <c r="D30" s="15"/>
      <c r="E30" s="15"/>
      <c r="F30" s="15"/>
      <c r="G30" s="15"/>
      <c r="H30" s="15"/>
      <c r="I30" s="15"/>
      <c r="J30" s="15"/>
    </row>
    <row r="31" spans="1:10">
      <c r="A31" s="15"/>
      <c r="B31" s="15"/>
      <c r="C31" s="15"/>
      <c r="D31" s="15"/>
      <c r="E31" s="15"/>
      <c r="F31" s="15"/>
      <c r="G31" s="15"/>
      <c r="H31" s="15"/>
      <c r="I31" s="15"/>
      <c r="J31" s="15"/>
    </row>
    <row r="32" spans="1:10">
      <c r="A32" s="15"/>
      <c r="B32" s="15"/>
      <c r="C32" s="15"/>
      <c r="D32" s="15"/>
      <c r="E32" s="15"/>
      <c r="F32" s="15"/>
      <c r="G32" s="15"/>
      <c r="H32" s="15"/>
      <c r="I32" s="15"/>
      <c r="J32" s="15"/>
    </row>
  </sheetData>
  <mergeCells count="32">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6:B26"/>
    <mergeCell ref="C26:J26"/>
    <mergeCell ref="B27:H27"/>
    <mergeCell ref="A4:A8"/>
    <mergeCell ref="A13:A21"/>
    <mergeCell ref="A22:A24"/>
    <mergeCell ref="B13:B16"/>
    <mergeCell ref="B17:B19"/>
    <mergeCell ref="B20:B21"/>
    <mergeCell ref="B22:B23"/>
    <mergeCell ref="A28:J32"/>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dimension ref="A1:J28"/>
  <sheetViews>
    <sheetView workbookViewId="0">
      <selection activeCell="H5" sqref="H5"/>
    </sheetView>
  </sheetViews>
  <sheetFormatPr defaultColWidth="9" defaultRowHeight="14.25"/>
  <cols>
    <col min="1" max="1" width="11.5" customWidth="1"/>
    <col min="2" max="2" width="21.2583333333333" customWidth="1"/>
    <col min="3" max="3" width="35.87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509</v>
      </c>
      <c r="C2" s="3"/>
      <c r="D2" s="3"/>
      <c r="E2" s="3"/>
      <c r="F2" s="3"/>
      <c r="G2" s="3"/>
      <c r="H2" s="3"/>
      <c r="I2" s="3"/>
      <c r="J2" s="3"/>
    </row>
    <row r="3" ht="26" customHeight="1" spans="1:10">
      <c r="A3" s="3" t="s">
        <v>296</v>
      </c>
      <c r="B3" s="3" t="s">
        <v>510</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2</v>
      </c>
      <c r="D5" s="3">
        <v>0.38</v>
      </c>
      <c r="E5" s="3">
        <v>0.38</v>
      </c>
      <c r="F5" s="3">
        <v>10</v>
      </c>
      <c r="G5" s="3"/>
      <c r="H5" s="6">
        <f>E5/D5</f>
        <v>1</v>
      </c>
      <c r="I5" s="3">
        <v>10</v>
      </c>
      <c r="J5" s="3"/>
    </row>
    <row r="6" ht="31" customHeight="1" spans="1:10">
      <c r="A6" s="3"/>
      <c r="B6" s="7" t="s">
        <v>43</v>
      </c>
      <c r="C6" s="3">
        <v>2</v>
      </c>
      <c r="D6" s="3">
        <v>0.38</v>
      </c>
      <c r="E6" s="3">
        <v>0.38</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180" customHeight="1" spans="1:10">
      <c r="A10" s="8" t="s">
        <v>310</v>
      </c>
      <c r="B10" s="8" t="s">
        <v>511</v>
      </c>
      <c r="C10" s="8"/>
      <c r="D10" s="8"/>
      <c r="E10" s="8"/>
      <c r="F10" s="8"/>
      <c r="G10" s="8" t="s">
        <v>512</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31" customHeight="1" spans="1:10">
      <c r="A13" s="3" t="s">
        <v>58</v>
      </c>
      <c r="B13" s="4" t="s">
        <v>59</v>
      </c>
      <c r="C13" s="3" t="s">
        <v>117</v>
      </c>
      <c r="D13" s="3" t="s">
        <v>64</v>
      </c>
      <c r="E13" s="3">
        <v>1</v>
      </c>
      <c r="F13" s="17" t="s">
        <v>102</v>
      </c>
      <c r="G13" s="3">
        <v>1</v>
      </c>
      <c r="H13" s="8">
        <v>10</v>
      </c>
      <c r="I13" s="8">
        <v>10</v>
      </c>
      <c r="J13" s="8" t="s">
        <v>26</v>
      </c>
    </row>
    <row r="14" ht="31" customHeight="1" spans="1:10">
      <c r="A14" s="3"/>
      <c r="B14" s="10"/>
      <c r="C14" s="3" t="s">
        <v>118</v>
      </c>
      <c r="D14" s="3" t="s">
        <v>64</v>
      </c>
      <c r="E14" s="3">
        <v>2</v>
      </c>
      <c r="F14" s="17" t="s">
        <v>102</v>
      </c>
      <c r="G14" s="3">
        <v>2</v>
      </c>
      <c r="H14" s="8">
        <v>10</v>
      </c>
      <c r="I14" s="8">
        <v>10</v>
      </c>
      <c r="J14" s="8" t="s">
        <v>26</v>
      </c>
    </row>
    <row r="15" ht="44" customHeight="1" spans="1:10">
      <c r="A15" s="3"/>
      <c r="B15" s="10"/>
      <c r="C15" s="3" t="s">
        <v>119</v>
      </c>
      <c r="D15" s="3" t="s">
        <v>64</v>
      </c>
      <c r="E15" s="3">
        <v>20</v>
      </c>
      <c r="F15" s="17" t="s">
        <v>120</v>
      </c>
      <c r="G15" s="3">
        <v>20</v>
      </c>
      <c r="H15" s="8">
        <v>10</v>
      </c>
      <c r="I15" s="8">
        <v>10</v>
      </c>
      <c r="J15" s="8" t="s">
        <v>26</v>
      </c>
    </row>
    <row r="16" ht="31" customHeight="1" spans="1:10">
      <c r="A16" s="3"/>
      <c r="B16" s="11"/>
      <c r="C16" s="3" t="s">
        <v>121</v>
      </c>
      <c r="D16" s="3" t="s">
        <v>64</v>
      </c>
      <c r="E16" s="3">
        <v>100</v>
      </c>
      <c r="F16" s="17" t="s">
        <v>122</v>
      </c>
      <c r="G16" s="3">
        <v>100</v>
      </c>
      <c r="H16" s="8">
        <v>10</v>
      </c>
      <c r="I16" s="8">
        <v>10</v>
      </c>
      <c r="J16" s="8" t="s">
        <v>26</v>
      </c>
    </row>
    <row r="17" ht="114" customHeight="1" spans="1:10">
      <c r="A17" s="3"/>
      <c r="B17" s="3" t="s">
        <v>127</v>
      </c>
      <c r="C17" s="3" t="s">
        <v>162</v>
      </c>
      <c r="D17" s="3" t="s">
        <v>61</v>
      </c>
      <c r="E17" s="3" t="s">
        <v>163</v>
      </c>
      <c r="F17" s="8"/>
      <c r="G17" s="3" t="s">
        <v>163</v>
      </c>
      <c r="H17" s="8">
        <v>5</v>
      </c>
      <c r="I17" s="8">
        <v>5</v>
      </c>
      <c r="J17" s="8" t="s">
        <v>26</v>
      </c>
    </row>
    <row r="18" ht="42" customHeight="1" spans="1:10">
      <c r="A18" s="3"/>
      <c r="B18" s="3" t="s">
        <v>164</v>
      </c>
      <c r="C18" s="3" t="s">
        <v>513</v>
      </c>
      <c r="D18" s="3" t="s">
        <v>61</v>
      </c>
      <c r="E18" s="18">
        <v>45627</v>
      </c>
      <c r="F18" s="8"/>
      <c r="G18" s="8" t="s">
        <v>368</v>
      </c>
      <c r="H18" s="8">
        <v>5</v>
      </c>
      <c r="I18" s="8">
        <v>5</v>
      </c>
      <c r="J18" s="8" t="s">
        <v>26</v>
      </c>
    </row>
    <row r="19" ht="72" customHeight="1" spans="1:10">
      <c r="A19" s="3" t="s">
        <v>206</v>
      </c>
      <c r="B19" s="3" t="s">
        <v>215</v>
      </c>
      <c r="C19" s="3" t="s">
        <v>241</v>
      </c>
      <c r="D19" s="12" t="s">
        <v>61</v>
      </c>
      <c r="E19" s="3" t="s">
        <v>226</v>
      </c>
      <c r="F19" s="8"/>
      <c r="G19" s="3" t="s">
        <v>226</v>
      </c>
      <c r="H19" s="8">
        <v>15</v>
      </c>
      <c r="I19" s="8">
        <v>15</v>
      </c>
      <c r="J19" s="8" t="s">
        <v>26</v>
      </c>
    </row>
    <row r="20" ht="98" customHeight="1" spans="1:10">
      <c r="A20" s="3"/>
      <c r="B20" s="3" t="s">
        <v>257</v>
      </c>
      <c r="C20" s="3" t="s">
        <v>514</v>
      </c>
      <c r="D20" s="12" t="s">
        <v>61</v>
      </c>
      <c r="E20" s="3" t="s">
        <v>232</v>
      </c>
      <c r="F20" s="8"/>
      <c r="G20" s="3" t="s">
        <v>232</v>
      </c>
      <c r="H20" s="8">
        <v>15</v>
      </c>
      <c r="I20" s="8">
        <v>15</v>
      </c>
      <c r="J20" s="8" t="s">
        <v>26</v>
      </c>
    </row>
    <row r="21" ht="44" customHeight="1" spans="1:10">
      <c r="A21" s="3" t="s">
        <v>278</v>
      </c>
      <c r="B21" s="4" t="s">
        <v>279</v>
      </c>
      <c r="C21" s="3" t="s">
        <v>515</v>
      </c>
      <c r="D21" s="12" t="s">
        <v>64</v>
      </c>
      <c r="E21" s="3">
        <v>75</v>
      </c>
      <c r="F21" s="3" t="s">
        <v>73</v>
      </c>
      <c r="G21" s="13">
        <v>0.75</v>
      </c>
      <c r="H21" s="3">
        <v>10</v>
      </c>
      <c r="I21" s="3">
        <v>10</v>
      </c>
      <c r="J21" s="3" t="s">
        <v>26</v>
      </c>
    </row>
    <row r="22" ht="31" customHeight="1" spans="1:10">
      <c r="A22" s="3" t="s">
        <v>314</v>
      </c>
      <c r="B22" s="3"/>
      <c r="C22" s="3" t="s">
        <v>26</v>
      </c>
      <c r="D22" s="3"/>
      <c r="E22" s="3"/>
      <c r="F22" s="3"/>
      <c r="G22" s="3"/>
      <c r="H22" s="3"/>
      <c r="I22" s="3"/>
      <c r="J22" s="3"/>
    </row>
    <row r="23" ht="24" customHeight="1" spans="1:10">
      <c r="A23" s="3" t="s">
        <v>315</v>
      </c>
      <c r="B23" s="3">
        <v>100</v>
      </c>
      <c r="C23" s="3"/>
      <c r="D23" s="3"/>
      <c r="E23" s="3"/>
      <c r="F23" s="3"/>
      <c r="G23" s="3"/>
      <c r="H23" s="3"/>
      <c r="I23" s="3">
        <f>SUM(I5,I13:I21)</f>
        <v>100</v>
      </c>
      <c r="J23" s="3" t="s">
        <v>316</v>
      </c>
    </row>
    <row r="24" spans="1:10">
      <c r="A24" s="14" t="s">
        <v>317</v>
      </c>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B13:B16"/>
    <mergeCell ref="A24:J28"/>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dimension ref="A1:J24"/>
  <sheetViews>
    <sheetView workbookViewId="0">
      <selection activeCell="A1" sqref="A1:J1"/>
    </sheetView>
  </sheetViews>
  <sheetFormatPr defaultColWidth="9" defaultRowHeight="14.25"/>
  <cols>
    <col min="1" max="1" width="11.5" customWidth="1"/>
    <col min="2" max="2" width="21.2583333333333" customWidth="1"/>
    <col min="3" max="3" width="47.2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516</v>
      </c>
      <c r="C2" s="3"/>
      <c r="D2" s="3"/>
      <c r="E2" s="3"/>
      <c r="F2" s="3"/>
      <c r="G2" s="3"/>
      <c r="H2" s="3"/>
      <c r="I2" s="3"/>
      <c r="J2" s="3"/>
    </row>
    <row r="3" ht="26" customHeight="1" spans="1:10">
      <c r="A3" s="3" t="s">
        <v>296</v>
      </c>
      <c r="B3" s="3" t="s">
        <v>337</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1</v>
      </c>
      <c r="D5" s="3">
        <v>1</v>
      </c>
      <c r="E5" s="3">
        <v>1</v>
      </c>
      <c r="F5" s="3">
        <v>10</v>
      </c>
      <c r="G5" s="3"/>
      <c r="H5" s="6">
        <f>E5/D5</f>
        <v>1</v>
      </c>
      <c r="I5" s="3">
        <v>10</v>
      </c>
      <c r="J5" s="3"/>
    </row>
    <row r="6" ht="31" customHeight="1" spans="1:10">
      <c r="A6" s="3"/>
      <c r="B6" s="7" t="s">
        <v>43</v>
      </c>
      <c r="C6" s="3">
        <v>1</v>
      </c>
      <c r="D6" s="3">
        <v>1</v>
      </c>
      <c r="E6" s="3">
        <v>1</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517</v>
      </c>
      <c r="C10" s="8"/>
      <c r="D10" s="8"/>
      <c r="E10" s="8"/>
      <c r="F10" s="8"/>
      <c r="G10" s="8" t="s">
        <v>517</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49" customHeight="1" spans="1:10">
      <c r="A13" s="3" t="s">
        <v>58</v>
      </c>
      <c r="B13" s="3" t="s">
        <v>59</v>
      </c>
      <c r="C13" s="3" t="s">
        <v>518</v>
      </c>
      <c r="D13" s="3" t="s">
        <v>64</v>
      </c>
      <c r="E13" s="3">
        <v>95</v>
      </c>
      <c r="F13" s="8" t="s">
        <v>73</v>
      </c>
      <c r="G13" s="16">
        <v>0.95</v>
      </c>
      <c r="H13" s="8">
        <v>10</v>
      </c>
      <c r="I13" s="8">
        <v>10</v>
      </c>
      <c r="J13" s="8" t="s">
        <v>26</v>
      </c>
    </row>
    <row r="14" ht="31" customHeight="1" spans="1:10">
      <c r="A14" s="3"/>
      <c r="B14" s="3" t="s">
        <v>127</v>
      </c>
      <c r="C14" s="3" t="s">
        <v>154</v>
      </c>
      <c r="D14" s="3" t="s">
        <v>64</v>
      </c>
      <c r="E14" s="3">
        <v>98</v>
      </c>
      <c r="F14" s="8" t="s">
        <v>73</v>
      </c>
      <c r="G14" s="16">
        <v>0.98</v>
      </c>
      <c r="H14" s="8">
        <v>20</v>
      </c>
      <c r="I14" s="8">
        <v>20</v>
      </c>
      <c r="J14" s="8" t="s">
        <v>26</v>
      </c>
    </row>
    <row r="15" ht="47" customHeight="1" spans="1:10">
      <c r="A15" s="3"/>
      <c r="B15" s="3" t="s">
        <v>164</v>
      </c>
      <c r="C15" s="3" t="s">
        <v>519</v>
      </c>
      <c r="D15" s="3" t="s">
        <v>64</v>
      </c>
      <c r="E15" s="3">
        <v>98</v>
      </c>
      <c r="F15" s="8" t="s">
        <v>73</v>
      </c>
      <c r="G15" s="16">
        <v>0.98</v>
      </c>
      <c r="H15" s="8">
        <v>20</v>
      </c>
      <c r="I15" s="8">
        <v>20</v>
      </c>
      <c r="J15" s="8" t="s">
        <v>26</v>
      </c>
    </row>
    <row r="16" ht="45" customHeight="1" spans="1:10">
      <c r="A16" s="3" t="s">
        <v>206</v>
      </c>
      <c r="B16" s="3" t="s">
        <v>207</v>
      </c>
      <c r="C16" s="3" t="s">
        <v>520</v>
      </c>
      <c r="D16" s="3" t="s">
        <v>61</v>
      </c>
      <c r="E16" s="3">
        <v>1</v>
      </c>
      <c r="F16" s="8" t="s">
        <v>150</v>
      </c>
      <c r="G16" s="8">
        <v>1</v>
      </c>
      <c r="H16" s="8">
        <v>30</v>
      </c>
      <c r="I16" s="8">
        <v>30</v>
      </c>
      <c r="J16" s="8" t="s">
        <v>26</v>
      </c>
    </row>
    <row r="17" ht="41" customHeight="1" spans="1:10">
      <c r="A17" s="3" t="s">
        <v>278</v>
      </c>
      <c r="B17" s="4" t="s">
        <v>279</v>
      </c>
      <c r="C17" s="3" t="s">
        <v>521</v>
      </c>
      <c r="D17" s="12" t="s">
        <v>64</v>
      </c>
      <c r="E17" s="3">
        <v>95</v>
      </c>
      <c r="F17" s="3" t="s">
        <v>73</v>
      </c>
      <c r="G17" s="13">
        <v>0.95</v>
      </c>
      <c r="H17" s="3">
        <v>10</v>
      </c>
      <c r="I17" s="3">
        <v>10</v>
      </c>
      <c r="J17" s="3" t="s">
        <v>26</v>
      </c>
    </row>
    <row r="18" ht="31" customHeight="1" spans="1:10">
      <c r="A18" s="3" t="s">
        <v>314</v>
      </c>
      <c r="B18" s="3"/>
      <c r="C18" s="3" t="s">
        <v>26</v>
      </c>
      <c r="D18" s="3"/>
      <c r="E18" s="3"/>
      <c r="F18" s="3"/>
      <c r="G18" s="3"/>
      <c r="H18" s="3"/>
      <c r="I18" s="3"/>
      <c r="J18" s="3"/>
    </row>
    <row r="19" ht="24" customHeight="1" spans="1:10">
      <c r="A19" s="3" t="s">
        <v>315</v>
      </c>
      <c r="B19" s="3">
        <v>100</v>
      </c>
      <c r="C19" s="3"/>
      <c r="D19" s="3"/>
      <c r="E19" s="3"/>
      <c r="F19" s="3"/>
      <c r="G19" s="3"/>
      <c r="H19" s="3"/>
      <c r="I19" s="3">
        <f>SUM(I5,I13:I17)</f>
        <v>100</v>
      </c>
      <c r="J19" s="3" t="s">
        <v>316</v>
      </c>
    </row>
    <row r="20" spans="1:10">
      <c r="A20" s="14" t="s">
        <v>317</v>
      </c>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dimension ref="A1:J25"/>
  <sheetViews>
    <sheetView workbookViewId="0">
      <selection activeCell="H5" sqref="H5"/>
    </sheetView>
  </sheetViews>
  <sheetFormatPr defaultColWidth="9" defaultRowHeight="14.25"/>
  <cols>
    <col min="1" max="1" width="11.5" customWidth="1"/>
    <col min="2" max="2" width="21.2583333333333" customWidth="1"/>
    <col min="3" max="3" width="41.37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522</v>
      </c>
      <c r="C2" s="3"/>
      <c r="D2" s="3"/>
      <c r="E2" s="3"/>
      <c r="F2" s="3"/>
      <c r="G2" s="3"/>
      <c r="H2" s="3"/>
      <c r="I2" s="3"/>
      <c r="J2" s="3"/>
    </row>
    <row r="3" ht="26" customHeight="1" spans="1:10">
      <c r="A3" s="3" t="s">
        <v>296</v>
      </c>
      <c r="B3" s="3" t="s">
        <v>337</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8</v>
      </c>
      <c r="D5" s="3">
        <v>6</v>
      </c>
      <c r="E5" s="3">
        <v>6</v>
      </c>
      <c r="F5" s="3">
        <v>10</v>
      </c>
      <c r="G5" s="3"/>
      <c r="H5" s="6">
        <f>E5/D5</f>
        <v>1</v>
      </c>
      <c r="I5" s="3">
        <v>10</v>
      </c>
      <c r="J5" s="3"/>
    </row>
    <row r="6" ht="31" customHeight="1" spans="1:10">
      <c r="A6" s="3"/>
      <c r="B6" s="7" t="s">
        <v>43</v>
      </c>
      <c r="C6" s="3">
        <v>8</v>
      </c>
      <c r="D6" s="3">
        <v>6</v>
      </c>
      <c r="E6" s="3">
        <v>6</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523</v>
      </c>
      <c r="C10" s="8"/>
      <c r="D10" s="8"/>
      <c r="E10" s="8"/>
      <c r="F10" s="8"/>
      <c r="G10" s="8" t="s">
        <v>523</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31" customHeight="1" spans="1:10">
      <c r="A13" s="3" t="s">
        <v>58</v>
      </c>
      <c r="B13" s="3" t="s">
        <v>59</v>
      </c>
      <c r="C13" s="3" t="s">
        <v>123</v>
      </c>
      <c r="D13" s="3" t="s">
        <v>64</v>
      </c>
      <c r="E13" s="3">
        <v>2</v>
      </c>
      <c r="F13" s="8" t="s">
        <v>62</v>
      </c>
      <c r="G13" s="8">
        <v>2</v>
      </c>
      <c r="H13" s="8">
        <v>15</v>
      </c>
      <c r="I13" s="8">
        <v>15</v>
      </c>
      <c r="J13" s="8" t="s">
        <v>26</v>
      </c>
    </row>
    <row r="14" ht="31" customHeight="1" spans="1:10">
      <c r="A14" s="3"/>
      <c r="B14" s="3" t="s">
        <v>127</v>
      </c>
      <c r="C14" s="3" t="s">
        <v>363</v>
      </c>
      <c r="D14" s="3" t="s">
        <v>61</v>
      </c>
      <c r="E14" s="3">
        <v>100</v>
      </c>
      <c r="F14" s="8" t="s">
        <v>73</v>
      </c>
      <c r="G14" s="16">
        <v>1</v>
      </c>
      <c r="H14" s="8">
        <v>10</v>
      </c>
      <c r="I14" s="8">
        <v>10</v>
      </c>
      <c r="J14" s="8" t="s">
        <v>26</v>
      </c>
    </row>
    <row r="15" ht="31" customHeight="1" spans="1:10">
      <c r="A15" s="3"/>
      <c r="B15" s="3" t="s">
        <v>164</v>
      </c>
      <c r="C15" s="3" t="s">
        <v>165</v>
      </c>
      <c r="D15" s="3" t="s">
        <v>61</v>
      </c>
      <c r="E15" s="3" t="s">
        <v>185</v>
      </c>
      <c r="F15" s="8"/>
      <c r="G15" s="8" t="s">
        <v>368</v>
      </c>
      <c r="H15" s="8">
        <v>10</v>
      </c>
      <c r="I15" s="8">
        <v>10</v>
      </c>
      <c r="J15" s="8" t="s">
        <v>26</v>
      </c>
    </row>
    <row r="16" ht="31" customHeight="1" spans="1:10">
      <c r="A16" s="3"/>
      <c r="B16" s="3" t="s">
        <v>204</v>
      </c>
      <c r="C16" s="3" t="s">
        <v>205</v>
      </c>
      <c r="D16" s="3" t="s">
        <v>64</v>
      </c>
      <c r="E16" s="3">
        <v>8</v>
      </c>
      <c r="F16" s="8" t="s">
        <v>150</v>
      </c>
      <c r="G16" s="8">
        <v>8</v>
      </c>
      <c r="H16" s="8">
        <v>15</v>
      </c>
      <c r="I16" s="8">
        <v>15</v>
      </c>
      <c r="J16" s="8" t="s">
        <v>26</v>
      </c>
    </row>
    <row r="17" ht="44" customHeight="1" spans="1:10">
      <c r="A17" s="3" t="s">
        <v>206</v>
      </c>
      <c r="B17" s="3" t="s">
        <v>257</v>
      </c>
      <c r="C17" s="3" t="s">
        <v>524</v>
      </c>
      <c r="D17" s="12" t="s">
        <v>61</v>
      </c>
      <c r="E17" s="3" t="s">
        <v>232</v>
      </c>
      <c r="F17" s="8"/>
      <c r="G17" s="3" t="s">
        <v>232</v>
      </c>
      <c r="H17" s="8">
        <v>30</v>
      </c>
      <c r="I17" s="8">
        <v>30</v>
      </c>
      <c r="J17" s="3" t="s">
        <v>26</v>
      </c>
    </row>
    <row r="18" ht="41" customHeight="1" spans="1:10">
      <c r="A18" s="3" t="s">
        <v>278</v>
      </c>
      <c r="B18" s="4" t="s">
        <v>279</v>
      </c>
      <c r="C18" s="3" t="s">
        <v>280</v>
      </c>
      <c r="D18" s="12" t="s">
        <v>64</v>
      </c>
      <c r="E18" s="3">
        <v>90</v>
      </c>
      <c r="F18" s="3" t="s">
        <v>73</v>
      </c>
      <c r="G18" s="13">
        <v>0.9</v>
      </c>
      <c r="H18" s="3">
        <v>10</v>
      </c>
      <c r="I18" s="3">
        <v>10</v>
      </c>
      <c r="J18" s="3" t="s">
        <v>26</v>
      </c>
    </row>
    <row r="19" ht="31" customHeight="1" spans="1:10">
      <c r="A19" s="3" t="s">
        <v>314</v>
      </c>
      <c r="B19" s="3"/>
      <c r="C19" s="3" t="s">
        <v>26</v>
      </c>
      <c r="D19" s="3"/>
      <c r="E19" s="3"/>
      <c r="F19" s="3"/>
      <c r="G19" s="3"/>
      <c r="H19" s="3"/>
      <c r="I19" s="3"/>
      <c r="J19" s="3"/>
    </row>
    <row r="20" ht="24" customHeight="1" spans="1:10">
      <c r="A20" s="3" t="s">
        <v>315</v>
      </c>
      <c r="B20" s="3">
        <v>100</v>
      </c>
      <c r="C20" s="3"/>
      <c r="D20" s="3"/>
      <c r="E20" s="3"/>
      <c r="F20" s="3"/>
      <c r="G20" s="3"/>
      <c r="H20" s="3"/>
      <c r="I20" s="3">
        <f>SUM(I5,I13:I18)</f>
        <v>100</v>
      </c>
      <c r="J20" s="3" t="s">
        <v>316</v>
      </c>
    </row>
    <row r="21" spans="1:10">
      <c r="A21" s="14" t="s">
        <v>317</v>
      </c>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dimension ref="A1:J27"/>
  <sheetViews>
    <sheetView tabSelected="1" topLeftCell="A5" workbookViewId="0">
      <selection activeCell="H5" sqref="H5"/>
    </sheetView>
  </sheetViews>
  <sheetFormatPr defaultColWidth="9" defaultRowHeight="14.25"/>
  <cols>
    <col min="1" max="1" width="11.5" customWidth="1"/>
    <col min="2" max="2" width="21.2583333333333" customWidth="1"/>
    <col min="3" max="3" width="38.12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525</v>
      </c>
      <c r="C2" s="3"/>
      <c r="D2" s="3"/>
      <c r="E2" s="3"/>
      <c r="F2" s="3"/>
      <c r="G2" s="3"/>
      <c r="H2" s="3"/>
      <c r="I2" s="3"/>
      <c r="J2" s="3"/>
    </row>
    <row r="3" ht="26" customHeight="1" spans="1:10">
      <c r="A3" s="3" t="s">
        <v>296</v>
      </c>
      <c r="B3" s="3" t="s">
        <v>322</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130.82</v>
      </c>
      <c r="D5" s="3">
        <v>130.49</v>
      </c>
      <c r="E5" s="3">
        <v>130.49</v>
      </c>
      <c r="F5" s="3">
        <v>10</v>
      </c>
      <c r="G5" s="3"/>
      <c r="H5" s="6">
        <f>E5/D5</f>
        <v>1</v>
      </c>
      <c r="I5" s="3">
        <v>10</v>
      </c>
      <c r="J5" s="3"/>
    </row>
    <row r="6" ht="31" customHeight="1" spans="1:10">
      <c r="A6" s="3"/>
      <c r="B6" s="7" t="s">
        <v>43</v>
      </c>
      <c r="C6" s="3">
        <v>130.82</v>
      </c>
      <c r="D6" s="3">
        <v>130.49</v>
      </c>
      <c r="E6" s="3">
        <v>130.49</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523</v>
      </c>
      <c r="C10" s="8"/>
      <c r="D10" s="8"/>
      <c r="E10" s="8"/>
      <c r="F10" s="8"/>
      <c r="G10" s="8" t="s">
        <v>523</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31" customHeight="1" spans="1:10">
      <c r="A13" s="3"/>
      <c r="B13" s="4" t="s">
        <v>59</v>
      </c>
      <c r="C13" s="3" t="s">
        <v>123</v>
      </c>
      <c r="D13" s="3" t="s">
        <v>61</v>
      </c>
      <c r="E13" s="3">
        <v>4</v>
      </c>
      <c r="F13" s="8" t="s">
        <v>62</v>
      </c>
      <c r="G13" s="8">
        <v>2</v>
      </c>
      <c r="H13" s="8">
        <v>10</v>
      </c>
      <c r="I13" s="8">
        <v>10</v>
      </c>
      <c r="J13" s="8" t="s">
        <v>26</v>
      </c>
    </row>
    <row r="14" ht="31" customHeight="1" spans="1:10">
      <c r="A14" s="3"/>
      <c r="B14" s="10"/>
      <c r="C14" s="3" t="s">
        <v>124</v>
      </c>
      <c r="D14" s="3" t="s">
        <v>61</v>
      </c>
      <c r="E14" s="3">
        <v>157</v>
      </c>
      <c r="F14" s="8" t="s">
        <v>125</v>
      </c>
      <c r="G14" s="8">
        <v>157</v>
      </c>
      <c r="H14" s="8">
        <v>10</v>
      </c>
      <c r="I14" s="8">
        <v>10</v>
      </c>
      <c r="J14" s="8" t="s">
        <v>26</v>
      </c>
    </row>
    <row r="15" ht="31" customHeight="1" spans="1:10">
      <c r="A15" s="3"/>
      <c r="B15" s="11"/>
      <c r="C15" s="3" t="s">
        <v>126</v>
      </c>
      <c r="D15" s="3" t="s">
        <v>61</v>
      </c>
      <c r="E15" s="3">
        <v>32.84506</v>
      </c>
      <c r="F15" s="8" t="s">
        <v>68</v>
      </c>
      <c r="G15" s="8">
        <v>32.84506</v>
      </c>
      <c r="H15" s="8">
        <v>10</v>
      </c>
      <c r="I15" s="8">
        <v>10</v>
      </c>
      <c r="J15" s="8" t="s">
        <v>26</v>
      </c>
    </row>
    <row r="16" ht="31" customHeight="1" spans="1:10">
      <c r="A16" s="3"/>
      <c r="B16" s="3" t="s">
        <v>164</v>
      </c>
      <c r="C16" s="3" t="s">
        <v>165</v>
      </c>
      <c r="D16" s="3" t="s">
        <v>61</v>
      </c>
      <c r="E16" s="3" t="s">
        <v>382</v>
      </c>
      <c r="F16" s="8"/>
      <c r="G16" s="8" t="s">
        <v>368</v>
      </c>
      <c r="H16" s="8">
        <v>10</v>
      </c>
      <c r="I16" s="8">
        <v>10</v>
      </c>
      <c r="J16" s="8" t="s">
        <v>26</v>
      </c>
    </row>
    <row r="17" ht="31" customHeight="1" spans="1:10">
      <c r="A17" s="3"/>
      <c r="B17" s="3" t="s">
        <v>204</v>
      </c>
      <c r="C17" s="3" t="s">
        <v>205</v>
      </c>
      <c r="D17" s="3" t="s">
        <v>61</v>
      </c>
      <c r="E17" s="3">
        <v>130.82</v>
      </c>
      <c r="F17" s="8" t="s">
        <v>150</v>
      </c>
      <c r="G17" s="8">
        <v>130.49</v>
      </c>
      <c r="H17" s="8">
        <v>10</v>
      </c>
      <c r="I17" s="8">
        <v>10</v>
      </c>
      <c r="J17" s="3" t="s">
        <v>26</v>
      </c>
    </row>
    <row r="18" ht="114" customHeight="1" spans="1:10">
      <c r="A18" s="4" t="s">
        <v>206</v>
      </c>
      <c r="B18" s="3" t="s">
        <v>215</v>
      </c>
      <c r="C18" s="3" t="s">
        <v>242</v>
      </c>
      <c r="D18" s="3" t="s">
        <v>61</v>
      </c>
      <c r="E18" s="3" t="s">
        <v>232</v>
      </c>
      <c r="F18" s="8"/>
      <c r="G18" s="3" t="s">
        <v>232</v>
      </c>
      <c r="H18" s="8">
        <v>15</v>
      </c>
      <c r="I18" s="8">
        <v>15</v>
      </c>
      <c r="J18" s="3" t="s">
        <v>26</v>
      </c>
    </row>
    <row r="19" ht="44" customHeight="1" spans="1:10">
      <c r="A19" s="11"/>
      <c r="B19" s="3" t="s">
        <v>257</v>
      </c>
      <c r="C19" s="3" t="s">
        <v>276</v>
      </c>
      <c r="D19" s="12" t="s">
        <v>61</v>
      </c>
      <c r="E19" s="3" t="s">
        <v>232</v>
      </c>
      <c r="F19" s="8"/>
      <c r="G19" s="3" t="s">
        <v>232</v>
      </c>
      <c r="H19" s="8">
        <v>15</v>
      </c>
      <c r="I19" s="8">
        <v>15</v>
      </c>
      <c r="J19" s="8" t="s">
        <v>26</v>
      </c>
    </row>
    <row r="20" ht="41" customHeight="1" spans="1:10">
      <c r="A20" s="3" t="s">
        <v>278</v>
      </c>
      <c r="B20" s="4" t="s">
        <v>279</v>
      </c>
      <c r="C20" s="3" t="s">
        <v>280</v>
      </c>
      <c r="D20" s="12" t="s">
        <v>64</v>
      </c>
      <c r="E20" s="3">
        <v>90</v>
      </c>
      <c r="F20" s="3" t="s">
        <v>73</v>
      </c>
      <c r="G20" s="13">
        <v>0.9</v>
      </c>
      <c r="H20" s="3">
        <v>10</v>
      </c>
      <c r="I20" s="3">
        <v>10</v>
      </c>
      <c r="J20" s="3" t="s">
        <v>26</v>
      </c>
    </row>
    <row r="21" ht="31" customHeight="1" spans="1:10">
      <c r="A21" s="3" t="s">
        <v>314</v>
      </c>
      <c r="B21" s="3"/>
      <c r="C21" s="3" t="s">
        <v>26</v>
      </c>
      <c r="D21" s="3"/>
      <c r="E21" s="3"/>
      <c r="F21" s="3"/>
      <c r="G21" s="3"/>
      <c r="H21" s="3"/>
      <c r="I21" s="3"/>
      <c r="J21" s="3"/>
    </row>
    <row r="22" ht="24" customHeight="1" spans="1:10">
      <c r="A22" s="3" t="s">
        <v>315</v>
      </c>
      <c r="B22" s="3">
        <v>100</v>
      </c>
      <c r="C22" s="3"/>
      <c r="D22" s="3"/>
      <c r="E22" s="3"/>
      <c r="F22" s="3"/>
      <c r="G22" s="3"/>
      <c r="H22" s="3"/>
      <c r="I22" s="3">
        <f>SUM(I5,I13:I20)</f>
        <v>100</v>
      </c>
      <c r="J22" s="3" t="s">
        <v>316</v>
      </c>
    </row>
    <row r="23" spans="1:10">
      <c r="A23" s="14" t="s">
        <v>317</v>
      </c>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B13:B15"/>
    <mergeCell ref="A23:J27"/>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24"/>
  <sheetViews>
    <sheetView topLeftCell="A10" workbookViewId="0">
      <selection activeCell="A1" sqref="A1:J1"/>
    </sheetView>
  </sheetViews>
  <sheetFormatPr defaultColWidth="9" defaultRowHeight="14.25"/>
  <cols>
    <col min="1" max="1" width="11.5" customWidth="1"/>
    <col min="2" max="2" width="21.2583333333333" customWidth="1"/>
    <col min="3" max="3" width="44.37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321</v>
      </c>
      <c r="C2" s="3"/>
      <c r="D2" s="3"/>
      <c r="E2" s="3"/>
      <c r="F2" s="3"/>
      <c r="G2" s="3"/>
      <c r="H2" s="3"/>
      <c r="I2" s="3"/>
      <c r="J2" s="3"/>
    </row>
    <row r="3" ht="26" customHeight="1" spans="1:10">
      <c r="A3" s="3" t="s">
        <v>296</v>
      </c>
      <c r="B3" s="3" t="s">
        <v>322</v>
      </c>
      <c r="C3" s="3"/>
      <c r="D3" s="3"/>
      <c r="E3" s="4" t="s">
        <v>298</v>
      </c>
      <c r="F3" s="3" t="s">
        <v>323</v>
      </c>
      <c r="G3" s="3"/>
      <c r="H3" s="3"/>
      <c r="I3" s="3"/>
      <c r="J3" s="3"/>
    </row>
    <row r="4" ht="41" customHeight="1" spans="1:10">
      <c r="A4" s="3" t="s">
        <v>299</v>
      </c>
      <c r="B4" s="5"/>
      <c r="C4" s="4" t="s">
        <v>33</v>
      </c>
      <c r="D4" s="4" t="s">
        <v>300</v>
      </c>
      <c r="E4" s="4" t="s">
        <v>301</v>
      </c>
      <c r="F4" s="3" t="s">
        <v>302</v>
      </c>
      <c r="G4" s="3"/>
      <c r="H4" s="3" t="s">
        <v>303</v>
      </c>
      <c r="I4" s="3" t="s">
        <v>304</v>
      </c>
      <c r="J4" s="3"/>
    </row>
    <row r="5" ht="31" customHeight="1" spans="1:10">
      <c r="A5" s="3"/>
      <c r="B5" s="3" t="s">
        <v>40</v>
      </c>
      <c r="C5" s="3">
        <v>3</v>
      </c>
      <c r="D5" s="3">
        <v>3</v>
      </c>
      <c r="E5" s="3">
        <v>3</v>
      </c>
      <c r="F5" s="3">
        <v>10</v>
      </c>
      <c r="G5" s="3"/>
      <c r="H5" s="6">
        <f>E5/D5</f>
        <v>1</v>
      </c>
      <c r="I5" s="3">
        <v>10</v>
      </c>
      <c r="J5" s="3"/>
    </row>
    <row r="6" ht="31" customHeight="1" spans="1:10">
      <c r="A6" s="3"/>
      <c r="B6" s="7" t="s">
        <v>43</v>
      </c>
      <c r="C6" s="3">
        <v>3</v>
      </c>
      <c r="D6" s="3">
        <v>3</v>
      </c>
      <c r="E6" s="3">
        <v>3</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324</v>
      </c>
      <c r="C10" s="8"/>
      <c r="D10" s="8"/>
      <c r="E10" s="8"/>
      <c r="F10" s="8"/>
      <c r="G10" s="8" t="s">
        <v>324</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31" customHeight="1" spans="1:10">
      <c r="A13" s="3" t="s">
        <v>58</v>
      </c>
      <c r="B13" s="4" t="s">
        <v>59</v>
      </c>
      <c r="C13" s="3" t="s">
        <v>75</v>
      </c>
      <c r="D13" s="3" t="s">
        <v>64</v>
      </c>
      <c r="E13" s="3">
        <v>100</v>
      </c>
      <c r="F13" s="8" t="s">
        <v>73</v>
      </c>
      <c r="G13" s="16">
        <v>1</v>
      </c>
      <c r="H13" s="8">
        <v>25</v>
      </c>
      <c r="I13" s="8">
        <v>25</v>
      </c>
      <c r="J13" s="8" t="s">
        <v>26</v>
      </c>
    </row>
    <row r="14" ht="42" customHeight="1" spans="1:10">
      <c r="A14" s="3"/>
      <c r="B14" s="11"/>
      <c r="C14" s="3" t="s">
        <v>76</v>
      </c>
      <c r="D14" s="3" t="s">
        <v>77</v>
      </c>
      <c r="E14" s="3">
        <v>24</v>
      </c>
      <c r="F14" s="8" t="s">
        <v>78</v>
      </c>
      <c r="G14" s="8">
        <v>24</v>
      </c>
      <c r="H14" s="8">
        <v>25</v>
      </c>
      <c r="I14" s="8">
        <v>25</v>
      </c>
      <c r="J14" s="8" t="s">
        <v>26</v>
      </c>
    </row>
    <row r="15" ht="33" customHeight="1" spans="1:10">
      <c r="A15" s="4" t="s">
        <v>206</v>
      </c>
      <c r="B15" s="4" t="s">
        <v>215</v>
      </c>
      <c r="C15" s="3" t="s">
        <v>216</v>
      </c>
      <c r="D15" s="12" t="s">
        <v>138</v>
      </c>
      <c r="E15" s="3" t="s">
        <v>217</v>
      </c>
      <c r="F15" s="8"/>
      <c r="G15" s="3" t="s">
        <v>217</v>
      </c>
      <c r="H15" s="8">
        <v>15</v>
      </c>
      <c r="I15" s="8">
        <v>15</v>
      </c>
      <c r="J15" s="8" t="s">
        <v>26</v>
      </c>
    </row>
    <row r="16" ht="35" customHeight="1" spans="1:10">
      <c r="A16" s="11"/>
      <c r="B16" s="10"/>
      <c r="C16" s="3" t="s">
        <v>218</v>
      </c>
      <c r="D16" s="12" t="s">
        <v>138</v>
      </c>
      <c r="E16" s="3" t="s">
        <v>219</v>
      </c>
      <c r="F16" s="3"/>
      <c r="G16" s="3" t="s">
        <v>219</v>
      </c>
      <c r="H16" s="3">
        <v>15</v>
      </c>
      <c r="I16" s="3">
        <v>15</v>
      </c>
      <c r="J16" s="3" t="s">
        <v>26</v>
      </c>
    </row>
    <row r="17" ht="41" customHeight="1" spans="1:10">
      <c r="A17" s="3" t="s">
        <v>278</v>
      </c>
      <c r="B17" s="4" t="s">
        <v>279</v>
      </c>
      <c r="C17" s="3" t="s">
        <v>282</v>
      </c>
      <c r="D17" s="12" t="s">
        <v>64</v>
      </c>
      <c r="E17" s="3">
        <v>90</v>
      </c>
      <c r="F17" s="3" t="s">
        <v>73</v>
      </c>
      <c r="G17" s="13">
        <v>0.9</v>
      </c>
      <c r="H17" s="3">
        <v>10</v>
      </c>
      <c r="I17" s="3">
        <v>10</v>
      </c>
      <c r="J17" s="3" t="s">
        <v>26</v>
      </c>
    </row>
    <row r="18" ht="31" customHeight="1" spans="1:10">
      <c r="A18" s="3" t="s">
        <v>314</v>
      </c>
      <c r="B18" s="3"/>
      <c r="C18" s="3" t="s">
        <v>26</v>
      </c>
      <c r="D18" s="3"/>
      <c r="E18" s="3"/>
      <c r="F18" s="3"/>
      <c r="G18" s="3"/>
      <c r="H18" s="3"/>
      <c r="I18" s="3"/>
      <c r="J18" s="3"/>
    </row>
    <row r="19" ht="24" customHeight="1" spans="1:10">
      <c r="A19" s="3" t="s">
        <v>315</v>
      </c>
      <c r="B19" s="3">
        <v>100</v>
      </c>
      <c r="C19" s="3"/>
      <c r="D19" s="3"/>
      <c r="E19" s="3"/>
      <c r="F19" s="3"/>
      <c r="G19" s="3"/>
      <c r="H19" s="3"/>
      <c r="I19" s="3">
        <f>SUM(I5,I13:I17)</f>
        <v>100</v>
      </c>
      <c r="J19" s="3" t="s">
        <v>316</v>
      </c>
    </row>
    <row r="20" spans="1:10">
      <c r="A20" s="14" t="s">
        <v>317</v>
      </c>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15:A16"/>
    <mergeCell ref="B13:B14"/>
    <mergeCell ref="B15:B16"/>
    <mergeCell ref="A20:J2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26"/>
  <sheetViews>
    <sheetView topLeftCell="A13" workbookViewId="0">
      <selection activeCell="H5" sqref="H5"/>
    </sheetView>
  </sheetViews>
  <sheetFormatPr defaultColWidth="9" defaultRowHeight="14.25"/>
  <cols>
    <col min="1" max="1" width="11.5" customWidth="1"/>
    <col min="2" max="2" width="21.2583333333333" customWidth="1"/>
    <col min="3" max="3" width="40.75" customWidth="1"/>
    <col min="5" max="5" width="13.375" customWidth="1"/>
    <col min="7" max="7" width="10.7583333333333" customWidth="1"/>
    <col min="8" max="8" width="11.5"/>
    <col min="10" max="10" width="14.125" customWidth="1"/>
  </cols>
  <sheetData>
    <row r="1" ht="27" spans="1:10">
      <c r="A1" s="2" t="s">
        <v>293</v>
      </c>
      <c r="B1" s="2"/>
      <c r="C1" s="2"/>
      <c r="D1" s="2"/>
      <c r="E1" s="2"/>
      <c r="F1" s="2"/>
      <c r="G1" s="2"/>
      <c r="H1" s="2"/>
      <c r="I1" s="2"/>
      <c r="J1" s="2"/>
    </row>
    <row r="2" ht="26" customHeight="1" spans="1:10">
      <c r="A2" s="3" t="s">
        <v>294</v>
      </c>
      <c r="B2" s="3" t="s">
        <v>325</v>
      </c>
      <c r="C2" s="3"/>
      <c r="D2" s="3"/>
      <c r="E2" s="3"/>
      <c r="F2" s="3"/>
      <c r="G2" s="3"/>
      <c r="H2" s="3"/>
      <c r="I2" s="3"/>
      <c r="J2" s="3"/>
    </row>
    <row r="3" ht="26" customHeight="1" spans="1:10">
      <c r="A3" s="3" t="s">
        <v>296</v>
      </c>
      <c r="B3" s="3" t="s">
        <v>326</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17.692</v>
      </c>
      <c r="D5" s="3">
        <v>10.5556</v>
      </c>
      <c r="E5" s="3">
        <v>10.5556</v>
      </c>
      <c r="F5" s="3">
        <v>10</v>
      </c>
      <c r="G5" s="3"/>
      <c r="H5" s="6">
        <f>E5/D5</f>
        <v>1</v>
      </c>
      <c r="I5" s="3">
        <v>10</v>
      </c>
      <c r="J5" s="3"/>
    </row>
    <row r="6" ht="31" customHeight="1" spans="1:10">
      <c r="A6" s="3"/>
      <c r="B6" s="7" t="s">
        <v>43</v>
      </c>
      <c r="C6" s="3">
        <v>17.692</v>
      </c>
      <c r="D6" s="3">
        <v>10.5556</v>
      </c>
      <c r="E6" s="3">
        <v>10.5556</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327</v>
      </c>
      <c r="C10" s="8"/>
      <c r="D10" s="8"/>
      <c r="E10" s="8"/>
      <c r="F10" s="8"/>
      <c r="G10" s="8" t="s">
        <v>327</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45" customHeight="1" spans="1:10">
      <c r="A13" s="3" t="s">
        <v>58</v>
      </c>
      <c r="B13" s="3" t="s">
        <v>59</v>
      </c>
      <c r="C13" s="3" t="s">
        <v>79</v>
      </c>
      <c r="D13" s="3" t="s">
        <v>61</v>
      </c>
      <c r="E13" s="3">
        <v>8</v>
      </c>
      <c r="F13" s="8" t="s">
        <v>62</v>
      </c>
      <c r="G13" s="8">
        <v>8</v>
      </c>
      <c r="H13" s="8">
        <v>15</v>
      </c>
      <c r="I13" s="8">
        <v>15</v>
      </c>
      <c r="J13" s="8" t="s">
        <v>26</v>
      </c>
    </row>
    <row r="14" ht="31" customHeight="1" spans="1:10">
      <c r="A14" s="3"/>
      <c r="B14" s="3" t="s">
        <v>127</v>
      </c>
      <c r="C14" s="3" t="s">
        <v>136</v>
      </c>
      <c r="D14" s="3" t="s">
        <v>64</v>
      </c>
      <c r="E14" s="3">
        <v>100</v>
      </c>
      <c r="F14" s="8" t="s">
        <v>73</v>
      </c>
      <c r="G14" s="16">
        <v>1</v>
      </c>
      <c r="H14" s="8">
        <v>15</v>
      </c>
      <c r="I14" s="8">
        <v>15</v>
      </c>
      <c r="J14" s="8" t="s">
        <v>26</v>
      </c>
    </row>
    <row r="15" ht="31" customHeight="1" spans="1:10">
      <c r="A15" s="3"/>
      <c r="B15" s="3" t="s">
        <v>164</v>
      </c>
      <c r="C15" s="3" t="s">
        <v>169</v>
      </c>
      <c r="D15" s="3" t="s">
        <v>64</v>
      </c>
      <c r="E15" s="3">
        <v>100</v>
      </c>
      <c r="F15" s="8" t="s">
        <v>73</v>
      </c>
      <c r="G15" s="16">
        <v>1</v>
      </c>
      <c r="H15" s="8">
        <v>10</v>
      </c>
      <c r="I15" s="8">
        <v>10</v>
      </c>
      <c r="J15" s="8" t="s">
        <v>26</v>
      </c>
    </row>
    <row r="16" ht="31" customHeight="1" spans="1:10">
      <c r="A16" s="3"/>
      <c r="B16" s="3" t="s">
        <v>204</v>
      </c>
      <c r="C16" s="3" t="s">
        <v>205</v>
      </c>
      <c r="D16" s="3" t="s">
        <v>138</v>
      </c>
      <c r="E16" s="3">
        <v>17.692</v>
      </c>
      <c r="F16" s="8" t="s">
        <v>150</v>
      </c>
      <c r="G16" s="8">
        <v>17.692</v>
      </c>
      <c r="H16" s="8">
        <v>10</v>
      </c>
      <c r="I16" s="8">
        <v>10</v>
      </c>
      <c r="J16" s="8" t="s">
        <v>26</v>
      </c>
    </row>
    <row r="17" ht="73" customHeight="1" spans="1:10">
      <c r="A17" s="3" t="s">
        <v>206</v>
      </c>
      <c r="B17" s="3" t="s">
        <v>215</v>
      </c>
      <c r="C17" s="3" t="s">
        <v>220</v>
      </c>
      <c r="D17" s="12" t="s">
        <v>138</v>
      </c>
      <c r="E17" s="3" t="s">
        <v>221</v>
      </c>
      <c r="F17" s="8"/>
      <c r="G17" s="3" t="s">
        <v>221</v>
      </c>
      <c r="H17" s="8">
        <v>15</v>
      </c>
      <c r="I17" s="8">
        <v>15</v>
      </c>
      <c r="J17" s="8" t="s">
        <v>26</v>
      </c>
    </row>
    <row r="18" ht="71" customHeight="1" spans="1:10">
      <c r="A18" s="3"/>
      <c r="B18" s="3" t="s">
        <v>257</v>
      </c>
      <c r="C18" s="3" t="s">
        <v>260</v>
      </c>
      <c r="D18" s="12" t="s">
        <v>138</v>
      </c>
      <c r="E18" s="3" t="s">
        <v>221</v>
      </c>
      <c r="F18" s="8"/>
      <c r="G18" s="3" t="s">
        <v>221</v>
      </c>
      <c r="H18" s="8">
        <v>15</v>
      </c>
      <c r="I18" s="8">
        <v>15</v>
      </c>
      <c r="J18" s="8" t="s">
        <v>26</v>
      </c>
    </row>
    <row r="19" ht="41" customHeight="1" spans="1:10">
      <c r="A19" s="3" t="s">
        <v>278</v>
      </c>
      <c r="B19" s="4" t="s">
        <v>279</v>
      </c>
      <c r="C19" s="3" t="s">
        <v>280</v>
      </c>
      <c r="D19" s="12" t="s">
        <v>64</v>
      </c>
      <c r="E19" s="3">
        <v>90</v>
      </c>
      <c r="F19" s="3" t="s">
        <v>73</v>
      </c>
      <c r="G19" s="13">
        <v>0.9</v>
      </c>
      <c r="H19" s="3">
        <v>10</v>
      </c>
      <c r="I19" s="3">
        <v>10</v>
      </c>
      <c r="J19" s="3" t="s">
        <v>26</v>
      </c>
    </row>
    <row r="20" ht="31" customHeight="1" spans="1:10">
      <c r="A20" s="3" t="s">
        <v>314</v>
      </c>
      <c r="B20" s="3"/>
      <c r="C20" s="3" t="s">
        <v>26</v>
      </c>
      <c r="D20" s="3"/>
      <c r="E20" s="3"/>
      <c r="F20" s="3"/>
      <c r="G20" s="3"/>
      <c r="H20" s="3"/>
      <c r="I20" s="3"/>
      <c r="J20" s="3"/>
    </row>
    <row r="21" ht="24" customHeight="1" spans="1:10">
      <c r="A21" s="3" t="s">
        <v>315</v>
      </c>
      <c r="B21" s="3">
        <v>100</v>
      </c>
      <c r="C21" s="3"/>
      <c r="D21" s="3"/>
      <c r="E21" s="3"/>
      <c r="F21" s="3"/>
      <c r="G21" s="3"/>
      <c r="H21" s="3"/>
      <c r="I21" s="3">
        <f>SUM(I5,I13:I19)</f>
        <v>100</v>
      </c>
      <c r="J21" s="3" t="s">
        <v>316</v>
      </c>
    </row>
    <row r="22" spans="1:10">
      <c r="A22" s="14" t="s">
        <v>317</v>
      </c>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J26"/>
  <sheetViews>
    <sheetView topLeftCell="A10" workbookViewId="0">
      <selection activeCell="O19" sqref="O19"/>
    </sheetView>
  </sheetViews>
  <sheetFormatPr defaultColWidth="9" defaultRowHeight="14.25"/>
  <cols>
    <col min="1" max="1" width="11.5" customWidth="1"/>
    <col min="2" max="2" width="21.2583333333333" customWidth="1"/>
    <col min="3" max="3" width="44.87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328</v>
      </c>
      <c r="C2" s="3"/>
      <c r="D2" s="3"/>
      <c r="E2" s="3"/>
      <c r="F2" s="3"/>
      <c r="G2" s="3"/>
      <c r="H2" s="3"/>
      <c r="I2" s="3"/>
      <c r="J2" s="3"/>
    </row>
    <row r="3" ht="26" customHeight="1" spans="1:10">
      <c r="A3" s="3" t="s">
        <v>296</v>
      </c>
      <c r="B3" s="3" t="s">
        <v>326</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15</v>
      </c>
      <c r="D5" s="3">
        <v>15</v>
      </c>
      <c r="E5" s="3">
        <v>15</v>
      </c>
      <c r="F5" s="3">
        <v>10</v>
      </c>
      <c r="G5" s="3"/>
      <c r="H5" s="6">
        <f>E5/D5</f>
        <v>1</v>
      </c>
      <c r="I5" s="3">
        <v>10</v>
      </c>
      <c r="J5" s="3"/>
    </row>
    <row r="6" ht="31" customHeight="1" spans="1:10">
      <c r="A6" s="3"/>
      <c r="B6" s="7" t="s">
        <v>43</v>
      </c>
      <c r="C6" s="3">
        <v>15</v>
      </c>
      <c r="D6" s="3">
        <v>15</v>
      </c>
      <c r="E6" s="3">
        <v>15</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329</v>
      </c>
      <c r="C10" s="8"/>
      <c r="D10" s="8"/>
      <c r="E10" s="8"/>
      <c r="F10" s="8"/>
      <c r="G10" s="8" t="s">
        <v>329</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42" customHeight="1" spans="1:10">
      <c r="A13" s="3" t="s">
        <v>58</v>
      </c>
      <c r="B13" s="3" t="s">
        <v>59</v>
      </c>
      <c r="C13" s="3" t="s">
        <v>79</v>
      </c>
      <c r="D13" s="3" t="s">
        <v>64</v>
      </c>
      <c r="E13" s="3">
        <v>8</v>
      </c>
      <c r="F13" s="8" t="s">
        <v>62</v>
      </c>
      <c r="G13" s="8">
        <v>8</v>
      </c>
      <c r="H13" s="8">
        <v>15</v>
      </c>
      <c r="I13" s="8">
        <v>15</v>
      </c>
      <c r="J13" s="8" t="s">
        <v>26</v>
      </c>
    </row>
    <row r="14" ht="31" customHeight="1" spans="1:10">
      <c r="A14" s="3"/>
      <c r="B14" s="3" t="s">
        <v>127</v>
      </c>
      <c r="C14" s="3" t="s">
        <v>136</v>
      </c>
      <c r="D14" s="3" t="s">
        <v>64</v>
      </c>
      <c r="E14" s="3">
        <v>100</v>
      </c>
      <c r="F14" s="8" t="s">
        <v>73</v>
      </c>
      <c r="G14" s="16">
        <v>1</v>
      </c>
      <c r="H14" s="8">
        <v>15</v>
      </c>
      <c r="I14" s="8">
        <v>15</v>
      </c>
      <c r="J14" s="8" t="s">
        <v>26</v>
      </c>
    </row>
    <row r="15" ht="31" customHeight="1" spans="1:10">
      <c r="A15" s="3"/>
      <c r="B15" s="3" t="s">
        <v>164</v>
      </c>
      <c r="C15" s="3" t="s">
        <v>169</v>
      </c>
      <c r="D15" s="3" t="s">
        <v>64</v>
      </c>
      <c r="E15" s="3">
        <v>100</v>
      </c>
      <c r="F15" s="8" t="s">
        <v>73</v>
      </c>
      <c r="G15" s="16">
        <v>1</v>
      </c>
      <c r="H15" s="8">
        <v>10</v>
      </c>
      <c r="I15" s="8">
        <v>10</v>
      </c>
      <c r="J15" s="8" t="s">
        <v>26</v>
      </c>
    </row>
    <row r="16" ht="31" customHeight="1" spans="1:10">
      <c r="A16" s="3"/>
      <c r="B16" s="3" t="s">
        <v>204</v>
      </c>
      <c r="C16" s="3" t="s">
        <v>205</v>
      </c>
      <c r="D16" s="3" t="s">
        <v>138</v>
      </c>
      <c r="E16" s="3">
        <v>15</v>
      </c>
      <c r="F16" s="8" t="s">
        <v>150</v>
      </c>
      <c r="G16" s="8">
        <v>15</v>
      </c>
      <c r="H16" s="8">
        <v>10</v>
      </c>
      <c r="I16" s="8">
        <v>10</v>
      </c>
      <c r="J16" s="8" t="s">
        <v>26</v>
      </c>
    </row>
    <row r="17" ht="73" customHeight="1" spans="1:10">
      <c r="A17" s="3" t="s">
        <v>206</v>
      </c>
      <c r="B17" s="3" t="s">
        <v>215</v>
      </c>
      <c r="C17" s="3" t="s">
        <v>220</v>
      </c>
      <c r="D17" s="12" t="s">
        <v>138</v>
      </c>
      <c r="E17" s="3" t="s">
        <v>221</v>
      </c>
      <c r="F17" s="8"/>
      <c r="G17" s="3" t="s">
        <v>221</v>
      </c>
      <c r="H17" s="8">
        <v>15</v>
      </c>
      <c r="I17" s="8">
        <v>15</v>
      </c>
      <c r="J17" s="8" t="s">
        <v>26</v>
      </c>
    </row>
    <row r="18" ht="47" customHeight="1" spans="1:10">
      <c r="A18" s="3"/>
      <c r="B18" s="3" t="s">
        <v>257</v>
      </c>
      <c r="C18" s="3" t="s">
        <v>330</v>
      </c>
      <c r="D18" s="12" t="s">
        <v>138</v>
      </c>
      <c r="E18" s="3" t="s">
        <v>239</v>
      </c>
      <c r="F18" s="8"/>
      <c r="G18" s="3" t="s">
        <v>239</v>
      </c>
      <c r="H18" s="8">
        <v>15</v>
      </c>
      <c r="I18" s="8">
        <v>15</v>
      </c>
      <c r="J18" s="8" t="s">
        <v>26</v>
      </c>
    </row>
    <row r="19" ht="41" customHeight="1" spans="1:10">
      <c r="A19" s="3" t="s">
        <v>278</v>
      </c>
      <c r="B19" s="4" t="s">
        <v>279</v>
      </c>
      <c r="C19" s="3" t="s">
        <v>331</v>
      </c>
      <c r="D19" s="12" t="s">
        <v>64</v>
      </c>
      <c r="E19" s="3">
        <v>95</v>
      </c>
      <c r="F19" s="3" t="s">
        <v>73</v>
      </c>
      <c r="G19" s="13">
        <v>0.95</v>
      </c>
      <c r="H19" s="3">
        <v>10</v>
      </c>
      <c r="I19" s="3">
        <v>10</v>
      </c>
      <c r="J19" s="3" t="s">
        <v>26</v>
      </c>
    </row>
    <row r="20" ht="31" customHeight="1" spans="1:10">
      <c r="A20" s="3" t="s">
        <v>314</v>
      </c>
      <c r="B20" s="3"/>
      <c r="C20" s="3" t="s">
        <v>26</v>
      </c>
      <c r="D20" s="3"/>
      <c r="E20" s="3"/>
      <c r="F20" s="3"/>
      <c r="G20" s="3"/>
      <c r="H20" s="3"/>
      <c r="I20" s="3"/>
      <c r="J20" s="3"/>
    </row>
    <row r="21" ht="24" customHeight="1" spans="1:10">
      <c r="A21" s="3" t="s">
        <v>315</v>
      </c>
      <c r="B21" s="3">
        <v>100</v>
      </c>
      <c r="C21" s="3"/>
      <c r="D21" s="3"/>
      <c r="E21" s="3"/>
      <c r="F21" s="3"/>
      <c r="G21" s="3"/>
      <c r="H21" s="3"/>
      <c r="I21" s="3">
        <f>SUM(I5,I13:I19)</f>
        <v>100</v>
      </c>
      <c r="J21" s="3" t="s">
        <v>316</v>
      </c>
    </row>
    <row r="22" spans="1:10">
      <c r="A22" s="14" t="s">
        <v>317</v>
      </c>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33"/>
  <sheetViews>
    <sheetView topLeftCell="A18" workbookViewId="0">
      <selection activeCell="L17" sqref="L17"/>
    </sheetView>
  </sheetViews>
  <sheetFormatPr defaultColWidth="9" defaultRowHeight="14.25"/>
  <cols>
    <col min="1" max="1" width="11.5" customWidth="1"/>
    <col min="2" max="2" width="21.2583333333333" customWidth="1"/>
    <col min="3" max="3" width="41.12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332</v>
      </c>
      <c r="C2" s="3"/>
      <c r="D2" s="3"/>
      <c r="E2" s="3"/>
      <c r="F2" s="3"/>
      <c r="G2" s="3"/>
      <c r="H2" s="3"/>
      <c r="I2" s="3"/>
      <c r="J2" s="3"/>
    </row>
    <row r="3" ht="26" customHeight="1" spans="1:10">
      <c r="A3" s="3" t="s">
        <v>296</v>
      </c>
      <c r="B3" s="3" t="s">
        <v>326</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52</v>
      </c>
      <c r="D5" s="3">
        <v>52</v>
      </c>
      <c r="E5" s="3">
        <v>52</v>
      </c>
      <c r="F5" s="3">
        <v>10</v>
      </c>
      <c r="G5" s="3"/>
      <c r="H5" s="6">
        <f>E5/D5</f>
        <v>1</v>
      </c>
      <c r="I5" s="3">
        <v>10</v>
      </c>
      <c r="J5" s="3"/>
    </row>
    <row r="6" ht="31" customHeight="1" spans="1:10">
      <c r="A6" s="3"/>
      <c r="B6" s="7" t="s">
        <v>43</v>
      </c>
      <c r="C6" s="3">
        <v>52</v>
      </c>
      <c r="D6" s="3">
        <v>52</v>
      </c>
      <c r="E6" s="3">
        <v>52</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333</v>
      </c>
      <c r="C10" s="8"/>
      <c r="D10" s="8"/>
      <c r="E10" s="8"/>
      <c r="F10" s="8"/>
      <c r="G10" s="8" t="s">
        <v>333</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31" customHeight="1" spans="1:10">
      <c r="A13" s="3" t="s">
        <v>58</v>
      </c>
      <c r="B13" s="4" t="s">
        <v>59</v>
      </c>
      <c r="C13" s="3" t="s">
        <v>80</v>
      </c>
      <c r="D13" s="3" t="s">
        <v>64</v>
      </c>
      <c r="E13" s="3">
        <v>1</v>
      </c>
      <c r="F13" s="8" t="s">
        <v>81</v>
      </c>
      <c r="G13" s="8">
        <v>1</v>
      </c>
      <c r="H13" s="8">
        <v>6</v>
      </c>
      <c r="I13" s="8">
        <v>6</v>
      </c>
      <c r="J13" s="8" t="s">
        <v>26</v>
      </c>
    </row>
    <row r="14" ht="31" customHeight="1" spans="1:10">
      <c r="A14" s="3"/>
      <c r="B14" s="10"/>
      <c r="C14" s="3" t="s">
        <v>82</v>
      </c>
      <c r="D14" s="3" t="s">
        <v>64</v>
      </c>
      <c r="E14" s="3">
        <v>213.84</v>
      </c>
      <c r="F14" s="8" t="s">
        <v>83</v>
      </c>
      <c r="G14" s="8">
        <v>213.84</v>
      </c>
      <c r="H14" s="8">
        <v>6</v>
      </c>
      <c r="I14" s="8">
        <v>6</v>
      </c>
      <c r="J14" s="8" t="s">
        <v>26</v>
      </c>
    </row>
    <row r="15" ht="31" customHeight="1" spans="1:10">
      <c r="A15" s="3"/>
      <c r="B15" s="10"/>
      <c r="C15" s="3" t="s">
        <v>84</v>
      </c>
      <c r="D15" s="3" t="s">
        <v>64</v>
      </c>
      <c r="E15" s="3">
        <v>55.5</v>
      </c>
      <c r="F15" s="8" t="s">
        <v>83</v>
      </c>
      <c r="G15" s="8">
        <v>55.5</v>
      </c>
      <c r="H15" s="8">
        <v>6</v>
      </c>
      <c r="I15" s="8">
        <v>6</v>
      </c>
      <c r="J15" s="8" t="s">
        <v>26</v>
      </c>
    </row>
    <row r="16" ht="31" customHeight="1" spans="1:10">
      <c r="A16" s="3"/>
      <c r="B16" s="11"/>
      <c r="C16" s="3" t="s">
        <v>85</v>
      </c>
      <c r="D16" s="3" t="s">
        <v>64</v>
      </c>
      <c r="E16" s="3">
        <v>345.6</v>
      </c>
      <c r="F16" s="8" t="s">
        <v>83</v>
      </c>
      <c r="G16" s="8">
        <v>345.6</v>
      </c>
      <c r="H16" s="8">
        <v>7</v>
      </c>
      <c r="I16" s="8">
        <v>7</v>
      </c>
      <c r="J16" s="8" t="s">
        <v>26</v>
      </c>
    </row>
    <row r="17" s="24" customFormat="1" ht="138" customHeight="1" spans="1:10">
      <c r="A17" s="3"/>
      <c r="B17" s="4" t="s">
        <v>127</v>
      </c>
      <c r="C17" s="3" t="s">
        <v>137</v>
      </c>
      <c r="D17" s="3" t="s">
        <v>138</v>
      </c>
      <c r="E17" s="3" t="s">
        <v>139</v>
      </c>
      <c r="F17" s="8"/>
      <c r="G17" s="3" t="s">
        <v>139</v>
      </c>
      <c r="H17" s="8">
        <v>6</v>
      </c>
      <c r="I17" s="8">
        <v>6</v>
      </c>
      <c r="J17" s="8" t="s">
        <v>26</v>
      </c>
    </row>
    <row r="18" ht="60" customHeight="1" spans="1:10">
      <c r="A18" s="3"/>
      <c r="B18" s="11"/>
      <c r="C18" s="3" t="s">
        <v>140</v>
      </c>
      <c r="D18" s="3" t="s">
        <v>64</v>
      </c>
      <c r="E18" s="3">
        <v>100</v>
      </c>
      <c r="F18" s="8" t="s">
        <v>73</v>
      </c>
      <c r="G18" s="16">
        <v>1</v>
      </c>
      <c r="H18" s="8">
        <v>7</v>
      </c>
      <c r="I18" s="8">
        <v>7</v>
      </c>
      <c r="J18" s="8" t="s">
        <v>26</v>
      </c>
    </row>
    <row r="19" ht="127" customHeight="1" spans="1:10">
      <c r="A19" s="3"/>
      <c r="B19" s="4" t="s">
        <v>164</v>
      </c>
      <c r="C19" s="3" t="s">
        <v>170</v>
      </c>
      <c r="D19" s="3" t="s">
        <v>138</v>
      </c>
      <c r="E19" s="3" t="s">
        <v>171</v>
      </c>
      <c r="F19" s="8"/>
      <c r="G19" s="3" t="s">
        <v>171</v>
      </c>
      <c r="H19" s="8">
        <v>6</v>
      </c>
      <c r="I19" s="8">
        <v>6</v>
      </c>
      <c r="J19" s="8" t="s">
        <v>26</v>
      </c>
    </row>
    <row r="20" ht="57" customHeight="1" spans="1:10">
      <c r="A20" s="3"/>
      <c r="B20" s="11"/>
      <c r="C20" s="3" t="s">
        <v>172</v>
      </c>
      <c r="D20" s="3" t="s">
        <v>138</v>
      </c>
      <c r="E20" s="3" t="s">
        <v>144</v>
      </c>
      <c r="F20" s="8"/>
      <c r="G20" s="3" t="s">
        <v>144</v>
      </c>
      <c r="H20" s="8">
        <v>6</v>
      </c>
      <c r="I20" s="8">
        <v>6</v>
      </c>
      <c r="J20" s="8" t="s">
        <v>26</v>
      </c>
    </row>
    <row r="21" ht="31" customHeight="1" spans="1:10">
      <c r="A21" s="3" t="s">
        <v>206</v>
      </c>
      <c r="B21" s="4" t="s">
        <v>215</v>
      </c>
      <c r="C21" s="3" t="s">
        <v>222</v>
      </c>
      <c r="D21" s="12" t="s">
        <v>64</v>
      </c>
      <c r="E21" s="3" t="s">
        <v>223</v>
      </c>
      <c r="F21" s="8" t="s">
        <v>224</v>
      </c>
      <c r="G21" s="8" t="s">
        <v>223</v>
      </c>
      <c r="H21" s="8">
        <v>10</v>
      </c>
      <c r="I21" s="8">
        <v>10</v>
      </c>
      <c r="J21" s="8" t="s">
        <v>26</v>
      </c>
    </row>
    <row r="22" ht="36" customHeight="1" spans="1:10">
      <c r="A22" s="3"/>
      <c r="B22" s="11"/>
      <c r="C22" s="3" t="s">
        <v>225</v>
      </c>
      <c r="D22" s="12" t="s">
        <v>138</v>
      </c>
      <c r="E22" s="3" t="s">
        <v>226</v>
      </c>
      <c r="F22" s="8"/>
      <c r="G22" s="3" t="s">
        <v>226</v>
      </c>
      <c r="H22" s="8">
        <v>5</v>
      </c>
      <c r="I22" s="8">
        <v>5</v>
      </c>
      <c r="J22" s="8" t="s">
        <v>26</v>
      </c>
    </row>
    <row r="23" ht="31" customHeight="1" spans="1:10">
      <c r="A23" s="3"/>
      <c r="B23" s="3" t="s">
        <v>243</v>
      </c>
      <c r="C23" s="3" t="s">
        <v>247</v>
      </c>
      <c r="D23" s="12" t="s">
        <v>138</v>
      </c>
      <c r="E23" s="3" t="s">
        <v>248</v>
      </c>
      <c r="F23" s="8"/>
      <c r="G23" s="3" t="s">
        <v>248</v>
      </c>
      <c r="H23" s="8">
        <v>10</v>
      </c>
      <c r="I23" s="8">
        <v>10</v>
      </c>
      <c r="J23" s="8" t="s">
        <v>26</v>
      </c>
    </row>
    <row r="24" ht="43" customHeight="1" spans="1:10">
      <c r="A24" s="3"/>
      <c r="B24" s="3" t="s">
        <v>257</v>
      </c>
      <c r="C24" s="3" t="s">
        <v>261</v>
      </c>
      <c r="D24" s="12" t="s">
        <v>138</v>
      </c>
      <c r="E24" s="3" t="s">
        <v>139</v>
      </c>
      <c r="F24" s="8"/>
      <c r="G24" s="3" t="s">
        <v>139</v>
      </c>
      <c r="H24" s="8">
        <v>5</v>
      </c>
      <c r="I24" s="8">
        <v>5</v>
      </c>
      <c r="J24" s="8" t="s">
        <v>26</v>
      </c>
    </row>
    <row r="25" ht="47" customHeight="1" spans="1:10">
      <c r="A25" s="4" t="s">
        <v>278</v>
      </c>
      <c r="B25" s="4" t="s">
        <v>279</v>
      </c>
      <c r="C25" s="3" t="s">
        <v>283</v>
      </c>
      <c r="D25" s="12" t="s">
        <v>64</v>
      </c>
      <c r="E25" s="3">
        <v>90</v>
      </c>
      <c r="F25" s="3" t="s">
        <v>73</v>
      </c>
      <c r="G25" s="13">
        <v>0.9</v>
      </c>
      <c r="H25" s="3">
        <v>5</v>
      </c>
      <c r="I25" s="3">
        <v>5</v>
      </c>
      <c r="J25" s="3" t="s">
        <v>26</v>
      </c>
    </row>
    <row r="26" ht="46" customHeight="1" spans="1:10">
      <c r="A26" s="11"/>
      <c r="B26" s="10"/>
      <c r="C26" s="3" t="s">
        <v>284</v>
      </c>
      <c r="D26" s="3" t="s">
        <v>64</v>
      </c>
      <c r="E26" s="3">
        <v>90</v>
      </c>
      <c r="F26" s="3" t="s">
        <v>73</v>
      </c>
      <c r="G26" s="13">
        <v>0.9</v>
      </c>
      <c r="H26" s="3">
        <v>5</v>
      </c>
      <c r="I26" s="3">
        <v>5</v>
      </c>
      <c r="J26" s="3" t="s">
        <v>26</v>
      </c>
    </row>
    <row r="27" ht="31" customHeight="1" spans="1:10">
      <c r="A27" s="3" t="s">
        <v>314</v>
      </c>
      <c r="B27" s="3"/>
      <c r="C27" s="3" t="s">
        <v>26</v>
      </c>
      <c r="D27" s="3"/>
      <c r="E27" s="3"/>
      <c r="F27" s="3"/>
      <c r="G27" s="3"/>
      <c r="H27" s="3"/>
      <c r="I27" s="3"/>
      <c r="J27" s="3"/>
    </row>
    <row r="28" ht="24" customHeight="1" spans="1:10">
      <c r="A28" s="3" t="s">
        <v>315</v>
      </c>
      <c r="B28" s="3">
        <v>100</v>
      </c>
      <c r="C28" s="3"/>
      <c r="D28" s="3"/>
      <c r="E28" s="3"/>
      <c r="F28" s="3"/>
      <c r="G28" s="3"/>
      <c r="H28" s="3"/>
      <c r="I28" s="3">
        <f>SUM(I5,I13:I26)</f>
        <v>100</v>
      </c>
      <c r="J28" s="3" t="s">
        <v>316</v>
      </c>
    </row>
    <row r="29" spans="1:10">
      <c r="A29" s="14" t="s">
        <v>317</v>
      </c>
      <c r="B29" s="15"/>
      <c r="C29" s="15"/>
      <c r="D29" s="15"/>
      <c r="E29" s="15"/>
      <c r="F29" s="15"/>
      <c r="G29" s="15"/>
      <c r="H29" s="15"/>
      <c r="I29" s="15"/>
      <c r="J29" s="15"/>
    </row>
    <row r="30" spans="1:10">
      <c r="A30" s="15"/>
      <c r="B30" s="15"/>
      <c r="C30" s="15"/>
      <c r="D30" s="15"/>
      <c r="E30" s="15"/>
      <c r="F30" s="15"/>
      <c r="G30" s="15"/>
      <c r="H30" s="15"/>
      <c r="I30" s="15"/>
      <c r="J30" s="15"/>
    </row>
    <row r="31" spans="1:10">
      <c r="A31" s="15"/>
      <c r="B31" s="15"/>
      <c r="C31" s="15"/>
      <c r="D31" s="15"/>
      <c r="E31" s="15"/>
      <c r="F31" s="15"/>
      <c r="G31" s="15"/>
      <c r="H31" s="15"/>
      <c r="I31" s="15"/>
      <c r="J31" s="15"/>
    </row>
    <row r="32" spans="1:10">
      <c r="A32" s="15"/>
      <c r="B32" s="15"/>
      <c r="C32" s="15"/>
      <c r="D32" s="15"/>
      <c r="E32" s="15"/>
      <c r="F32" s="15"/>
      <c r="G32" s="15"/>
      <c r="H32" s="15"/>
      <c r="I32" s="15"/>
      <c r="J32" s="15"/>
    </row>
    <row r="33" spans="1:10">
      <c r="A33" s="15"/>
      <c r="B33" s="15"/>
      <c r="C33" s="15"/>
      <c r="D33" s="15"/>
      <c r="E33" s="15"/>
      <c r="F33" s="15"/>
      <c r="G33" s="15"/>
      <c r="H33" s="15"/>
      <c r="I33" s="15"/>
      <c r="J33" s="15"/>
    </row>
  </sheetData>
  <mergeCells count="34">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7:B27"/>
    <mergeCell ref="C27:J27"/>
    <mergeCell ref="B28:H28"/>
    <mergeCell ref="A4:A8"/>
    <mergeCell ref="A13:A20"/>
    <mergeCell ref="A21:A24"/>
    <mergeCell ref="A25:A26"/>
    <mergeCell ref="B13:B16"/>
    <mergeCell ref="B17:B18"/>
    <mergeCell ref="B19:B20"/>
    <mergeCell ref="B21:B22"/>
    <mergeCell ref="B25:B26"/>
    <mergeCell ref="A29:J33"/>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J26"/>
  <sheetViews>
    <sheetView topLeftCell="A12" workbookViewId="0">
      <selection activeCell="H5" sqref="H5"/>
    </sheetView>
  </sheetViews>
  <sheetFormatPr defaultColWidth="9" defaultRowHeight="14.25"/>
  <cols>
    <col min="1" max="1" width="11.5" customWidth="1"/>
    <col min="2" max="2" width="21.2583333333333" customWidth="1"/>
    <col min="3" max="3" width="34.875" customWidth="1"/>
    <col min="5" max="5" width="13.375" customWidth="1"/>
    <col min="7" max="7" width="10.7583333333333" customWidth="1"/>
    <col min="10" max="10" width="14.125" customWidth="1"/>
  </cols>
  <sheetData>
    <row r="1" ht="27" spans="1:10">
      <c r="A1" s="2" t="s">
        <v>293</v>
      </c>
      <c r="B1" s="2"/>
      <c r="C1" s="2"/>
      <c r="D1" s="2"/>
      <c r="E1" s="2"/>
      <c r="F1" s="2"/>
      <c r="G1" s="2"/>
      <c r="H1" s="2"/>
      <c r="I1" s="2"/>
      <c r="J1" s="2"/>
    </row>
    <row r="2" ht="26" customHeight="1" spans="1:10">
      <c r="A2" s="3" t="s">
        <v>294</v>
      </c>
      <c r="B2" s="3" t="s">
        <v>334</v>
      </c>
      <c r="C2" s="3"/>
      <c r="D2" s="3"/>
      <c r="E2" s="3"/>
      <c r="F2" s="3"/>
      <c r="G2" s="3"/>
      <c r="H2" s="3"/>
      <c r="I2" s="3"/>
      <c r="J2" s="3"/>
    </row>
    <row r="3" ht="26" customHeight="1" spans="1:10">
      <c r="A3" s="3" t="s">
        <v>296</v>
      </c>
      <c r="B3" s="3" t="s">
        <v>326</v>
      </c>
      <c r="C3" s="3"/>
      <c r="D3" s="3"/>
      <c r="E3" s="4" t="s">
        <v>298</v>
      </c>
      <c r="F3" s="3" t="s">
        <v>30</v>
      </c>
      <c r="G3" s="3"/>
      <c r="H3" s="3"/>
      <c r="I3" s="3"/>
      <c r="J3" s="3"/>
    </row>
    <row r="4" ht="37" customHeight="1" spans="1:10">
      <c r="A4" s="3" t="s">
        <v>299</v>
      </c>
      <c r="B4" s="5"/>
      <c r="C4" s="4" t="s">
        <v>33</v>
      </c>
      <c r="D4" s="4" t="s">
        <v>300</v>
      </c>
      <c r="E4" s="4" t="s">
        <v>301</v>
      </c>
      <c r="F4" s="3" t="s">
        <v>302</v>
      </c>
      <c r="G4" s="3"/>
      <c r="H4" s="3" t="s">
        <v>303</v>
      </c>
      <c r="I4" s="3" t="s">
        <v>304</v>
      </c>
      <c r="J4" s="3"/>
    </row>
    <row r="5" ht="31" customHeight="1" spans="1:10">
      <c r="A5" s="3"/>
      <c r="B5" s="3" t="s">
        <v>40</v>
      </c>
      <c r="C5" s="3">
        <v>37.8</v>
      </c>
      <c r="D5" s="3">
        <v>13.0132</v>
      </c>
      <c r="E5" s="3">
        <v>13.0132</v>
      </c>
      <c r="F5" s="3">
        <v>10</v>
      </c>
      <c r="G5" s="3"/>
      <c r="H5" s="6">
        <f>E5/D5</f>
        <v>1</v>
      </c>
      <c r="I5" s="3">
        <v>10</v>
      </c>
      <c r="J5" s="3"/>
    </row>
    <row r="6" ht="31" customHeight="1" spans="1:10">
      <c r="A6" s="3"/>
      <c r="B6" s="7" t="s">
        <v>43</v>
      </c>
      <c r="C6" s="3">
        <v>37.8</v>
      </c>
      <c r="D6" s="3">
        <v>13.0132</v>
      </c>
      <c r="E6" s="3">
        <v>13.0132</v>
      </c>
      <c r="F6" s="3" t="s">
        <v>305</v>
      </c>
      <c r="G6" s="3"/>
      <c r="H6" s="3" t="s">
        <v>305</v>
      </c>
      <c r="I6" s="3" t="s">
        <v>305</v>
      </c>
      <c r="J6" s="3"/>
    </row>
    <row r="7" ht="31" customHeight="1" spans="1:10">
      <c r="A7" s="3"/>
      <c r="B7" s="3" t="s">
        <v>306</v>
      </c>
      <c r="C7" s="3"/>
      <c r="D7" s="3"/>
      <c r="E7" s="3"/>
      <c r="F7" s="3" t="s">
        <v>305</v>
      </c>
      <c r="G7" s="3"/>
      <c r="H7" s="3" t="s">
        <v>305</v>
      </c>
      <c r="I7" s="3" t="s">
        <v>305</v>
      </c>
      <c r="J7" s="3"/>
    </row>
    <row r="8" ht="31" customHeight="1" spans="1:10">
      <c r="A8" s="3"/>
      <c r="B8" s="3" t="s">
        <v>307</v>
      </c>
      <c r="C8" s="3"/>
      <c r="D8" s="3"/>
      <c r="E8" s="3"/>
      <c r="F8" s="3" t="s">
        <v>305</v>
      </c>
      <c r="G8" s="3"/>
      <c r="H8" s="3" t="s">
        <v>305</v>
      </c>
      <c r="I8" s="3" t="s">
        <v>305</v>
      </c>
      <c r="J8" s="3"/>
    </row>
    <row r="9" ht="29" customHeight="1" spans="1:10">
      <c r="A9" s="8" t="s">
        <v>308</v>
      </c>
      <c r="B9" s="8"/>
      <c r="C9" s="8"/>
      <c r="D9" s="8"/>
      <c r="E9" s="8"/>
      <c r="F9" s="8"/>
      <c r="G9" s="8" t="s">
        <v>309</v>
      </c>
      <c r="H9" s="8"/>
      <c r="I9" s="8"/>
      <c r="J9" s="8"/>
    </row>
    <row r="10" ht="71" customHeight="1" spans="1:10">
      <c r="A10" s="8" t="s">
        <v>310</v>
      </c>
      <c r="B10" s="8" t="s">
        <v>335</v>
      </c>
      <c r="C10" s="8"/>
      <c r="D10" s="8"/>
      <c r="E10" s="8"/>
      <c r="F10" s="8"/>
      <c r="G10" s="8" t="s">
        <v>335</v>
      </c>
      <c r="H10" s="8"/>
      <c r="I10" s="8"/>
      <c r="J10" s="8"/>
    </row>
    <row r="11" ht="30" customHeight="1" spans="1:10">
      <c r="A11" s="8" t="s">
        <v>49</v>
      </c>
      <c r="B11" s="8"/>
      <c r="C11" s="8"/>
      <c r="D11" s="8" t="s">
        <v>312</v>
      </c>
      <c r="E11" s="8"/>
      <c r="F11" s="8"/>
      <c r="G11" s="8" t="s">
        <v>313</v>
      </c>
      <c r="H11" s="8"/>
      <c r="I11" s="8"/>
      <c r="J11" s="8"/>
    </row>
    <row r="12" s="1" customFormat="1" ht="48" customHeight="1" spans="1:10">
      <c r="A12" s="3" t="s">
        <v>55</v>
      </c>
      <c r="B12" s="3" t="s">
        <v>56</v>
      </c>
      <c r="C12" s="4" t="s">
        <v>57</v>
      </c>
      <c r="D12" s="4" t="s">
        <v>50</v>
      </c>
      <c r="E12" s="3" t="s">
        <v>51</v>
      </c>
      <c r="F12" s="9" t="s">
        <v>52</v>
      </c>
      <c r="G12" s="9" t="s">
        <v>53</v>
      </c>
      <c r="H12" s="8" t="s">
        <v>302</v>
      </c>
      <c r="I12" s="8" t="s">
        <v>304</v>
      </c>
      <c r="J12" s="8" t="s">
        <v>54</v>
      </c>
    </row>
    <row r="13" ht="42" customHeight="1" spans="1:10">
      <c r="A13" s="3" t="s">
        <v>58</v>
      </c>
      <c r="B13" s="3" t="s">
        <v>59</v>
      </c>
      <c r="C13" s="3" t="s">
        <v>79</v>
      </c>
      <c r="D13" s="3" t="s">
        <v>64</v>
      </c>
      <c r="E13" s="3">
        <v>8</v>
      </c>
      <c r="F13" s="8" t="s">
        <v>62</v>
      </c>
      <c r="G13" s="8">
        <v>8</v>
      </c>
      <c r="H13" s="8">
        <v>15</v>
      </c>
      <c r="I13" s="8">
        <v>15</v>
      </c>
      <c r="J13" s="8" t="s">
        <v>26</v>
      </c>
    </row>
    <row r="14" ht="31" customHeight="1" spans="1:10">
      <c r="A14" s="3"/>
      <c r="B14" s="3" t="s">
        <v>127</v>
      </c>
      <c r="C14" s="3" t="s">
        <v>136</v>
      </c>
      <c r="D14" s="3" t="s">
        <v>64</v>
      </c>
      <c r="E14" s="3">
        <v>100</v>
      </c>
      <c r="F14" s="8" t="s">
        <v>73</v>
      </c>
      <c r="G14" s="16">
        <v>1</v>
      </c>
      <c r="H14" s="8">
        <v>15</v>
      </c>
      <c r="I14" s="8">
        <v>15</v>
      </c>
      <c r="J14" s="8" t="s">
        <v>26</v>
      </c>
    </row>
    <row r="15" ht="31" customHeight="1" spans="1:10">
      <c r="A15" s="3"/>
      <c r="B15" s="3" t="s">
        <v>164</v>
      </c>
      <c r="C15" s="3" t="s">
        <v>169</v>
      </c>
      <c r="D15" s="3" t="s">
        <v>64</v>
      </c>
      <c r="E15" s="3">
        <v>100</v>
      </c>
      <c r="F15" s="8" t="s">
        <v>73</v>
      </c>
      <c r="G15" s="16">
        <v>1</v>
      </c>
      <c r="H15" s="8">
        <v>10</v>
      </c>
      <c r="I15" s="8">
        <v>10</v>
      </c>
      <c r="J15" s="8" t="s">
        <v>26</v>
      </c>
    </row>
    <row r="16" ht="31" customHeight="1" spans="1:10">
      <c r="A16" s="3"/>
      <c r="B16" s="3" t="s">
        <v>204</v>
      </c>
      <c r="C16" s="3" t="s">
        <v>205</v>
      </c>
      <c r="D16" s="3" t="s">
        <v>64</v>
      </c>
      <c r="E16" s="3">
        <v>37.8</v>
      </c>
      <c r="F16" s="8" t="s">
        <v>150</v>
      </c>
      <c r="G16" s="8">
        <v>37.8</v>
      </c>
      <c r="H16" s="8">
        <v>10</v>
      </c>
      <c r="I16" s="8">
        <v>10</v>
      </c>
      <c r="J16" s="8" t="s">
        <v>26</v>
      </c>
    </row>
    <row r="17" ht="85" customHeight="1" spans="1:10">
      <c r="A17" s="3" t="s">
        <v>206</v>
      </c>
      <c r="B17" s="3" t="s">
        <v>215</v>
      </c>
      <c r="C17" s="3" t="s">
        <v>227</v>
      </c>
      <c r="D17" s="12" t="s">
        <v>138</v>
      </c>
      <c r="E17" s="17" t="s">
        <v>221</v>
      </c>
      <c r="F17" s="8"/>
      <c r="G17" s="17" t="s">
        <v>221</v>
      </c>
      <c r="H17" s="8">
        <v>15</v>
      </c>
      <c r="I17" s="8">
        <v>15</v>
      </c>
      <c r="J17" s="8" t="s">
        <v>26</v>
      </c>
    </row>
    <row r="18" ht="49" customHeight="1" spans="1:10">
      <c r="A18" s="3"/>
      <c r="B18" s="3" t="s">
        <v>257</v>
      </c>
      <c r="C18" s="3" t="s">
        <v>262</v>
      </c>
      <c r="D18" s="12" t="s">
        <v>138</v>
      </c>
      <c r="E18" s="3" t="s">
        <v>239</v>
      </c>
      <c r="F18" s="8"/>
      <c r="G18" s="3" t="s">
        <v>239</v>
      </c>
      <c r="H18" s="8">
        <v>15</v>
      </c>
      <c r="I18" s="8">
        <v>15</v>
      </c>
      <c r="J18" s="8" t="s">
        <v>26</v>
      </c>
    </row>
    <row r="19" ht="41" customHeight="1" spans="1:10">
      <c r="A19" s="3" t="s">
        <v>278</v>
      </c>
      <c r="B19" s="4" t="s">
        <v>279</v>
      </c>
      <c r="C19" s="3" t="s">
        <v>331</v>
      </c>
      <c r="D19" s="12" t="s">
        <v>64</v>
      </c>
      <c r="E19" s="3">
        <v>95</v>
      </c>
      <c r="F19" s="3" t="s">
        <v>73</v>
      </c>
      <c r="G19" s="13">
        <v>0.95</v>
      </c>
      <c r="H19" s="3">
        <v>10</v>
      </c>
      <c r="I19" s="3">
        <v>10</v>
      </c>
      <c r="J19" s="3" t="s">
        <v>26</v>
      </c>
    </row>
    <row r="20" ht="31" customHeight="1" spans="1:10">
      <c r="A20" s="3" t="s">
        <v>314</v>
      </c>
      <c r="B20" s="3"/>
      <c r="C20" s="3" t="s">
        <v>26</v>
      </c>
      <c r="D20" s="3"/>
      <c r="E20" s="3"/>
      <c r="F20" s="3"/>
      <c r="G20" s="3"/>
      <c r="H20" s="3"/>
      <c r="I20" s="3"/>
      <c r="J20" s="3"/>
    </row>
    <row r="21" ht="24" customHeight="1" spans="1:10">
      <c r="A21" s="3" t="s">
        <v>315</v>
      </c>
      <c r="B21" s="3">
        <v>100</v>
      </c>
      <c r="C21" s="3"/>
      <c r="D21" s="3"/>
      <c r="E21" s="3"/>
      <c r="F21" s="3"/>
      <c r="G21" s="3"/>
      <c r="H21" s="3"/>
      <c r="I21" s="3">
        <f>SUM(I5,I13:I19)</f>
        <v>100</v>
      </c>
      <c r="J21" s="3" t="s">
        <v>316</v>
      </c>
    </row>
    <row r="22" spans="1:10">
      <c r="A22" s="14" t="s">
        <v>317</v>
      </c>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46</vt:i4>
      </vt:variant>
    </vt:vector>
  </HeadingPairs>
  <TitlesOfParts>
    <vt:vector size="46" baseType="lpstr">
      <vt:lpstr>2024年度部门整体支出绩效自评情况</vt:lpstr>
      <vt:lpstr>2024年度部门整体支出绩效自评表</vt:lpstr>
      <vt:lpstr>2024年项目支出绩效自评表</vt:lpstr>
      <vt:lpstr>2024年项目支出绩效自评表 (2)</vt:lpstr>
      <vt:lpstr>2024年项目支出绩效自评表 (3)</vt:lpstr>
      <vt:lpstr>2024年项目支出绩效自评表 (4)</vt:lpstr>
      <vt:lpstr>2024年项目支出绩效自评表 (5)</vt:lpstr>
      <vt:lpstr>2024年项目支出绩效自评表 (6)</vt:lpstr>
      <vt:lpstr>2024年项目支出绩效自评表 (7)</vt:lpstr>
      <vt:lpstr>2024年项目支出绩效自评表 (8)</vt:lpstr>
      <vt:lpstr>2024年项目支出绩效自评表 (9)</vt:lpstr>
      <vt:lpstr>2024年项目支出绩效自评表 (10)</vt:lpstr>
      <vt:lpstr>2024年项目支出绩效自评表 (11)</vt:lpstr>
      <vt:lpstr>2024年项目支出绩效自评表 (12)</vt:lpstr>
      <vt:lpstr>2024年项目支出绩效自评表 (13)</vt:lpstr>
      <vt:lpstr>2024年项目支出绩效自评表 (14)</vt:lpstr>
      <vt:lpstr>2024年项目支出绩效自评表 (15)</vt:lpstr>
      <vt:lpstr>2024年项目支出绩效自评表 (16)</vt:lpstr>
      <vt:lpstr>2024年项目支出绩效自评表 (17)</vt:lpstr>
      <vt:lpstr>2024年项目支出绩效自评表 (18)</vt:lpstr>
      <vt:lpstr>2024年项目支出绩效自评表 (19)</vt:lpstr>
      <vt:lpstr>2024年项目支出绩效自评表 (20)</vt:lpstr>
      <vt:lpstr>2024年项目支出绩效自评表 (21)</vt:lpstr>
      <vt:lpstr>2024年项目支出绩效自评表 (22)</vt:lpstr>
      <vt:lpstr>2024年项目支出绩效自评表 (23)</vt:lpstr>
      <vt:lpstr>2024年项目支出绩效自评表 (24)</vt:lpstr>
      <vt:lpstr>2024年项目支出绩效自评表 (25)</vt:lpstr>
      <vt:lpstr>2024年项目支出绩效自评表 (26)</vt:lpstr>
      <vt:lpstr>2024年项目支出绩效自评表 (27)</vt:lpstr>
      <vt:lpstr>2024年项目支出绩效自评表 (28)</vt:lpstr>
      <vt:lpstr>2024年项目支出绩效自评表 (29)</vt:lpstr>
      <vt:lpstr>2024年项目支出绩效自评表 (30)</vt:lpstr>
      <vt:lpstr>2024年项目支出绩效自评表 (31)</vt:lpstr>
      <vt:lpstr>2024年项目支出绩效自评表 (32)</vt:lpstr>
      <vt:lpstr>2024年项目支出绩效自评表 (33)</vt:lpstr>
      <vt:lpstr>2024年项目支出绩效自评表 (34)</vt:lpstr>
      <vt:lpstr>2024年项目支出绩效自评表 (35)</vt:lpstr>
      <vt:lpstr>2024年项目支出绩效自评表 (36)</vt:lpstr>
      <vt:lpstr>2024年项目支出绩效自评表 (37)</vt:lpstr>
      <vt:lpstr>2024年项目支出绩效自评表 (38)</vt:lpstr>
      <vt:lpstr>2024年项目支出绩效自评表 (39)</vt:lpstr>
      <vt:lpstr>2024年项目支出绩效自评表 (40)</vt:lpstr>
      <vt:lpstr>2024年项目支出绩效自评表 (41)</vt:lpstr>
      <vt:lpstr>2024年项目支出绩效自评表 (42)</vt:lpstr>
      <vt:lpstr>2024年项目支出绩效自评表 (43)</vt:lpstr>
      <vt:lpstr>2024年项目支出绩效自评表 (44)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2025-09-17T08:45:29Z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B16AAE7F280A44C89925E3BF14D6A55F_13</vt:lpwstr>
  </property>
  <property fmtid="{D5CDD505-2E9C-101B-9397-08002B2CF9AE}" pid="3" name="KSOProductBuildVer">
    <vt:lpwstr>2052-12.1.0.18276</vt:lpwstr>
  </property>
</Properties>
</file>