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<sst xmlns="http://schemas.openxmlformats.org/spreadsheetml/2006/main" count="42" uniqueCount="30">
  <si>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</si>
  <si>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</si>
  <si>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部门：梁河县九保阿昌族乡人民政府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</si>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</sst>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zoomScale="90" zoomScaleNormal="90" workbookViewId="0">
      <selection activeCell="G8" sqref="G8"/>
    </sheetView>
  </sheetViews>
  <sheetFormatPr defaultColWidth="9" defaultRowHeight="14.25"/>
  <cols>
    <col min="1" max="2" width="5.125" style="4" customWidth="1"/>
    <col min="3" max="9" width="13.75" style="4" customWidth="1"/>
    <col min="10" max="10" width="11.5" style="4" customWidth="1"/>
    <col min="11" max="11" width="10.375" style="4" customWidth="1"/>
    <col min="12" max="13" width="7.5" style="4" customWidth="1"/>
    <col min="14" max="14" width="13.75" style="5" customWidth="1"/>
    <col min="15" max="15" width="10.375" style="4" customWidth="1"/>
    <col min="16" max="16" width="7.075" style="4" customWidth="1"/>
    <col min="17" max="17" width="8.875" style="4" customWidth="1"/>
    <col min="18" max="20" width="10.375" style="4" customWidth="1"/>
    <col min="21" max="21" width="11.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3" t="s">
        <v>1</v>
      </c>
    </row>
    <row r="3" s="2" customFormat="1" ht="34" customHeight="1" spans="1:21">
      <c r="A3" s="8" t="s">
        <v>2</v>
      </c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25"/>
      <c r="U3" s="34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10</v>
      </c>
      <c r="Q4" s="11" t="s">
        <v>11</v>
      </c>
      <c r="R4" s="12" t="s">
        <v>12</v>
      </c>
      <c r="S4" s="35"/>
      <c r="T4" s="36" t="s">
        <v>13</v>
      </c>
      <c r="U4" s="35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1"/>
      <c r="R5" s="18"/>
      <c r="S5" s="37"/>
      <c r="T5" s="38"/>
      <c r="U5" s="37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8"/>
      <c r="Q6" s="11"/>
      <c r="R6" s="17" t="s">
        <v>19</v>
      </c>
      <c r="S6" s="39" t="s">
        <v>20</v>
      </c>
      <c r="T6" s="17" t="s">
        <v>19</v>
      </c>
      <c r="U6" s="19" t="s">
        <v>20</v>
      </c>
    </row>
    <row r="7" s="3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1" customFormat="1" ht="24" customHeight="1" spans="1:21">
      <c r="A8" s="20" t="s">
        <v>28</v>
      </c>
      <c r="B8" s="11">
        <v>1</v>
      </c>
      <c r="C8" s="21">
        <f>E8+G8+P8+Q8+S8+U8</f>
        <v>3036164.62</v>
      </c>
      <c r="D8" s="21">
        <f>E8+F8+P8+Q8+R8+T8</f>
        <v>5440763.27</v>
      </c>
      <c r="E8" s="21">
        <v>1312507.23</v>
      </c>
      <c r="F8" s="21">
        <f>H8+J8+L8+N8</f>
        <v>3996641.91</v>
      </c>
      <c r="G8" s="21">
        <f>I8+K8+M8+O8</f>
        <v>1592043.26</v>
      </c>
      <c r="H8" s="21">
        <v>2275040</v>
      </c>
      <c r="I8" s="21">
        <v>1092364.38</v>
      </c>
      <c r="J8" s="21">
        <v>299888</v>
      </c>
      <c r="K8" s="21">
        <v>79962.88</v>
      </c>
      <c r="L8" s="21">
        <v>0</v>
      </c>
      <c r="M8" s="21">
        <v>0</v>
      </c>
      <c r="N8" s="21">
        <v>1421713.91</v>
      </c>
      <c r="O8" s="21">
        <v>419716</v>
      </c>
      <c r="P8" s="21">
        <v>0</v>
      </c>
      <c r="Q8" s="21">
        <v>0</v>
      </c>
      <c r="R8" s="21">
        <v>50000</v>
      </c>
      <c r="S8" s="21">
        <v>50000</v>
      </c>
      <c r="T8" s="21">
        <v>81614.13</v>
      </c>
      <c r="U8" s="21">
        <v>81614.13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