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tabRatio="916" firstSheet="29" activeTab="68"/>
  </bookViews>
  <sheets>
    <sheet name="2024年度部门整体支出绩效自评情况" sheetId="1" r:id="rId1"/>
    <sheet name="2024年度部门整体支出绩效自评表" sheetId="2" r:id="rId2"/>
    <sheet name="2024年项目支出绩效自评表1" sheetId="4" r:id="rId3"/>
    <sheet name="2" sheetId="5" r:id="rId4"/>
    <sheet name="3" sheetId="6" r:id="rId5"/>
    <sheet name="4" sheetId="7" r:id="rId6"/>
    <sheet name="5" sheetId="8" r:id="rId7"/>
    <sheet name="6" sheetId="9" r:id="rId8"/>
    <sheet name="7" sheetId="10" r:id="rId9"/>
    <sheet name="8" sheetId="11" r:id="rId10"/>
    <sheet name="9" sheetId="12" r:id="rId11"/>
    <sheet name="10" sheetId="13" r:id="rId12"/>
    <sheet name="11" sheetId="14" r:id="rId13"/>
    <sheet name="12" sheetId="15" r:id="rId14"/>
    <sheet name="13" sheetId="16" r:id="rId15"/>
    <sheet name="14" sheetId="17" r:id="rId16"/>
    <sheet name="15" sheetId="18" r:id="rId17"/>
    <sheet name="16" sheetId="19" r:id="rId18"/>
    <sheet name="17" sheetId="20" r:id="rId19"/>
    <sheet name="18" sheetId="21" r:id="rId20"/>
    <sheet name="19" sheetId="22" r:id="rId21"/>
    <sheet name="20" sheetId="23" r:id="rId22"/>
    <sheet name="21" sheetId="24" r:id="rId23"/>
    <sheet name="22" sheetId="25" r:id="rId24"/>
    <sheet name="23" sheetId="26" r:id="rId25"/>
    <sheet name="24" sheetId="27" r:id="rId26"/>
    <sheet name="25" sheetId="28" r:id="rId27"/>
    <sheet name="26" sheetId="29" r:id="rId28"/>
    <sheet name="27" sheetId="30" r:id="rId29"/>
    <sheet name="28" sheetId="31" r:id="rId30"/>
    <sheet name="29" sheetId="32" r:id="rId31"/>
    <sheet name="30" sheetId="33" r:id="rId32"/>
    <sheet name="31" sheetId="34" r:id="rId33"/>
    <sheet name="32" sheetId="35" r:id="rId34"/>
    <sheet name="33" sheetId="36" r:id="rId35"/>
    <sheet name="34" sheetId="37" r:id="rId36"/>
    <sheet name="35" sheetId="38" r:id="rId37"/>
    <sheet name="36" sheetId="39" r:id="rId38"/>
    <sheet name="37" sheetId="40" r:id="rId39"/>
    <sheet name="38" sheetId="41" r:id="rId40"/>
    <sheet name="39" sheetId="42" r:id="rId41"/>
    <sheet name="40" sheetId="43" r:id="rId42"/>
    <sheet name="41" sheetId="44" r:id="rId43"/>
    <sheet name="42" sheetId="45" r:id="rId44"/>
    <sheet name="43" sheetId="46" r:id="rId45"/>
    <sheet name="44" sheetId="47" r:id="rId46"/>
    <sheet name="45" sheetId="48" r:id="rId47"/>
    <sheet name="46" sheetId="49" r:id="rId48"/>
    <sheet name="47" sheetId="50" r:id="rId49"/>
    <sheet name="48" sheetId="51" r:id="rId50"/>
    <sheet name="49" sheetId="52" r:id="rId51"/>
    <sheet name="50" sheetId="53" r:id="rId52"/>
    <sheet name="51" sheetId="54" r:id="rId53"/>
    <sheet name="52" sheetId="55" r:id="rId54"/>
    <sheet name="53" sheetId="56" r:id="rId55"/>
    <sheet name="54" sheetId="57" r:id="rId56"/>
    <sheet name="55" sheetId="58" r:id="rId57"/>
    <sheet name="56" sheetId="59" r:id="rId58"/>
    <sheet name="57" sheetId="60" r:id="rId59"/>
    <sheet name="58" sheetId="61" r:id="rId60"/>
    <sheet name="59" sheetId="62" r:id="rId61"/>
    <sheet name="60" sheetId="63" r:id="rId62"/>
    <sheet name="61" sheetId="64" r:id="rId63"/>
    <sheet name="62" sheetId="65" r:id="rId64"/>
    <sheet name="63" sheetId="66" r:id="rId65"/>
    <sheet name="64" sheetId="67" r:id="rId66"/>
    <sheet name="65" sheetId="68" r:id="rId67"/>
    <sheet name="66" sheetId="69" r:id="rId68"/>
    <sheet name="67" sheetId="70" r:id="rId6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<sst xmlns="http://schemas.openxmlformats.org/spreadsheetml/2006/main" count="6067" uniqueCount="648">
  <si>
    <t>2024年度部门整体支出绩效自评情况</t>
  </si>
  <si>
    <t>一、部门基本情况</t>
  </si>
  <si>
    <t>（一）部门概况</t>
  </si>
  <si>
    <t>乡党政机构具有党委和政府两种职能，党委领导政府工作。主要是政治思想和方针政策的领导，干部的选拔，考核和监督，经济和行政工作中重大问题的决策。乡政府是基层国家行政机关，行使本行政区的行政职能。</t>
  </si>
  <si>
    <t>（二）部门绩效目标的设立情况</t>
  </si>
  <si>
    <t>在县委、县政府和乡党委政府的正确领导下，在乡人民代表大会的监督支持下，以开展保持共产党先进性活动教育为契机，高举邓小平理论和“三个代表”重要思想伟大旗帜，全面贯彻和落实科学发展观，坚持把加快发展作为执政为民的第一要务，坚持解放思想、事实就是、与时俱进团结的思想路线，聚精会神搞建设，一心一意谋发展。团结带领全乡广大干部群众，紧紧抓住经济建设这个中心，围绕县委、政府确定的农业农村工作新型工业化，结合乡情，用思路统一思想，用目标凝聚人心，用发展解决问题，用措施保证落实。使全乡呈现出经济发展、政治安定、民族团结、社会和谐的良好局面。三年工作的总体要求是:以习近平新时代中国特色社会主义思想为指导，全面贯彻党的二十大、十九大和十九届二中、三中、四中、五中、六中全会精神，认真贯彻习近平总书记在云南考察的重要讲话指示精神，扎实做好“六稳”工作、坚决落实“六保”任务，全力推动乡域经济高质量发展。</t>
  </si>
  <si>
    <t>（三）部门整体收支情况</t>
  </si>
  <si>
    <t>我部门2024年度收入合计2367.76万元。其中：财政拨款收入2314.49万元，占总收入的97.75%；其他收入53.27万元，占总收入的2.25%。
2024年度支出合计2451.95万元。其中：基本支出1199.29万元，占总支出的48.91%；项目支出1252.66万元，占总支出的51.09%。</t>
  </si>
  <si>
    <t>（四）部门预算管理制度建设情况</t>
  </si>
  <si>
    <t>1.强化组织领导，规范预算编制。在财政部门统一安排部署下，我乡年度部门预算编制始终坚持“实事求是，量力而为”原则，根据本级财力状况、宏观经济社会发展目标和本部门的工作需要，严格按照人员经费支出定额标准和公用经费定额标准，编制预算数。对需求不急迫、效果不明显的项目一律取消，对编制不规范、指标不明确的打回完善，确保了申报项目质量。
2.完善项目方案，合理分配资金。我乡严格执行“三重一大”议事制度和各项管理规定，在重大资金安排方面始终坚持集体研究、民主决策。资金分配坚持“钱随事走”原则，根据工作任务、补助标准、绩效目标等要素安排下达。严格按照预算计划，按进度、按程序拨款，不得办理无预算、无用款计划、超预算、超计划的拨款。对本级财政预算安排的专项资金和上级追加专项资金，做到专款专用，不得随意更改用途，更改计划。
3.强化预算执行，规范会计核算。我乡高度重视专项资金监管工作，工作经费与工作任务、绩效目标一同下达业务科室，对主要经济活动进行了规范，对报销程序进行了明确。会计核算设有项目辅助账，对各项目资金进行独立核算，专款专用，未发现虚列支出，截留、挤占、挪用项目资金，超标准开支等违规违纪情况。
4.乡财政预算执行情况和决算向本级人民代表大会报告并接受监督。乡财政预算执行情况和决算接受县政府有关职能部门的监督和审计。按时公示公开，接受社会监督。认真执行部门预算、决算和“三公经费”公开制度，按时在门户网站公开相关报告，广泛接受社会监督。</t>
  </si>
  <si>
    <t>（五）严控“三公”经费支出情况</t>
  </si>
  <si>
    <t>2024年度财政拨款“三公”经费支出决算中，财政拨款“三公”经费支出年初预算为7.08万元，支出决算为3.04万元，完成年初预算的42.94%。其中：因公出国（境）费支出决算0.00万元，占总支出决算的0%；公务用车购置费支出决算0.00万元，占总支出决算的0%；公务用车运行维护费支出决算2.21万元，占总支出决算的100%；公务接待费支出决算0.78万元，占总支出决算的25.58%，具体是国内接待费支出决算0.78万元（其中：外事接待费支出决算0万元），国（境）外接待费支出决算0.00万元。</t>
  </si>
  <si>
    <t>二、绩效自评组织情况</t>
  </si>
  <si>
    <t>（一）前期准备</t>
  </si>
  <si>
    <t>制定了详细的工作方案，确定评价指标明细。</t>
  </si>
  <si>
    <t>（二）组织实施</t>
  </si>
  <si>
    <t>安排人员，深入了解项目实施具体情况，汇总分析单位整体支出绩效情况。查找单位在执行过程中存在的问题，并由针对性的采取整改措施。</t>
  </si>
  <si>
    <t>三、评价情况分析及综合评价结论</t>
  </si>
  <si>
    <t>经自评，本单位整改支出绩效自评为：优。</t>
  </si>
  <si>
    <t>四、存在的问题和整改情况</t>
  </si>
  <si>
    <t>一是预算编制工作有待细化。预算编制不够明确和细化，预算编制的合理性需要提高，预算执行力度还要进一步加强；
二是乡政府日常工作任务繁重，运营成本增加，财政的保障范围不断扩大，财政刚性支出大幅增加，而财政资金缺乏。因财政资金困难，乡政府资金受限无法支出，保障日常运转的经费不能及时拨付，对外所欠办公费、广告费等日益累积；
三是公用经费控制有一定难度，基本为刚性支出；
针对上述存在的问题及对外整体支出管理工作的需要，拟实施的改进措施如下：
1、细化预算编制工作，认真做好预算的编制。进一步加强单位内部机构各办公室的预算管理意识，严格按照预算编制的相关制度和要求进行预算编制；全面编制预算项目，优先保障固定性的、相对刚性的费用支出项目，尽量压缩变动性的、有控制空间的费用项目，进一步提高预算编制的科学性、严谨性和可控性。加强内部预算编制的审核和预算控制指标的下达。
2、加强财务管理，严格财务审核。加强单位财务管理，健全单位财务管理制度体系，规范单位财务行为。在费用报账支付时，按照预算规定的费用项目和用途进行资金使用审核、列报支付、财务核算，积极向上争取资金。
3、完善资产管理，抓好“三公”经费控制。严格编制政府采购年初预算和计划，规范各类资产的购置审批制度和收入管理制度、资产采购制度、使用管理制度、资产处置和报废审批制度、资产管理岗位职责制度等，加强单位内部的资产管理工作。严格控制“三公”经费的规模和比例，把关“三公”经费支出的审核、审批，杜绝挪用和挤占其他预算资金行为；进一步细化“三公”经费的管理，合理压缩“三公”经费支出。
4、对相关人员加强培训，特别是针对《预算法》《行政事业单位会计制度》等学习培训，规范部门预算收支核算，切实提高部门预算收支管理水平。</t>
  </si>
  <si>
    <t>五、绩效自评结果应用情况</t>
  </si>
  <si>
    <t>单位2024年财政绩效自评为优。通过单位有效的使用财政资金，全面推进了我乡各项工作的落地实施。强化了行政管理职能，提升了基层服务功能。</t>
  </si>
  <si>
    <t>六、主要经验及做法</t>
  </si>
  <si>
    <t>定期汇总资金使用情况，项目资金使用进度，通报预算执行进度，并对做好预算管理工作提出要求。</t>
  </si>
  <si>
    <t>七、其他需说明的情况</t>
  </si>
  <si>
    <t>无</t>
  </si>
  <si>
    <t>2024年度部门整体支出绩效自评表</t>
  </si>
  <si>
    <t>基本信息</t>
  </si>
  <si>
    <t>部门
名称</t>
  </si>
  <si>
    <t>梁河县九保阿昌族乡人民政府</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</si>
  <si>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</si>
  <si>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</si>
  <si>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</si>
  <si>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</si>
  <si>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</si>
  <si>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</si>
  <si>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</si>
  <si>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</si>
  <si>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</si>
  <si>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</si>
  <si>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</si>
  <si>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</si>
  <si>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</si>
  <si>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</si>
  <si>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</si>
  <si>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</si>
  <si>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1. 全力推进产业优化升级。一是加快农业现代化发展。巩固提升“粮、蔗、茶、畜、烤烟”等传统产业的竞争力。二是提升民营经济实体竞争能力。深化拓展订单农业、农村电商等直销渠道。三是巩固拓展村集体经济。按照“组织带动、乡村联动、示范带动”的发展思路，盘活集体资源。 
2. 全力推进农文旅融合发展。聚力彰文兴旅建支柱，串联根源故居—太平寺—村史馆—李润枝民宅—江西会馆—鳌山观音寺、美食街等景点，打造“住传统民居、品九保美食、溯根源文化、忆古镇乡愁”的旅游名片。
3. 全力推进乡村全面振兴步伐。一是挂图作战，致力脱贫群众致富增收，坚决守住不发生规模性返贫的底线。聚焦产业扶持和稳岗就业，促进群众持续稳定增收。二是稳住项目基本盘，快速推进落地项目的实施。
4. 全力推进人居环境综合提升。一是奋力推进国家卫生乡创建。二是扎实推进美丽乡村建设。
5. 全力推进社会事业不断进步。一是扶持创业就业。二是大力发展教育事业。三是完善社会保障服务体系。四是强化民政的兜底保障作用。五是完善公共文化服务体系建设。六是切实加强国防后备力量建设。
6. 全力推进社会治理平安和谐。完善“十联户”工作机制，强力促进乡村两级调委会实体建设；推进矛盾纠纷“网格化”排查调处和纠纷信息预警工作；推进“八五”普法工作，强化法制宣传。
7. 全力推进政府自身效能建设。深入推进政府治理体系和治理能力现代化，增强责任意识、勇于直面担当、守住廉洁底线，锲而不舍加强自身建设，建设让党放心、让群众满意的政府。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</si>
  <si>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</si>
  <si>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</si>
  <si>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</si>
  <si>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</si>
  <si>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</si>
  <si>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</si>
  <si>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</si>
  <si>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</si>
  <si>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</si>
  <si>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</si>
  <si>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</si>
  <si>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</si>
  <si>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政协委员集中学习、视察活动等</t>
  </si>
  <si>
    <t>≥</t>
  </si>
  <si>
    <t>2</t>
  </si>
  <si>
    <t>次</t>
  </si>
  <si>
    <t>4次</t>
  </si>
  <si>
    <t>年内开展志愿活动</t>
  </si>
  <si>
    <t>10</t>
  </si>
  <si>
    <t>12次</t>
  </si>
  <si>
    <t>开展大型党员培训工作</t>
  </si>
  <si>
    <t>2次</t>
  </si>
  <si>
    <t>慰问退役军人、军属</t>
  </si>
  <si>
    <t>=</t>
  </si>
  <si>
    <t>21</t>
  </si>
  <si>
    <t>人</t>
  </si>
  <si>
    <t>21人</t>
  </si>
  <si>
    <t>开展大扫除大整治</t>
  </si>
  <si>
    <t>12</t>
  </si>
  <si>
    <t>15次</t>
  </si>
  <si>
    <t>年内开展综治维稳工作</t>
  </si>
  <si>
    <t>30</t>
  </si>
  <si>
    <t>50次</t>
  </si>
  <si>
    <t>开展工作覆盖村</t>
  </si>
  <si>
    <t>6</t>
  </si>
  <si>
    <t>个</t>
  </si>
  <si>
    <t>6个</t>
  </si>
  <si>
    <t>质量指标</t>
  </si>
  <si>
    <t>人大代表的履职能力得到提升</t>
  </si>
  <si>
    <t>100</t>
  </si>
  <si>
    <t>%</t>
  </si>
  <si>
    <t>改善群众生产生活条件</t>
  </si>
  <si>
    <t>有所提升</t>
  </si>
  <si>
    <t>完成</t>
  </si>
  <si>
    <t>按时开展政协委员视察工作</t>
  </si>
  <si>
    <t>按文件规定时间开展</t>
  </si>
  <si>
    <t>引导团员自觉践行初心使命</t>
  </si>
  <si>
    <t>确保清查“三资”不重不漏</t>
  </si>
  <si>
    <t>不断增强社会治安防控能力</t>
  </si>
  <si>
    <t>长期有效</t>
  </si>
  <si>
    <t>保障慰问资金发放到位</t>
  </si>
  <si>
    <t>图斑整改工作通过验收</t>
  </si>
  <si>
    <t>95</t>
  </si>
  <si>
    <t>时效指标</t>
  </si>
  <si>
    <t>按时完成产业任务</t>
  </si>
  <si>
    <t>按时完成</t>
  </si>
  <si>
    <t>图斑完成时限</t>
  </si>
  <si>
    <t>在规定时限内按时完成</t>
  </si>
  <si>
    <t>按时召开会议</t>
  </si>
  <si>
    <t>按时召开</t>
  </si>
  <si>
    <t>成本指标</t>
  </si>
  <si>
    <t>经济成本指标</t>
  </si>
  <si>
    <t>按照州、县、乡出台的蔗糖生产工作实施方案执行</t>
  </si>
  <si>
    <t>补助标准在文件规定内执行</t>
  </si>
  <si>
    <t>效益指标</t>
  </si>
  <si>
    <t>经济效益指标</t>
  </si>
  <si>
    <t>加强对经济发展的引领和监督</t>
  </si>
  <si>
    <t>有效维护农村集体经济组织成员权利</t>
  </si>
  <si>
    <t>社会效益指标</t>
  </si>
  <si>
    <t>确保辖区内治安环境平稳、政治态势稳定</t>
  </si>
  <si>
    <t>100%</t>
  </si>
  <si>
    <t>极大提升群众健康素养、生存环境</t>
  </si>
  <si>
    <t>长期保持</t>
  </si>
  <si>
    <t>促进军民关系</t>
  </si>
  <si>
    <t>有效</t>
  </si>
  <si>
    <t>生态效益指标</t>
  </si>
  <si>
    <t>以监督来促进区域生态环境质量的提升</t>
  </si>
  <si>
    <t>为中心服务经济社会发展大局</t>
  </si>
  <si>
    <t>可持续影响指标</t>
  </si>
  <si>
    <t>增强了人民群众获得感幸福感安全感</t>
  </si>
  <si>
    <t>引导青少年主动践行绿色生活方式</t>
  </si>
  <si>
    <t>明显</t>
  </si>
  <si>
    <t>满意度指标</t>
  </si>
  <si>
    <t>服务对象满意度指标等</t>
  </si>
  <si>
    <t>群众满意度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</si>
  <si>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</si>
  <si>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</si>
  <si>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</si>
  <si>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</si>
  <si>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人代会经费</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</si>
  <si>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</si>
  <si>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</si>
  <si>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</si>
  <si>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</si>
  <si>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</si>
  <si>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</si>
  <si>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</si>
  <si>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</si>
  <si>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</si>
  <si>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</si>
  <si>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</si>
  <si>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</si>
  <si>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</si>
  <si>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</si>
  <si>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 xml:space="preserve">通过开展人大代表活动，增强人大代表履职意识和能力。
一、参加视察和专题调研；
二、组织开展代表小组活动；
三、应邀参加乡人大组织的执法检查和其他工作调研；
四、应邀列席本级人大主席团会议；
五、向乡人大主席同提出对各方面工作的建议、批评和意见；
六、以其他方式联系人民群众，听取群众意见等。
</t>
  </si>
  <si>
    <t>通过开展人大代表活动，增强人大代表履职意识和能力。
一、参加视察和专题调研；
二、组织开展代表小组活动；
三、应邀参加乡人大组织的执法检查和其他工作调研；
四、应邀列席本级人大主席团会议；
五、向乡人大主席同提出对各方面工作的建议、批评和意见；
六、以其他方式联系人民群众，听取群众意见等。</t>
  </si>
  <si>
    <t>年度指标值</t>
  </si>
  <si>
    <t>指标完成情况</t>
  </si>
  <si>
    <t>本年度内召开会议</t>
  </si>
  <si>
    <t>推动全乡各项事业高质量发展</t>
  </si>
  <si>
    <t>全力推进生态环境保护存在问题的整改</t>
  </si>
  <si>
    <t>具有稳定大局的作用</t>
  </si>
  <si>
    <t>90</t>
  </si>
  <si>
    <t>提高群众满意度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</si>
  <si>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</si>
  <si>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</si>
  <si>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</si>
  <si>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</si>
  <si>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人大代表活动阵地规范化建设县级示范点资金</t>
  </si>
  <si>
    <t>通过创建县级示范点，进一步加强代表工作，发挥我乡代表活动阵地示范先行、典型引路作用。</t>
  </si>
  <si>
    <t>创建县级代表工作站示范点一个</t>
  </si>
  <si>
    <t>通过创建县级示范点，发挥我县代表活动阵地示范先行、典型引路作用</t>
  </si>
  <si>
    <t/>
  </si>
  <si>
    <t>万元</t>
  </si>
  <si>
    <t>财政困难，资金无法足额保障</t>
  </si>
  <si>
    <t>着力推动“站室”小平台密切联系群众</t>
  </si>
  <si>
    <t>以阵地建设激发代表工作新活力</t>
  </si>
  <si>
    <t>服务对象满意度</t>
  </si>
  <si>
    <t>人大代表活动经费</t>
  </si>
  <si>
    <t>通过开展人大代表活动，增强人大代表履职意识和能力。</t>
  </si>
  <si>
    <t>2024年内开展人大代表活动</t>
  </si>
  <si>
    <t>4</t>
  </si>
  <si>
    <t>通过开展人大代表活动，增强人大代表履职意识和能力</t>
  </si>
  <si>
    <t>5.7</t>
  </si>
  <si>
    <t>因财政困难，资金无法足额保障</t>
  </si>
  <si>
    <t>2024年11月底前完成人大代表各项活动</t>
  </si>
  <si>
    <t>引导全乡群众主动融入经济社会发展建设中</t>
  </si>
  <si>
    <t>不断激发代表履职热情</t>
  </si>
  <si>
    <t>为建设美丽乡村贡献力量</t>
  </si>
  <si>
    <t>乡镇人大代表建议办理专项资金</t>
  </si>
  <si>
    <t>通过办理人大代表建议，回应群众关切，解决群众关心的热点、难点问题。</t>
  </si>
  <si>
    <t>一、高效处理代表建议是践行全过程人民民主；二、建议办理是改进工作、助推发展、改善民生的重要抓；三、是群众获得感、满意度的重要体现。</t>
  </si>
  <si>
    <t>安装护栏一个、建蓄水池一个、安装路灯</t>
  </si>
  <si>
    <t>3</t>
  </si>
  <si>
    <t>年底前完成活动</t>
  </si>
  <si>
    <t>2024年内</t>
  </si>
  <si>
    <t>1.3</t>
  </si>
  <si>
    <t>改善发展环境，促进经济增长</t>
  </si>
  <si>
    <t>促进社会发展动力</t>
  </si>
  <si>
    <t>促进区域生态环境质量的提升</t>
  </si>
  <si>
    <t>人大代表活动阵地规范化建设县级示范点办公设备购置资金</t>
  </si>
  <si>
    <t>通过创建县级示范点，进一步加强代表工作，发挥丙盖村代表联络室示范先行、典型引路作用。</t>
  </si>
  <si>
    <t>发挥代表活动阵地示范先行、典型引路作用</t>
  </si>
  <si>
    <t>2024年12月底前完成活动</t>
  </si>
  <si>
    <t>社会效益</t>
  </si>
  <si>
    <t>生态效益</t>
  </si>
  <si>
    <t>可持续影响</t>
  </si>
  <si>
    <t>99</t>
  </si>
  <si>
    <t>政协委员视察经费</t>
  </si>
  <si>
    <t>1.加强学习宣传，营造政协工作氛围。2.健全制度机制，强化政协工作保障。3.积极组织活动，注重政协工作实效。</t>
  </si>
  <si>
    <t>履行政协职责</t>
  </si>
  <si>
    <t>提案对我乡社会经济发展起到积极的推动作用</t>
  </si>
  <si>
    <t>切实履行</t>
  </si>
  <si>
    <t>保障政协委员工作运行，充分发挥政协职能</t>
  </si>
  <si>
    <t>个月</t>
  </si>
  <si>
    <t>乡镇工作经费</t>
  </si>
  <si>
    <t>用于维持乡镇正常运转所需开支的水费、电费、邮电费及公务用车运行维护费、支付临时聘用人员劳务费。</t>
  </si>
  <si>
    <t>保障乡政府用水</t>
  </si>
  <si>
    <t>保障乡政府用电</t>
  </si>
  <si>
    <t>工作完成率</t>
  </si>
  <si>
    <t>工作完成时限</t>
  </si>
  <si>
    <t>本年度内</t>
  </si>
  <si>
    <t>乡风文明，群众素质高</t>
  </si>
  <si>
    <t>保障乡镇正常运转</t>
  </si>
  <si>
    <t>1</t>
  </si>
  <si>
    <t>年</t>
  </si>
  <si>
    <t>返还非税收入经费</t>
  </si>
  <si>
    <t>主要用于我乡产业发展、日常办公、勐科村征地、图斑整治等工作开支。</t>
  </si>
  <si>
    <t>发展甘蔗、烤烟产业</t>
  </si>
  <si>
    <t>亩</t>
  </si>
  <si>
    <t>完成勐科征地任务</t>
  </si>
  <si>
    <t>持续做好我乡产业发展工作</t>
  </si>
  <si>
    <t>财政所工作经费</t>
  </si>
  <si>
    <t>用于支付乡政府电费，保证乡镇财政所各项工作正常开展。</t>
  </si>
  <si>
    <t>支付乡政府电费</t>
  </si>
  <si>
    <t>11</t>
  </si>
  <si>
    <t>按时支付电费</t>
  </si>
  <si>
    <t>当年内</t>
  </si>
  <si>
    <t>保障乡政府工作运行</t>
  </si>
  <si>
    <t>2023年财税收入征管工作奖励（勐宋村）经费</t>
  </si>
  <si>
    <t>资金的保障有效保护森林植被。</t>
  </si>
  <si>
    <t>购买电视机</t>
  </si>
  <si>
    <t>台</t>
  </si>
  <si>
    <t>整改图斑</t>
  </si>
  <si>
    <t>持续做好勐宋村村务工作</t>
  </si>
  <si>
    <t>团委工作经费</t>
  </si>
  <si>
    <t>通过开展系列党建带团建活动，实现“党旗所指就是团旗所向”“党有号召、团有行动”的政治信念，与时代同心同向，让青春绽放光芒，为推动各项事业高质量发展贡献力量。</t>
  </si>
  <si>
    <t>一、学习铸魂，深入学习宣传贯彻党的二十大和团十九大精神；二、服务强基，助力乡村振兴志愿服务、生态环保志愿服务、关爱儿童志愿服务等活动；三、以学促干，激活基层治理“新动能”。</t>
  </si>
  <si>
    <t>团委工作完成时限</t>
  </si>
  <si>
    <t>为实现乡村振兴战略贡献青春力量</t>
  </si>
  <si>
    <t>积极为高质量发展贡献青春力量</t>
  </si>
  <si>
    <t>吸引和激励公民关注绿色低碳发展</t>
  </si>
  <si>
    <t>群众对团委工作满意度</t>
  </si>
  <si>
    <t>党员教育培训工作经费</t>
  </si>
  <si>
    <t>通过开展乡镇党员培训，提高村级党员干部队伍的政治素质。</t>
  </si>
  <si>
    <t>把准政治方向</t>
  </si>
  <si>
    <t>长期</t>
  </si>
  <si>
    <t>按时完成全乡党员培训工作</t>
  </si>
  <si>
    <t>学思践悟，以理论武装助推生产生活</t>
  </si>
  <si>
    <t>践行“绿水青山就是金山银山”发展理念</t>
  </si>
  <si>
    <t>夯实基层战斗堡垒的现实需要</t>
  </si>
  <si>
    <t>基层党建工作经费</t>
  </si>
  <si>
    <t>一、聚焦党的创新理论凝心铸魂。  二、提升基层党建服务中心大局效能。三、增强基层党组织政治功能和组织功能。四、推动形成大抓基层党建工作的鲜明导向。</t>
  </si>
  <si>
    <t>组织干部外出培训及考察</t>
  </si>
  <si>
    <t>开展党建业务培训</t>
  </si>
  <si>
    <t>5</t>
  </si>
  <si>
    <t>抓实全乡党员教育管理工作，做好日常党务工作</t>
  </si>
  <si>
    <t>目标期限</t>
  </si>
  <si>
    <t>按照目标任务文件要求执行</t>
  </si>
  <si>
    <t>培训与抓作风、提效能、促发展相结合</t>
  </si>
  <si>
    <t>综治维稳工作经费</t>
  </si>
  <si>
    <t>通过开展综治维稳工作，全力维护社会和谐稳定发展。</t>
  </si>
  <si>
    <t>年前完成综治维稳各项任务</t>
  </si>
  <si>
    <t>促进了九保经济的健康发展</t>
  </si>
  <si>
    <t>为建成美丽乡村提供安全稳固的环境</t>
  </si>
  <si>
    <t>推进了基层社会治理和民主法治建设进程</t>
  </si>
  <si>
    <t>常态化</t>
  </si>
  <si>
    <t>“三个一百”示范创建对县市（九保村委会）补助经费</t>
  </si>
  <si>
    <t>该奖励资金主要用于维护九保村日常运转开支、维护固定资产。九保大晒场拾漏、甘蔗种植补助、制作广告宣传开支等。</t>
  </si>
  <si>
    <t>甘蔗补助农户</t>
  </si>
  <si>
    <t>人(户)</t>
  </si>
  <si>
    <t>持续做好九保村各项工作</t>
  </si>
  <si>
    <t>南甸丝竹洞经乐团（孙家本处级）工作经费</t>
  </si>
  <si>
    <t>主要用于南甸洞经乐队日常培训、购买音响、话筒开支。</t>
  </si>
  <si>
    <t>购买音响</t>
  </si>
  <si>
    <t>购买音响、话筒验收合格</t>
  </si>
  <si>
    <t>为南甸丝竹洞经乐团开展活动提供设备支持</t>
  </si>
  <si>
    <t>丙盖村永和老年体育协会（李仲臣处级领导）活动经费</t>
  </si>
  <si>
    <t>主要用于丙盖村永和老年体育协会活动经费。</t>
  </si>
  <si>
    <t>参加活动人人数</t>
  </si>
  <si>
    <t>150</t>
  </si>
  <si>
    <t>&lt;</t>
  </si>
  <si>
    <t>元/人</t>
  </si>
  <si>
    <t>持续做好爱老敬老活动</t>
  </si>
  <si>
    <t>勐科村老年体育协会活动室建设（穆晓丽处级领导）资金</t>
  </si>
  <si>
    <t>主要用于勐科村民小组活动中心右边建设钢架房一间，长约25米，宽7.2米，高4.1米，用于群众日常开展活动。</t>
  </si>
  <si>
    <t>建设钢架房</t>
  </si>
  <si>
    <t>间</t>
  </si>
  <si>
    <t>钢架房验收合格</t>
  </si>
  <si>
    <t>为群众开展活动提供场地支持</t>
  </si>
  <si>
    <t>勐宋村耕地流出图斑整改（赵成伟处级领导）工作经费</t>
  </si>
  <si>
    <t>用于勐宋村开展图斑整改挖机作业劳务费。</t>
  </si>
  <si>
    <t>开展挖机作业</t>
  </si>
  <si>
    <t>图斑整改用过验收</t>
  </si>
  <si>
    <t>验收合格</t>
  </si>
  <si>
    <t>合格</t>
  </si>
  <si>
    <t>按时完成图斑工作</t>
  </si>
  <si>
    <t>持续做好图斑整改工作</t>
  </si>
  <si>
    <t>长期坚持</t>
  </si>
  <si>
    <t>财政局返还九保乡上交存量专项资金</t>
  </si>
  <si>
    <t xml:space="preserve"> 下达返还九保乡上缴存量资金。</t>
  </si>
  <si>
    <t>及时支付款项</t>
  </si>
  <si>
    <t>各项工作顺利开展</t>
  </si>
  <si>
    <t>勐宋村耕地流出图斑整改（赵成伟处级）工作经费</t>
  </si>
  <si>
    <t>主要用于勐宋村开展图斑整改工作劳务支出。</t>
  </si>
  <si>
    <t>块</t>
  </si>
  <si>
    <t>按时完成图斑整改工作任务</t>
  </si>
  <si>
    <t>九保古镇春节系列活动工作经费</t>
  </si>
  <si>
    <t>用于九保古镇春节美食街活动相关开支。</t>
  </si>
  <si>
    <t>接待游客数量</t>
  </si>
  <si>
    <t>5000</t>
  </si>
  <si>
    <t>圆满完成活动内容</t>
  </si>
  <si>
    <t>圆满完成</t>
  </si>
  <si>
    <t>促进九保群众增收</t>
  </si>
  <si>
    <t>民族团结(李仲臣处级领导）活动经费</t>
  </si>
  <si>
    <t>主要用于我乡开展阿露窝罗节相关活动开支。</t>
  </si>
  <si>
    <t>参加活动人次</t>
  </si>
  <si>
    <t>1000</t>
  </si>
  <si>
    <t>人次</t>
  </si>
  <si>
    <t>持续办好民族团结相关节庆活动</t>
  </si>
  <si>
    <t>返还彩票公益金用于安乐村便民服务中心（综合文化活动中心）建设项目资金</t>
  </si>
  <si>
    <t>通过项目的实施，项目建设后覆盖1个村民小组，共受益农户743户3270人。</t>
  </si>
  <si>
    <t>贫困村综合性文化服务中心建筑面积</t>
  </si>
  <si>
    <t>384</t>
  </si>
  <si>
    <t>平方米</t>
  </si>
  <si>
    <t>群众文化机构组织文艺活动次数</t>
  </si>
  <si>
    <t>室外地坪面积</t>
  </si>
  <si>
    <t>300</t>
  </si>
  <si>
    <t>项目验收合格率</t>
  </si>
  <si>
    <t>贫困村综合性文化服务中心覆盖率</t>
  </si>
  <si>
    <t>贫困村综合性文化服务中心设备使用率</t>
  </si>
  <si>
    <t>广播节目综合人口覆盖率</t>
  </si>
  <si>
    <t>电视节目综合人口覆盖率</t>
  </si>
  <si>
    <t>贫困地区群众对基本公共文化服务的满意度</t>
  </si>
  <si>
    <t>九保乡（陈绍攀处级领导）工作经费</t>
  </si>
  <si>
    <t>勐宋村（李仲臣处级领导挂村经费）耕地流出图斑整改工作经费</t>
  </si>
  <si>
    <t>图斑整改</t>
  </si>
  <si>
    <t>图斑整改验收通过</t>
  </si>
  <si>
    <t>横路村沙坡自然村老年体育协会重阳节文化活动（李仲臣处级领导）经费</t>
  </si>
  <si>
    <t>主要用于横路村沙坡自然村老年体育协会重阳节文化活动开支。</t>
  </si>
  <si>
    <t>参加重阳节活动人数</t>
  </si>
  <si>
    <t>166</t>
  </si>
  <si>
    <t>举办活动</t>
  </si>
  <si>
    <t>0.5</t>
  </si>
  <si>
    <t>持续做好重阳节敬老爱老活动</t>
  </si>
  <si>
    <t>安乐村委会耕地流出图斑整改（陈岗处级领导挂村）工作经费</t>
  </si>
  <si>
    <t>用于安乐村开展图斑整治工作挖机劳务费开支。</t>
  </si>
  <si>
    <t>整改图斑通过验收</t>
  </si>
  <si>
    <t>按时完成整改图斑任务</t>
  </si>
  <si>
    <t>按时</t>
  </si>
  <si>
    <t>持续做好整改图斑工作</t>
  </si>
  <si>
    <t>丙盖村产业发展（李继鸿处级领导）工作经费</t>
  </si>
  <si>
    <t>用于开支丙盖村联合组发展甘蔗种植，挖机清理姬松茸大棚工时费；丙盖村丙岗后山甘蔗种植，甘蔗种调运运费；发展烤烟种植烟水烟路（丙盖大沟）倒塌维修费；发展甘蔗种植（永和组红木树地）蔗区路维修工时费；烟水烟路（丙岗香菜洼）沟道维修工时费；烟水烟路（永联家边）沟道维修工时费；丙盖村（七0大沟）倒塌维修工时费。</t>
  </si>
  <si>
    <t>维修产业发展道路</t>
  </si>
  <si>
    <t>小时</t>
  </si>
  <si>
    <t>按时完成产业发展道路维修</t>
  </si>
  <si>
    <t>持续做好丙盖村产业发展工作任务</t>
  </si>
  <si>
    <t>勐科村老年体育协会活动室建设（李仲臣处级领导）资金</t>
  </si>
  <si>
    <t>主要用于在勐科活动中心建设一间钢架房，作为日常开展活动场所。</t>
  </si>
  <si>
    <t>为勐科村居民开展活动提供场地支出</t>
  </si>
  <si>
    <t>安乐三家村至盈江油松岭乡村道路建设项目征收林地补偿费（含安置补助费）、林木补偿费专项资金</t>
  </si>
  <si>
    <t>用于支付安乐三家村至盈江油松岭乡村道路建设项目征收林地补偿费（含安置补助费）、林木补偿费。</t>
  </si>
  <si>
    <t>占用国有林地</t>
  </si>
  <si>
    <t>0.6774</t>
  </si>
  <si>
    <t>公顷</t>
  </si>
  <si>
    <t>完成征地征收任务</t>
  </si>
  <si>
    <t>全部完成</t>
  </si>
  <si>
    <t>持续做好征地拆迁补偿工作</t>
  </si>
  <si>
    <t>勐宋村委会（赵成伟处级领导）工作经费</t>
  </si>
  <si>
    <t>主要用于勐宋村开展图斑整改工作劳务费及伙食开支。</t>
  </si>
  <si>
    <t>整改图斑面积</t>
  </si>
  <si>
    <t>图斑整改验收合格</t>
  </si>
  <si>
    <t>持续做好勐宋村图斑整改工作</t>
  </si>
  <si>
    <t>安乐村委会耕地流出图斑整改（赵成伟处级领导挂村）工作经费</t>
  </si>
  <si>
    <t>用于安乐村开展图斑整改工作挖机工时费及其他相关支出，从而做好各村图斑整改工作，保障我乡耕地指标。</t>
  </si>
  <si>
    <t>通过验收</t>
  </si>
  <si>
    <t>持续做好耕地保护工作</t>
  </si>
  <si>
    <t>泉兴村更换饮水管道（尹自正处级领导）经费</t>
  </si>
  <si>
    <t>主要用于泉兴村更换水管相关支出。</t>
  </si>
  <si>
    <t>购买水管</t>
  </si>
  <si>
    <t>130</t>
  </si>
  <si>
    <t>根</t>
  </si>
  <si>
    <t>项目验收合格</t>
  </si>
  <si>
    <t>持续做好饮用水保障工作</t>
  </si>
  <si>
    <t>勐宋村（孙家本处级领导挂村经费）耕地流出图斑整改工作经费</t>
  </si>
  <si>
    <t>元/亩</t>
  </si>
  <si>
    <t>图斑整改通过验收</t>
  </si>
  <si>
    <t>勐宋村甘蔗产业发展（陈绍攀处级领导）工作经费</t>
  </si>
  <si>
    <t>主要用于勐宋村发展甘蔗产业任务维修蔗区路劳务费。</t>
  </si>
  <si>
    <t>维修维护蔗区路</t>
  </si>
  <si>
    <t>条</t>
  </si>
  <si>
    <t>按时完成维修任务</t>
  </si>
  <si>
    <t>持续做好产业发展任务</t>
  </si>
  <si>
    <t>九保乡（赵兴伟处级领导）工作经费</t>
  </si>
  <si>
    <t>主要用于我乡产业发展工作经费支出，包括挖机工时费，购买种子，劳务费等支出。</t>
  </si>
  <si>
    <t>完成甘蔗种植</t>
  </si>
  <si>
    <t>挖机作业验收合格</t>
  </si>
  <si>
    <t>持续做好我乡甘蔗产业发展任务</t>
  </si>
  <si>
    <t>用于勐宋村甘蔗产业道路维修劳务费。</t>
  </si>
  <si>
    <t>维修蔗区路</t>
  </si>
  <si>
    <t>1.00</t>
  </si>
  <si>
    <t>公里</t>
  </si>
  <si>
    <t>蔗区道路验收合格</t>
  </si>
  <si>
    <t>持续做好勐宋村甘蔗产业任务</t>
  </si>
  <si>
    <t>勐宋村耕地流出图斑整改（龚景丹处级）工作经费</t>
  </si>
  <si>
    <t>主要用于勐宋村开展图斑整改劳务费支出。</t>
  </si>
  <si>
    <t>完成图斑整改</t>
  </si>
  <si>
    <t>处</t>
  </si>
  <si>
    <t>按时发放整改劳务费</t>
  </si>
  <si>
    <t>横路村芒展妇女之家购买设施设备（李仲臣处级领导）资金</t>
  </si>
  <si>
    <t>主要用于横路村芒展妇女之家购买设施设备。</t>
  </si>
  <si>
    <t>购买绞肉机</t>
  </si>
  <si>
    <t>购买厨房用具</t>
  </si>
  <si>
    <t>件</t>
  </si>
  <si>
    <t>购买商品质量验收合格</t>
  </si>
  <si>
    <t>为芒展活动中心举办活动提供支持</t>
  </si>
  <si>
    <t>丙盖村养殖场修缮经费</t>
  </si>
  <si>
    <t>丙盖村永和养殖场新建简易牛圈及修缮经费。</t>
  </si>
  <si>
    <t>新建简易牛圈</t>
  </si>
  <si>
    <t>牛圈验收合格</t>
  </si>
  <si>
    <t>为村集体经济增加租金</t>
  </si>
  <si>
    <t>九保乡（梁昌才处级领导）工作经费</t>
  </si>
  <si>
    <t>主要用于我乡开展产业发展工作中开支。</t>
  </si>
  <si>
    <t>发展甘蔗面积</t>
  </si>
  <si>
    <t>&gt;</t>
  </si>
  <si>
    <t>发展甘蔗面积符合要求</t>
  </si>
  <si>
    <t>按时完成甘蔗发展任务</t>
  </si>
  <si>
    <t>持续做好我乡产业发展任务</t>
  </si>
  <si>
    <t>丙盖村永和养殖场修缮资金</t>
  </si>
  <si>
    <t>新建丙盖养殖场</t>
  </si>
  <si>
    <t>勐科村老年体育协会活动室建设（梁昌才处级领导）资金</t>
  </si>
  <si>
    <t>依法治乡工作经费</t>
  </si>
  <si>
    <t>通过开展依法治乡工作，为加快建设平安和谐文化美丽幸福的九保提供有力法治保障。</t>
  </si>
  <si>
    <t>年内开展依法治乡工作</t>
  </si>
  <si>
    <t>15</t>
  </si>
  <si>
    <t>依法治乡工作得到稳步提升</t>
  </si>
  <si>
    <t>完成各项工作及时率</t>
  </si>
  <si>
    <t>营造良好的经济发展环境</t>
  </si>
  <si>
    <t>民群众的法治获得感、幸福感、参与感和安全感不断提升</t>
  </si>
  <si>
    <t>营造良好了法治化美丽乡村</t>
  </si>
  <si>
    <t>筑牢坚实的法治基础</t>
  </si>
  <si>
    <t>退役军人、军属八一慰问及座谈经费</t>
  </si>
  <si>
    <t>做好退役军人、军属春节慰问工作，促进军民关系，弘扬拥军优属优良传统，营造社会尊崇和关心关爱退役军人的良好氛围，让广大退役军人、现役军人家属过一个温暖祥和的新年。</t>
  </si>
  <si>
    <t>按时开展慰问工作</t>
  </si>
  <si>
    <t>退役军人、军属春节、八一慰问及座谈经费</t>
  </si>
  <si>
    <t>≤</t>
  </si>
  <si>
    <t>185</t>
  </si>
  <si>
    <t xml:space="preserve"> </t>
  </si>
  <si>
    <t>创建国家卫生县城专项经费</t>
  </si>
  <si>
    <t>乡镇、社区均设有健康教育宣传阵地，宣传内容针对性强，更新及时，背街小巷、公共场所制作健康教育宣传展板，建立宣传阵地。通过开展健康教育，不断改变不良生活习惯，不断降低传染病、及其他慢性病发生率。</t>
  </si>
  <si>
    <t>一、加强领导、广泛宣传，积极推进爱国卫生活动；二、全民动员，整治脏乱，环境卫生整治活动成效显著；三、深入研究，强化措施，推动爱国卫生工作科学发展；四、抓紧时机，严格消杀，全面开展除害防病工作。</t>
  </si>
  <si>
    <t>年内开展创卫州级、省级、国家级迎检</t>
  </si>
  <si>
    <t>全乡环境、卫生、健康素养再上一个台阶</t>
  </si>
  <si>
    <t>创卫工作完成及时率</t>
  </si>
  <si>
    <t>通过创建生态环境明显改善</t>
  </si>
  <si>
    <t>明显改善</t>
  </si>
  <si>
    <t>美化环境，降低病媒生物密度</t>
  </si>
  <si>
    <t>提升</t>
  </si>
  <si>
    <t>辖区内群众满意度</t>
  </si>
  <si>
    <t>健康教育工作经费</t>
  </si>
  <si>
    <t>一、强化制度建设，制定各项机关禁烟活动，推动公共场所禁烟。二、强化宣传引导，积极完善各项禁烟标识，推广健康的生活方式，推动全民健身。三、强化体育锻炼，及时组织一些健步走、工间操等健身活动。四、推广“三减三健”及相关慢病防治措施，组织应急、义诊培训</t>
  </si>
  <si>
    <t>年内开展健身活动</t>
  </si>
  <si>
    <t>常态化开展培训宣传工作</t>
  </si>
  <si>
    <t>不断提升乡镇健康治理水平</t>
  </si>
  <si>
    <t>成功将辖区健康教育达到国家级标准</t>
  </si>
  <si>
    <t>当年内完成</t>
  </si>
  <si>
    <t>加强线上多种形式宣传，控制各类宣传成本</t>
  </si>
  <si>
    <t>有效实现全民建身</t>
  </si>
  <si>
    <t>提高新技术推广</t>
  </si>
  <si>
    <t>降低疾病发生率</t>
  </si>
  <si>
    <t>80</t>
  </si>
  <si>
    <t>爱国卫生“七个专项行动”及农村人居环境整治专项工作经费</t>
  </si>
  <si>
    <t>一、加强领导、广泛宣传，积极推进爱国卫生活动，提高群众参与度二、做好宣传，同创卫工作同步推进，增设金健康宣传栏，紧盯七大方面，持续提升居民意识及环境质量。三、强化举措保障，做好监督检查，确保工作推进有序有力。四线整体成效明显，市容市貌明显改善，成功创建国家级卫生乡。</t>
  </si>
  <si>
    <t>辖群众意识得到提高</t>
  </si>
  <si>
    <t>年内完成</t>
  </si>
  <si>
    <t>提升居民生活质量</t>
  </si>
  <si>
    <t>改善投资环境实现绿水青</t>
  </si>
  <si>
    <t>为可持续发展提供有力支撑和保障</t>
  </si>
  <si>
    <t>九保村委会工作（陈力副州长）经费</t>
  </si>
  <si>
    <t>主要用于九保村开展日常工作开支。</t>
  </si>
  <si>
    <t>维修蔗区路验收合格</t>
  </si>
  <si>
    <t>持续做好九保村产业发展工作</t>
  </si>
  <si>
    <t>州级（尚腊边常委领导）勐宋村委会工作经费</t>
  </si>
  <si>
    <t>主要用于勐宋村开展日常办公业务所需A4纸及办公耗材开支。</t>
  </si>
  <si>
    <t>采购A4纸</t>
  </si>
  <si>
    <t>购买办公耗材</t>
  </si>
  <si>
    <t>购买物品验收合格</t>
  </si>
  <si>
    <t>持续做好勐宋村各项工作</t>
  </si>
  <si>
    <t>农村集体产权制度改革工作经费</t>
  </si>
  <si>
    <t xml:space="preserve">通过改革，科学确认农村集体经济组织成员身份，明晰集体所有产权关系，发展新型集体经济；管好用好集体资产，建立符合市场经济要求的集体经济运行新机制，促进集体资产保值增值；落实农民的土地承包权、宅基地使用权、集体收益分配权和对集体经济活动的民主管理权利，形成有效维护农村集体经济组织成员权利的治理体系。      </t>
  </si>
  <si>
    <t>农村集体产权制度改革涉及村委会</t>
  </si>
  <si>
    <t>按时完成“三资”工作</t>
  </si>
  <si>
    <t>按时发布</t>
  </si>
  <si>
    <t>建立农村集体经济产权制度</t>
  </si>
  <si>
    <t>甘蔗生产工作补助经费</t>
  </si>
  <si>
    <t>蔗糖产业是我乡传统优势产业，是全乡农业增效、农民增收、财政增长的基础产业。为促进梁河蔗糖产业持续健康稳定发展，助力乡村振兴，根据云南省糖业协会关于《云南省2023/2024榨季糖料蔗收购行业指导价格的通知》及《德宏州人民政府办公室关于印发2023/2024年糖料甘蔗良种良法技术推广补贴实施方案》精神，县级下达我乡2023/2024年度甘蔗种植任务1500亩，其中：水田750亩，旱地750亩，入榨量14000吨。</t>
  </si>
  <si>
    <t>完成我乡2024年甘蔗发展任务。</t>
  </si>
  <si>
    <t>种植面积（亩）</t>
  </si>
  <si>
    <t>1500</t>
  </si>
  <si>
    <t>入榨量（吨）</t>
  </si>
  <si>
    <t>14000</t>
  </si>
  <si>
    <t>吨</t>
  </si>
  <si>
    <t>按品种等级下调价格收购</t>
  </si>
  <si>
    <t>甘蔗种植规范种植时间</t>
  </si>
  <si>
    <t>2024年4月30日</t>
  </si>
  <si>
    <t>有效推动全乡农业增效、农民增收</t>
  </si>
  <si>
    <t>推动社会主义新农村建设</t>
  </si>
  <si>
    <t>解决甘蔗废弃物处理和农业面源污染防控问题</t>
  </si>
  <si>
    <t>把蔗糖产业打造成乡村振兴的重要优势产业</t>
  </si>
  <si>
    <t>农村宅基地审批管理工作经费</t>
  </si>
  <si>
    <t>保障农村宅基地申请审批管理工作正常运行。按时按质按量的完成好农村审批管理工作。</t>
  </si>
  <si>
    <t>受理宅基地审批</t>
  </si>
  <si>
    <t>40</t>
  </si>
  <si>
    <t>宗</t>
  </si>
  <si>
    <t>审批正确率</t>
  </si>
  <si>
    <t>产权制度改革项目开展的及时性</t>
  </si>
  <si>
    <t>及时</t>
  </si>
  <si>
    <t>占用耕地、林地、农田建房现象得到遏制</t>
  </si>
  <si>
    <t>保护山地、林地、田地合理开发，所有权边界清晰</t>
  </si>
  <si>
    <t>林长制工作经费</t>
  </si>
  <si>
    <t>扎实开展巡林工作，推动林长巡林制度常态化，确保林地安全。</t>
  </si>
  <si>
    <t>乡级林长季度内巡林</t>
  </si>
  <si>
    <t>村级林长每月</t>
  </si>
  <si>
    <t>以“林长制”促进“林长治”</t>
  </si>
  <si>
    <t>有长期</t>
  </si>
  <si>
    <t>2024年12月31日前完成乡村两级巡林任务</t>
  </si>
  <si>
    <t>合理规划了森林资源</t>
  </si>
  <si>
    <t>提升人民群众爱林、护林的思想意识</t>
  </si>
  <si>
    <t>保护了森林资源、生物多样性</t>
  </si>
  <si>
    <t>有效遏制非法乱砍滥伐等违法行为</t>
  </si>
  <si>
    <t>中央财政衔接推进乡村振兴（易地搬迁点村级“一站式”综合服务设施）建设项目资金</t>
  </si>
  <si>
    <t>彻底解决了安乐村群众办事不方便、办事成本增加问题。</t>
  </si>
  <si>
    <t>建筑面积</t>
  </si>
  <si>
    <t>443.52</t>
  </si>
  <si>
    <t>质量验收合格率</t>
  </si>
  <si>
    <t>完成时间</t>
  </si>
  <si>
    <t>2024.6.10前</t>
  </si>
  <si>
    <t>245</t>
  </si>
  <si>
    <t>受益建档立卡贫困人口数</t>
  </si>
  <si>
    <t>652</t>
  </si>
  <si>
    <t>人居环境</t>
  </si>
  <si>
    <t>大幅提升</t>
  </si>
  <si>
    <t>设计使用年限</t>
  </si>
  <si>
    <t>50</t>
  </si>
  <si>
    <t>2024年省级财政衔接推进乡村振兴（九保乡幸福村集中安置点产业道路建设项目）补助资金</t>
  </si>
  <si>
    <t>进一步优化农业生产环境，减少农业面源污染，节约水资源，降低能源消耗，进一步加强乡村生态环境保护。</t>
  </si>
  <si>
    <t>建设基本农田面积</t>
  </si>
  <si>
    <t>893</t>
  </si>
  <si>
    <t>乡村道路建设长度</t>
  </si>
  <si>
    <t>1.5</t>
  </si>
  <si>
    <t>工程验收合格率</t>
  </si>
  <si>
    <t>工程完成及时率</t>
  </si>
  <si>
    <t>140</t>
  </si>
  <si>
    <t>带动增加劳动者全年总收入</t>
  </si>
  <si>
    <t>28</t>
  </si>
  <si>
    <t>带动增加脱贫人口全年总收入</t>
  </si>
  <si>
    <t>带动脱贫人口数</t>
  </si>
  <si>
    <t>132</t>
  </si>
  <si>
    <t>乡村道路设计使用年限</t>
  </si>
  <si>
    <t>中央财政衔接推进乡村振兴（丙盖村烤烟种植示范基地项目）建设资金</t>
  </si>
  <si>
    <t>4.4</t>
  </si>
  <si>
    <t>390</t>
  </si>
  <si>
    <t>带动增加建档立卡贫困人口全年总收入</t>
  </si>
  <si>
    <t>28.8</t>
  </si>
  <si>
    <t>234</t>
  </si>
  <si>
    <t>带动建档立卡贫困人口脱贫数</t>
  </si>
  <si>
    <t>全省驻村第一书记和乡镇工作队长工作经费</t>
  </si>
  <si>
    <t>建强农村基层党组织，巩固脱贫攻坚成果，有效接续乡村振兴。</t>
  </si>
  <si>
    <t>覆盖选派驻村第一书记人数</t>
  </si>
  <si>
    <t>驻村工作队员和乡镇队长开展工作质量</t>
  </si>
  <si>
    <t>明显提高</t>
  </si>
  <si>
    <t>行政村集体经济收入</t>
  </si>
  <si>
    <t>有所增加</t>
  </si>
  <si>
    <t>基层党组织的组织力凝聚力战斗力</t>
  </si>
  <si>
    <t>有所增强</t>
  </si>
  <si>
    <t>驻村第一书记和驻村工作队员、乡镇队长效选派机制</t>
  </si>
  <si>
    <t>进一步完善</t>
  </si>
  <si>
    <t>有驻村工作队员的行政村内农民满意度</t>
  </si>
  <si>
    <t>中央农村综合改革转移支付（勐宋村委会农村公益事业财政奖补项目）资金</t>
  </si>
  <si>
    <t>项目规划勐宋村太阳能路灯安装30盏，上茂福村内道路硬化230米、太阳能路灯安装20盏，幸福村易地搬迁点太阳能路灯安装30盏，麻力坝太阳能路灯安装20盏。</t>
  </si>
  <si>
    <t xml:space="preserve">降低群众出行困难问题；提高项目区群众生产生活质量，进一步增加项目区群众收入，增强脱贫户产业发展后劲，进一步解决群众村庄基础配套设施严重滞后问题，进一步加强社会管理，有利于盘活集体闲置土地资源，村庄人居环境进一步提升。                                                                                                                           
</t>
  </si>
  <si>
    <t>村内道路硬化</t>
  </si>
  <si>
    <t>230</t>
  </si>
  <si>
    <t>米</t>
  </si>
  <si>
    <t>太阳能路灯安装</t>
  </si>
  <si>
    <t>盏</t>
  </si>
  <si>
    <t>农村公益事业项目工程验收合格率</t>
  </si>
  <si>
    <t>建设时限</t>
  </si>
  <si>
    <t>2024.9前完成</t>
  </si>
  <si>
    <t>农村基础设施水平</t>
  </si>
  <si>
    <t>农村人居环境</t>
  </si>
  <si>
    <t>有效改善</t>
  </si>
  <si>
    <t>农村公益事业项目村内道路设计年限</t>
  </si>
  <si>
    <t>农村公益事业项目太阳能路灯设计年限</t>
  </si>
  <si>
    <t>农村综合改革转移支付（勐宋村委会幸福村搬迁点）农村公益事业财政奖补项目资金</t>
  </si>
  <si>
    <t>推进农村公益事业建设项目1个，完善九保乡勐宋村幸福村搬迁点文化活动室建设，通过项目实施，改善项目区的基本生产生活条件，进一步解决群众活动场所缺乏、基础配套设施严重滞后问题，进一步加强社会管理，盘活集体闲置资产，搬迁点人居环境进一步提升。</t>
  </si>
  <si>
    <t>文化活动室建设1个</t>
  </si>
  <si>
    <t>390.58</t>
  </si>
  <si>
    <t>文化活动室外地坪硬化</t>
  </si>
  <si>
    <t>895</t>
  </si>
  <si>
    <t>文化活动室蓄水池建设1个</t>
  </si>
  <si>
    <t>文化活动室围墙建设</t>
  </si>
  <si>
    <t>56.7</t>
  </si>
  <si>
    <t>灶台</t>
  </si>
  <si>
    <t>8</t>
  </si>
  <si>
    <t>口</t>
  </si>
  <si>
    <t>农村公益事业财政奖补项目材料报送及时性</t>
  </si>
  <si>
    <t>按时报送</t>
  </si>
  <si>
    <t>农村公益事业财政奖补项目任务</t>
  </si>
  <si>
    <t>基本完成</t>
  </si>
  <si>
    <t>2024年2月前</t>
  </si>
  <si>
    <t>农村公益事业项目设计使用年限</t>
  </si>
  <si>
    <t>2023年度耕地流出问题整改恢复工作涉及经费</t>
  </si>
  <si>
    <t>2023年度耕地流出问题整改恢复工作。</t>
  </si>
  <si>
    <t>388</t>
  </si>
  <si>
    <t>提升群众满意度</t>
  </si>
  <si>
    <t>国土变更调查暨耕地流出问题图斑整改恢复工作经费</t>
  </si>
  <si>
    <t>用于各村开展图斑整改聘用临时人员劳务费。</t>
  </si>
  <si>
    <t>整改涉及村</t>
  </si>
  <si>
    <t>按时完成整改工作</t>
  </si>
  <si>
    <t>持续做好图斑整改工作，确保我乡耕地指标</t>
  </si>
  <si>
    <t>九保村新沙坝水井脚田部分土地征地资金</t>
  </si>
  <si>
    <t>用于新沙坝水井脚田征地费用支出。</t>
  </si>
  <si>
    <t>征地面积</t>
  </si>
  <si>
    <t>15.896</t>
  </si>
  <si>
    <t>征地数据准确无误</t>
  </si>
  <si>
    <t>按时完成征地任务</t>
  </si>
  <si>
    <t>经济效益</t>
  </si>
  <si>
    <t>促进被政府群众增收</t>
  </si>
  <si>
    <t>九保石花凹砂厂建设项目征地土地补偿资金</t>
  </si>
  <si>
    <t>用于九保石花凹砂厂建设项目征地土地补偿资金支出。</t>
  </si>
  <si>
    <t>55</t>
  </si>
  <si>
    <t>促进被征地及当地群众增收</t>
  </si>
  <si>
    <t>非财政拨款收入资金</t>
  </si>
  <si>
    <t>用于支出我乡非财政拨款收入相关经费支出。</t>
  </si>
  <si>
    <t>经费涉及村</t>
  </si>
  <si>
    <t>村</t>
  </si>
  <si>
    <t>及时兑付相关经费</t>
  </si>
  <si>
    <t>完成乡、村工作任务</t>
  </si>
  <si>
    <t>服务对象满意度指标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</si>
</sst>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等线"/>
      <charset val="134"/>
      <scheme val="minor"/>
    </font>
    <font>
      <sz val="11"/>
      <color theme="1"/>
      <name val="宋体"/>
      <charset val="134"/>
    </font>
    <font>
      <sz val="22"/>
      <color indexed="8"/>
      <name val="宋体"/>
      <charset val="134"/>
    </font>
    <font>
      <sz val="11"/>
      <color rgb="FF000000"/>
      <name val="宋体"/>
      <charset val="134"/>
    </font>
    <font>
      <sz val="11"/>
      <name val="宋体"/>
      <charset val="134"/>
    </font>
    <font>
      <sz val="10"/>
      <color rgb="FF000000"/>
      <name val="宋体"/>
      <charset val="134"/>
    </font>
    <font>
      <sz val="11"/>
      <name val="等线"/>
      <charset val="134"/>
      <scheme val="minor"/>
    </font>
    <font>
      <sz val="22"/>
      <name val="宋体"/>
      <charset val="134"/>
    </font>
    <font>
      <sz val="10"/>
      <name val="宋体"/>
      <charset val="134"/>
    </font>
    <font>
      <b/>
      <sz val="11"/>
      <color rgb="FF000000"/>
      <name val="宋体"/>
      <charset val="134"/>
    </font>
    <font>
      <sz val="12"/>
      <name val="宋体"/>
      <charset val="134"/>
    </font>
    <font>
      <b/>
      <sz val="11"/>
      <color theme="1"/>
      <name val="等线"/>
      <charset val="134"/>
      <scheme val="minor"/>
    </font>
    <font>
      <b/>
      <sz val="11"/>
      <color theme="1"/>
      <name val="宋体"/>
      <charset val="134"/>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1" fillId="0" borderId="0" applyNumberFormat="0" applyFill="0" applyBorder="0" applyAlignment="0" applyProtection="0">
      <alignment vertical="center"/>
    </xf>
    <xf numFmtId="0" fontId="22" fillId="4" borderId="21" applyNumberFormat="0" applyAlignment="0" applyProtection="0">
      <alignment vertical="center"/>
    </xf>
    <xf numFmtId="0" fontId="23" fillId="5" borderId="22" applyNumberFormat="0" applyAlignment="0" applyProtection="0">
      <alignment vertical="center"/>
    </xf>
    <xf numFmtId="0" fontId="24" fillId="5" borderId="21" applyNumberFormat="0" applyAlignment="0" applyProtection="0">
      <alignment vertical="center"/>
    </xf>
    <xf numFmtId="0" fontId="25" fillId="6" borderId="23" applyNumberFormat="0" applyAlignment="0" applyProtection="0">
      <alignment vertical="center"/>
    </xf>
    <xf numFmtId="0" fontId="26" fillId="0" borderId="24" applyNumberFormat="0" applyFill="0" applyAlignment="0" applyProtection="0">
      <alignment vertical="center"/>
    </xf>
    <xf numFmtId="0" fontId="27" fillId="0" borderId="25"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10" fillId="0" borderId="0"/>
    <xf numFmtId="0" fontId="4" fillId="0" borderId="0">
      <alignment vertical="center"/>
    </xf>
  </cellStyleXfs>
  <cellXfs count="141">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0" fillId="0" borderId="0" xfId="0" applyFont="1"/>
    <xf numFmtId="0" fontId="2" fillId="0" borderId="0" xfId="0" applyFont="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wrapText="1"/>
    </xf>
    <xf numFmtId="10"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49" fontId="4" fillId="0" borderId="4" xfId="50" applyNumberFormat="1" applyFont="1" applyFill="1" applyBorder="1" applyAlignment="1">
      <alignment horizontal="center" vertical="center" wrapText="1"/>
    </xf>
    <xf numFmtId="49" fontId="4" fillId="0" borderId="5" xfId="50" applyNumberFormat="1" applyFont="1" applyFill="1" applyBorder="1" applyAlignment="1">
      <alignment horizontal="center" vertical="center" wrapText="1"/>
    </xf>
    <xf numFmtId="49" fontId="4" fillId="0" borderId="6" xfId="50"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9" fontId="3" fillId="0" borderId="1" xfId="0" applyNumberFormat="1" applyFont="1" applyBorder="1" applyAlignment="1">
      <alignment horizontal="center" vertical="center" wrapText="1"/>
    </xf>
    <xf numFmtId="49" fontId="4" fillId="0" borderId="6" xfId="5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5" fillId="0" borderId="0" xfId="0" applyFont="1" applyAlignment="1">
      <alignment wrapText="1"/>
    </xf>
    <xf numFmtId="0" fontId="5" fillId="0" borderId="0" xfId="0" applyFont="1"/>
    <xf numFmtId="0" fontId="1" fillId="0" borderId="0" xfId="0" applyFont="1" applyAlignment="1"/>
    <xf numFmtId="0" fontId="4" fillId="0" borderId="0" xfId="0" applyFont="1"/>
    <xf numFmtId="0" fontId="4" fillId="0" borderId="0" xfId="0" applyFont="1" applyAlignment="1">
      <alignment vertical="center"/>
    </xf>
    <xf numFmtId="0" fontId="4" fillId="0" borderId="0" xfId="0" applyFont="1" applyAlignment="1">
      <alignment horizontal="center" vertical="center"/>
    </xf>
    <xf numFmtId="0" fontId="6" fillId="0" borderId="0" xfId="0" applyFont="1"/>
    <xf numFmtId="0" fontId="7" fillId="0" borderId="0" xfId="0" applyFont="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wrapText="1"/>
    </xf>
    <xf numFmtId="10"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8" fillId="0" borderId="0" xfId="0" applyFont="1" applyAlignment="1">
      <alignment wrapText="1"/>
    </xf>
    <xf numFmtId="0" fontId="8" fillId="0" borderId="0" xfId="0" applyFont="1"/>
    <xf numFmtId="0" fontId="4" fillId="0" borderId="0" xfId="0" applyFont="1" applyAlignment="1"/>
    <xf numFmtId="0" fontId="0" fillId="0" borderId="0" xfId="0" applyAlignment="1">
      <alignment vertical="center"/>
    </xf>
    <xf numFmtId="0" fontId="0" fillId="0" borderId="0" xfId="0" applyAlignment="1">
      <alignment horizontal="center" vertical="center"/>
    </xf>
    <xf numFmtId="0" fontId="0" fillId="0" borderId="0" xfId="0" applyAlignment="1"/>
    <xf numFmtId="0" fontId="9" fillId="0" borderId="1" xfId="0" applyFont="1" applyBorder="1" applyAlignment="1">
      <alignment horizontal="center" vertical="center" wrapText="1"/>
    </xf>
    <xf numFmtId="0" fontId="5" fillId="0" borderId="2" xfId="0" applyFont="1" applyBorder="1" applyAlignment="1">
      <alignment horizontal="center" vertical="center" wrapText="1"/>
    </xf>
    <xf numFmtId="0" fontId="3" fillId="2" borderId="1" xfId="0" applyFont="1" applyFill="1" applyBorder="1" applyAlignment="1">
      <alignment horizontal="left" vertical="center" wrapText="1"/>
    </xf>
    <xf numFmtId="0" fontId="3" fillId="0" borderId="7" xfId="0" applyFont="1" applyBorder="1" applyAlignment="1">
      <alignment horizontal="center" vertical="center" wrapText="1"/>
    </xf>
    <xf numFmtId="49" fontId="4" fillId="0" borderId="8" xfId="5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49" fontId="4" fillId="0" borderId="5" xfId="50" applyNumberFormat="1" applyFont="1" applyBorder="1" applyAlignment="1">
      <alignment horizontal="center" vertical="center" wrapText="1"/>
    </xf>
    <xf numFmtId="49" fontId="4" fillId="0" borderId="8" xfId="5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0" fontId="3" fillId="0" borderId="9" xfId="0" applyFont="1" applyBorder="1" applyAlignment="1">
      <alignment horizontal="center" vertical="center" wrapText="1"/>
    </xf>
    <xf numFmtId="49" fontId="10" fillId="0" borderId="4" xfId="50" applyNumberFormat="1" applyFont="1" applyFill="1" applyBorder="1" applyAlignment="1">
      <alignment horizontal="center" vertical="center" wrapText="1"/>
    </xf>
    <xf numFmtId="49" fontId="10" fillId="0" borderId="6" xfId="50" applyNumberFormat="1" applyFont="1" applyFill="1" applyBorder="1" applyAlignment="1">
      <alignment horizontal="center" vertical="center" wrapText="1"/>
    </xf>
    <xf numFmtId="49" fontId="10" fillId="0" borderId="1" xfId="50" applyNumberFormat="1" applyFont="1" applyFill="1" applyBorder="1" applyAlignment="1">
      <alignment horizontal="center" vertical="center" wrapText="1"/>
    </xf>
    <xf numFmtId="49" fontId="10" fillId="0" borderId="6" xfId="50" applyNumberFormat="1" applyFont="1" applyBorder="1" applyAlignment="1">
      <alignment horizontal="center" vertical="center" wrapText="1"/>
    </xf>
    <xf numFmtId="0" fontId="0" fillId="0" borderId="0" xfId="0" applyFont="1"/>
    <xf numFmtId="0" fontId="3" fillId="2" borderId="1" xfId="0" applyFont="1" applyFill="1" applyBorder="1" applyAlignment="1">
      <alignment horizontal="justify" vertical="center" wrapText="1"/>
    </xf>
    <xf numFmtId="0" fontId="11" fillId="0" borderId="0" xfId="0" applyFont="1"/>
    <xf numFmtId="49" fontId="4" fillId="0" borderId="1" xfId="50" applyNumberFormat="1" applyFont="1" applyFill="1" applyBorder="1" applyAlignment="1">
      <alignment horizontal="left" vertical="center" wrapText="1"/>
    </xf>
    <xf numFmtId="49" fontId="4" fillId="0" borderId="4" xfId="50" applyNumberFormat="1" applyFont="1" applyFill="1" applyBorder="1" applyAlignment="1">
      <alignment horizontal="left" vertical="center" wrapText="1"/>
    </xf>
    <xf numFmtId="49" fontId="4" fillId="0" borderId="6" xfId="50" applyNumberFormat="1" applyFont="1" applyFill="1" applyBorder="1" applyAlignment="1">
      <alignment horizontal="left" vertical="center" wrapText="1"/>
    </xf>
    <xf numFmtId="49" fontId="10" fillId="0" borderId="6" xfId="50" applyNumberFormat="1" applyFont="1" applyFill="1" applyBorder="1" applyAlignment="1">
      <alignment horizontal="left" vertical="center" wrapText="1"/>
    </xf>
    <xf numFmtId="49" fontId="4" fillId="0" borderId="6" xfId="50" applyNumberFormat="1" applyBorder="1" applyAlignment="1">
      <alignment horizontal="center" vertical="center" wrapText="1"/>
    </xf>
    <xf numFmtId="0" fontId="0" fillId="0" borderId="0" xfId="0" applyFont="1" applyAlignment="1"/>
    <xf numFmtId="0" fontId="0" fillId="0" borderId="0" xfId="0" applyFont="1" applyFill="1"/>
    <xf numFmtId="0" fontId="0" fillId="0" borderId="0" xfId="0" applyFill="1"/>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0" fillId="0" borderId="0" xfId="0" applyFont="1" applyFill="1" applyAlignment="1"/>
    <xf numFmtId="49" fontId="1" fillId="0" borderId="1" xfId="0" applyNumberFormat="1" applyFont="1" applyBorder="1" applyAlignment="1">
      <alignment horizontal="center" vertical="center"/>
    </xf>
    <xf numFmtId="9" fontId="3" fillId="2" borderId="1" xfId="0" applyNumberFormat="1" applyFont="1" applyFill="1" applyBorder="1" applyAlignment="1" applyProtection="1">
      <alignment horizontal="center" vertical="center" wrapText="1"/>
    </xf>
    <xf numFmtId="0" fontId="3" fillId="2" borderId="1" xfId="0" applyFont="1" applyFill="1" applyBorder="1" applyAlignment="1">
      <alignment horizontal="center" wrapText="1"/>
    </xf>
    <xf numFmtId="0" fontId="2" fillId="0" borderId="0" xfId="0" applyFont="1" applyAlignment="1">
      <alignment horizontal="center" vertical="center"/>
    </xf>
    <xf numFmtId="9" fontId="3" fillId="2" borderId="1" xfId="0" applyNumberFormat="1" applyFont="1" applyFill="1" applyBorder="1" applyAlignment="1">
      <alignment horizontal="center" vertical="center" wrapText="1"/>
    </xf>
    <xf numFmtId="0" fontId="5" fillId="0" borderId="0" xfId="0" applyFont="1" applyAlignment="1">
      <alignment horizontal="center" vertical="center"/>
    </xf>
    <xf numFmtId="0" fontId="3" fillId="2" borderId="1" xfId="0" applyNumberFormat="1" applyFont="1" applyFill="1" applyBorder="1" applyAlignment="1" applyProtection="1">
      <alignment horizontal="center" vertical="center" wrapText="1"/>
    </xf>
    <xf numFmtId="0" fontId="1" fillId="0" borderId="1" xfId="0" applyFont="1" applyBorder="1" applyAlignment="1">
      <alignment horizontal="center" vertical="center"/>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5" fillId="0" borderId="11" xfId="0" applyFont="1" applyBorder="1" applyAlignment="1">
      <alignment wrapText="1"/>
    </xf>
    <xf numFmtId="49" fontId="4" fillId="0" borderId="6" xfId="50" applyNumberFormat="1" applyFont="1" applyBorder="1" applyAlignment="1">
      <alignment horizontal="left" vertical="center" wrapText="1"/>
    </xf>
    <xf numFmtId="0" fontId="0" fillId="0" borderId="0" xfId="0" applyAlignment="1">
      <alignment horizontal="center"/>
    </xf>
    <xf numFmtId="0" fontId="5" fillId="0" borderId="0" xfId="0" applyFont="1" applyAlignment="1">
      <alignment horizontal="center"/>
    </xf>
    <xf numFmtId="0" fontId="1" fillId="2" borderId="1" xfId="0" applyFont="1" applyFill="1" applyBorder="1" applyAlignment="1">
      <alignment horizontal="center" vertical="center" wrapTex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12" fillId="0" borderId="0" xfId="0" applyFont="1"/>
    <xf numFmtId="9" fontId="1"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6" xfId="50" applyNumberFormat="1" applyFont="1" applyBorder="1" applyAlignment="1">
      <alignment horizontal="center" vertical="center" wrapText="1"/>
    </xf>
    <xf numFmtId="0" fontId="1" fillId="0" borderId="0" xfId="0" applyFont="1" applyAlignment="1"/>
    <xf numFmtId="0" fontId="1" fillId="2" borderId="1" xfId="0" applyFont="1" applyFill="1" applyBorder="1" applyAlignment="1">
      <alignment horizontal="center" wrapText="1"/>
    </xf>
    <xf numFmtId="0" fontId="0" fillId="0" borderId="0" xfId="0" applyFont="1" applyAlignment="1">
      <alignment vertical="center"/>
    </xf>
    <xf numFmtId="0" fontId="2" fillId="0" borderId="0" xfId="0" applyFont="1" applyFill="1" applyAlignment="1">
      <alignment horizontal="center"/>
    </xf>
    <xf numFmtId="0" fontId="2" fillId="0" borderId="0" xfId="0" applyNumberFormat="1" applyFont="1" applyFill="1" applyAlignment="1">
      <alignment horizontal="center"/>
    </xf>
    <xf numFmtId="0" fontId="9" fillId="0" borderId="1" xfId="0" applyFont="1" applyBorder="1" applyAlignment="1">
      <alignment horizontal="center" vertical="center"/>
    </xf>
    <xf numFmtId="0" fontId="9"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2" xfId="0" applyNumberFormat="1" applyFont="1" applyBorder="1" applyAlignment="1">
      <alignment horizontal="center" vertical="center" wrapText="1"/>
    </xf>
    <xf numFmtId="0" fontId="3" fillId="2" borderId="1" xfId="0" applyNumberFormat="1" applyFont="1" applyFill="1" applyBorder="1" applyAlignment="1">
      <alignment horizontal="center" vertical="center"/>
    </xf>
    <xf numFmtId="0" fontId="3" fillId="0" borderId="1" xfId="0" applyNumberFormat="1" applyFont="1" applyBorder="1" applyAlignment="1">
      <alignment horizontal="left" vertical="center" wrapText="1"/>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7" xfId="0" applyNumberFormat="1"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3" xfId="0" applyFont="1" applyBorder="1" applyAlignment="1">
      <alignment horizontal="center" vertical="center" wrapText="1"/>
    </xf>
    <xf numFmtId="0" fontId="3"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NumberFormat="1" applyFont="1" applyAlignment="1">
      <alignment horizontal="left" vertical="center"/>
    </xf>
    <xf numFmtId="10" fontId="2" fillId="0" borderId="0" xfId="0" applyNumberFormat="1" applyFont="1" applyFill="1" applyAlignment="1">
      <alignment horizontal="center"/>
    </xf>
    <xf numFmtId="10" fontId="9"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3" fillId="2" borderId="1" xfId="0" applyFont="1" applyFill="1" applyBorder="1" applyAlignment="1">
      <alignment horizontal="center" vertical="center"/>
    </xf>
    <xf numFmtId="10" fontId="3" fillId="0" borderId="1" xfId="0" applyNumberFormat="1" applyFont="1" applyBorder="1" applyAlignment="1">
      <alignment horizontal="left" vertical="center" wrapText="1"/>
    </xf>
    <xf numFmtId="10" fontId="3" fillId="0" borderId="12" xfId="0" applyNumberFormat="1" applyFont="1" applyBorder="1" applyAlignment="1">
      <alignment horizontal="center" vertical="center" wrapText="1"/>
    </xf>
    <xf numFmtId="0" fontId="3" fillId="0" borderId="11" xfId="0" applyFont="1" applyBorder="1" applyAlignment="1">
      <alignment horizontal="center" vertical="center" wrapText="1"/>
    </xf>
    <xf numFmtId="10" fontId="3" fillId="0" borderId="14" xfId="0" applyNumberFormat="1" applyFont="1" applyBorder="1" applyAlignment="1">
      <alignment horizontal="center" vertical="center" wrapText="1"/>
    </xf>
    <xf numFmtId="0" fontId="3" fillId="0" borderId="0" xfId="0" applyFont="1" applyAlignment="1">
      <alignment horizontal="center" vertical="center" wrapText="1"/>
    </xf>
    <xf numFmtId="10" fontId="5" fillId="0" borderId="0" xfId="0" applyNumberFormat="1" applyFont="1" applyAlignment="1">
      <alignment horizontal="left" vertical="center"/>
    </xf>
    <xf numFmtId="0" fontId="0" fillId="0" borderId="0" xfId="0" applyAlignment="1">
      <alignment horizontal="left" vertical="center"/>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 fillId="0" borderId="1" xfId="0" applyFont="1" applyBorder="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2" Type="http://schemas.openxmlformats.org/officeDocument/2006/relationships/styles" Target="styles.xml"/><Relationship Id="rId71" Type="http://schemas.openxmlformats.org/officeDocument/2006/relationships/sharedStrings" Target="sharedStrings.xml"/><Relationship Id="rId70" Type="http://schemas.openxmlformats.org/officeDocument/2006/relationships/theme" Target="theme/theme1.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workbookViewId="0">
      <selection activeCell="C9" sqref="C9"/>
    </sheetView>
  </sheetViews>
  <sheetFormatPr defaultColWidth="9" defaultRowHeight="14.25" outlineLevelCol="2"/>
  <cols>
    <col min="1" max="1" width="29.25" customWidth="1"/>
    <col min="2" max="2" width="34" customWidth="1"/>
    <col min="3" max="3" width="137.625" customWidth="1"/>
  </cols>
  <sheetData>
    <row r="1" ht="27" spans="1:3">
      <c r="A1" s="99" t="s">
        <v>0</v>
      </c>
      <c r="B1" s="99"/>
      <c r="C1" s="99"/>
    </row>
    <row r="2" s="137" customFormat="1" ht="50" customHeight="1" spans="1:3">
      <c r="A2" s="10" t="s">
        <v>1</v>
      </c>
      <c r="B2" s="10" t="s">
        <v>2</v>
      </c>
      <c r="C2" s="138" t="s">
        <v>3</v>
      </c>
    </row>
    <row r="3" s="137" customFormat="1" ht="101" customHeight="1" spans="1:3">
      <c r="A3" s="10"/>
      <c r="B3" s="10" t="s">
        <v>4</v>
      </c>
      <c r="C3" s="138" t="s">
        <v>5</v>
      </c>
    </row>
    <row r="4" s="137" customFormat="1" ht="47" customHeight="1" spans="1:3">
      <c r="A4" s="10"/>
      <c r="B4" s="10" t="s">
        <v>6</v>
      </c>
      <c r="C4" s="139" t="s">
        <v>7</v>
      </c>
    </row>
    <row r="5" s="137" customFormat="1" ht="156" customHeight="1" spans="1:3">
      <c r="A5" s="10"/>
      <c r="B5" s="10" t="s">
        <v>8</v>
      </c>
      <c r="C5" s="138" t="s">
        <v>9</v>
      </c>
    </row>
    <row r="6" s="137" customFormat="1" ht="67" customHeight="1" spans="1:3">
      <c r="A6" s="10"/>
      <c r="B6" s="10" t="s">
        <v>10</v>
      </c>
      <c r="C6" s="138" t="s">
        <v>11</v>
      </c>
    </row>
    <row r="7" s="137" customFormat="1" ht="21" customHeight="1" spans="1:3">
      <c r="A7" s="10" t="s">
        <v>12</v>
      </c>
      <c r="B7" s="10" t="s">
        <v>13</v>
      </c>
      <c r="C7" s="138" t="s">
        <v>14</v>
      </c>
    </row>
    <row r="8" s="137" customFormat="1" ht="21" customHeight="1" spans="1:3">
      <c r="A8" s="10"/>
      <c r="B8" s="10" t="s">
        <v>15</v>
      </c>
      <c r="C8" s="138" t="s">
        <v>16</v>
      </c>
    </row>
    <row r="9" s="137" customFormat="1" ht="21" customHeight="1" spans="1:3">
      <c r="A9" s="10" t="s">
        <v>17</v>
      </c>
      <c r="B9" s="10"/>
      <c r="C9" s="138" t="s">
        <v>18</v>
      </c>
    </row>
    <row r="10" s="137" customFormat="1" ht="199" customHeight="1" spans="1:3">
      <c r="A10" s="10" t="s">
        <v>19</v>
      </c>
      <c r="B10" s="10"/>
      <c r="C10" s="138" t="s">
        <v>20</v>
      </c>
    </row>
    <row r="11" s="137" customFormat="1" ht="25" customHeight="1" spans="1:3">
      <c r="A11" s="10" t="s">
        <v>21</v>
      </c>
      <c r="B11" s="10"/>
      <c r="C11" s="138" t="s">
        <v>22</v>
      </c>
    </row>
    <row r="12" s="137" customFormat="1" ht="25" customHeight="1" spans="1:3">
      <c r="A12" s="10" t="s">
        <v>23</v>
      </c>
      <c r="B12" s="10"/>
      <c r="C12" s="138" t="s">
        <v>24</v>
      </c>
    </row>
    <row r="13" s="137" customFormat="1" ht="25" customHeight="1" spans="1:3">
      <c r="A13" s="10" t="s">
        <v>25</v>
      </c>
      <c r="B13" s="10"/>
      <c r="C13" s="140"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L24"/>
  <sheetViews>
    <sheetView workbookViewId="0">
      <selection activeCell="C18" sqref="C18:J18"/>
    </sheetView>
  </sheetViews>
  <sheetFormatPr defaultColWidth="9" defaultRowHeight="14.25"/>
  <cols>
    <col min="1" max="1" width="11.5" customWidth="1"/>
    <col min="2" max="2" width="21.25" customWidth="1"/>
    <col min="3" max="3" width="27.625" style="86"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224</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5.9451</v>
      </c>
      <c r="E5" s="6">
        <v>5.9451</v>
      </c>
      <c r="F5" s="6">
        <v>10</v>
      </c>
      <c r="G5" s="6"/>
      <c r="H5" s="9">
        <f>E5/D5</f>
        <v>1</v>
      </c>
      <c r="I5" s="6">
        <v>10</v>
      </c>
      <c r="J5" s="6"/>
    </row>
    <row r="6" ht="27" customHeight="1" spans="1:10">
      <c r="A6" s="6"/>
      <c r="B6" s="10" t="s">
        <v>43</v>
      </c>
      <c r="C6" s="6">
        <v>0</v>
      </c>
      <c r="D6" s="6">
        <v>5.9451</v>
      </c>
      <c r="E6" s="6">
        <v>5.9451</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4" customHeight="1" spans="1:10">
      <c r="A10" s="11" t="s">
        <v>151</v>
      </c>
      <c r="B10" s="11" t="s">
        <v>225</v>
      </c>
      <c r="C10" s="11"/>
      <c r="D10" s="11"/>
      <c r="E10" s="11"/>
      <c r="F10" s="11"/>
      <c r="G10" s="11" t="s">
        <v>225</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27" customHeight="1" spans="1:12">
      <c r="A13" s="6" t="s">
        <v>58</v>
      </c>
      <c r="B13" s="7" t="s">
        <v>59</v>
      </c>
      <c r="C13" s="6" t="s">
        <v>226</v>
      </c>
      <c r="D13" s="6" t="s">
        <v>61</v>
      </c>
      <c r="E13" s="6" t="s">
        <v>191</v>
      </c>
      <c r="F13" s="11" t="s">
        <v>227</v>
      </c>
      <c r="G13" s="11">
        <v>3</v>
      </c>
      <c r="H13" s="11">
        <v>15</v>
      </c>
      <c r="I13" s="11">
        <v>15</v>
      </c>
      <c r="J13" s="11" t="s">
        <v>26</v>
      </c>
      <c r="L13" s="43"/>
    </row>
    <row r="14" ht="27" customHeight="1" spans="1:12">
      <c r="A14" s="6"/>
      <c r="B14" s="47"/>
      <c r="C14" s="6" t="s">
        <v>228</v>
      </c>
      <c r="D14" s="6" t="s">
        <v>71</v>
      </c>
      <c r="E14" s="6" t="s">
        <v>87</v>
      </c>
      <c r="F14" s="11" t="s">
        <v>88</v>
      </c>
      <c r="G14" s="78">
        <v>1</v>
      </c>
      <c r="H14" s="11">
        <v>15</v>
      </c>
      <c r="I14" s="11">
        <v>15</v>
      </c>
      <c r="J14" s="11" t="s">
        <v>26</v>
      </c>
      <c r="L14" s="43"/>
    </row>
    <row r="15" ht="27" customHeight="1" spans="1:10">
      <c r="A15" s="6"/>
      <c r="B15" s="6" t="s">
        <v>101</v>
      </c>
      <c r="C15" s="19" t="s">
        <v>102</v>
      </c>
      <c r="D15" s="19" t="s">
        <v>71</v>
      </c>
      <c r="E15" s="19" t="s">
        <v>103</v>
      </c>
      <c r="F15" s="85"/>
      <c r="G15" s="11" t="s">
        <v>91</v>
      </c>
      <c r="H15" s="11">
        <v>20</v>
      </c>
      <c r="I15" s="11">
        <v>20</v>
      </c>
      <c r="J15" s="11" t="s">
        <v>26</v>
      </c>
    </row>
    <row r="16" ht="27" customHeight="1" spans="1:10">
      <c r="A16" s="6" t="s">
        <v>112</v>
      </c>
      <c r="B16" s="6" t="s">
        <v>126</v>
      </c>
      <c r="C16" s="19" t="s">
        <v>229</v>
      </c>
      <c r="D16" s="19" t="s">
        <v>71</v>
      </c>
      <c r="E16" s="19" t="s">
        <v>97</v>
      </c>
      <c r="F16" s="11"/>
      <c r="G16" s="19" t="s">
        <v>91</v>
      </c>
      <c r="H16" s="11">
        <v>30</v>
      </c>
      <c r="I16" s="11">
        <v>30</v>
      </c>
      <c r="J16" s="11" t="s">
        <v>26</v>
      </c>
    </row>
    <row r="17" ht="27" customHeight="1" spans="1:10">
      <c r="A17" s="6" t="s">
        <v>130</v>
      </c>
      <c r="B17" s="7" t="s">
        <v>131</v>
      </c>
      <c r="C17" s="19" t="s">
        <v>175</v>
      </c>
      <c r="D17" s="19" t="s">
        <v>71</v>
      </c>
      <c r="E17" s="19" t="s">
        <v>160</v>
      </c>
      <c r="F17" s="20" t="s">
        <v>88</v>
      </c>
      <c r="G17" s="18">
        <v>1</v>
      </c>
      <c r="H17" s="11">
        <v>10</v>
      </c>
      <c r="I17" s="6">
        <v>10</v>
      </c>
      <c r="J17" s="11" t="s">
        <v>26</v>
      </c>
    </row>
    <row r="18" ht="27" customHeight="1" spans="1:10">
      <c r="A18" s="6" t="s">
        <v>162</v>
      </c>
      <c r="B18" s="6"/>
      <c r="C18" s="8" t="s">
        <v>26</v>
      </c>
      <c r="D18" s="8"/>
      <c r="E18" s="8"/>
      <c r="F18" s="8"/>
      <c r="G18" s="8"/>
      <c r="H18" s="8"/>
      <c r="I18" s="8"/>
      <c r="J18" s="8"/>
    </row>
    <row r="19" ht="27" customHeight="1" spans="1:10">
      <c r="A19" s="6" t="s">
        <v>163</v>
      </c>
      <c r="B19" s="6">
        <v>100</v>
      </c>
      <c r="C19" s="6"/>
      <c r="D19" s="6"/>
      <c r="E19" s="6"/>
      <c r="F19" s="6"/>
      <c r="G19" s="6"/>
      <c r="H19" s="6"/>
      <c r="I19" s="6">
        <f>SUM(I5,I13:I17)</f>
        <v>100</v>
      </c>
      <c r="J19" s="6" t="s">
        <v>164</v>
      </c>
    </row>
    <row r="20" spans="1:10">
      <c r="A20" s="21" t="s">
        <v>165</v>
      </c>
      <c r="B20" s="22"/>
      <c r="C20" s="87"/>
      <c r="D20" s="22"/>
      <c r="E20" s="22"/>
      <c r="F20" s="22"/>
      <c r="G20" s="22"/>
      <c r="H20" s="22"/>
      <c r="I20" s="22"/>
      <c r="J20" s="22"/>
    </row>
    <row r="21" spans="1:10">
      <c r="A21" s="22"/>
      <c r="B21" s="22"/>
      <c r="C21" s="87"/>
      <c r="D21" s="22"/>
      <c r="E21" s="22"/>
      <c r="F21" s="22"/>
      <c r="G21" s="22"/>
      <c r="H21" s="22"/>
      <c r="I21" s="22"/>
      <c r="J21" s="22"/>
    </row>
    <row r="22" spans="1:10">
      <c r="A22" s="22"/>
      <c r="B22" s="22"/>
      <c r="C22" s="87"/>
      <c r="D22" s="22"/>
      <c r="E22" s="22"/>
      <c r="F22" s="22"/>
      <c r="G22" s="22"/>
      <c r="H22" s="22"/>
      <c r="I22" s="22"/>
      <c r="J22" s="22"/>
    </row>
    <row r="23" spans="1:10">
      <c r="A23" s="22"/>
      <c r="B23" s="22"/>
      <c r="C23" s="87"/>
      <c r="D23" s="22"/>
      <c r="E23" s="22"/>
      <c r="F23" s="22"/>
      <c r="G23" s="22"/>
      <c r="H23" s="22"/>
      <c r="I23" s="22"/>
      <c r="J23" s="22"/>
    </row>
    <row r="24" spans="1:10">
      <c r="A24" s="22"/>
      <c r="B24" s="22"/>
      <c r="C24" s="87"/>
      <c r="D24" s="22"/>
      <c r="E24" s="22"/>
      <c r="F24" s="22"/>
      <c r="G24" s="22"/>
      <c r="H24" s="22"/>
      <c r="I24" s="22"/>
      <c r="J24"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B13:B14"/>
    <mergeCell ref="A20:J24"/>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L23"/>
  <sheetViews>
    <sheetView workbookViewId="0">
      <selection activeCell="C17" sqref="C17:J17"/>
    </sheetView>
  </sheetViews>
  <sheetFormatPr defaultColWidth="9" defaultRowHeight="14.25"/>
  <cols>
    <col min="1" max="1" width="11.5" customWidth="1"/>
    <col min="2" max="2" width="21.25" customWidth="1"/>
    <col min="3" max="3" width="20.6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230</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1</v>
      </c>
      <c r="D5" s="6">
        <v>1</v>
      </c>
      <c r="E5" s="6">
        <v>1</v>
      </c>
      <c r="F5" s="6">
        <v>10</v>
      </c>
      <c r="G5" s="6"/>
      <c r="H5" s="9">
        <f>E5/D5</f>
        <v>1</v>
      </c>
      <c r="I5" s="6">
        <v>10</v>
      </c>
      <c r="J5" s="6"/>
    </row>
    <row r="6" ht="27" customHeight="1" spans="1:10">
      <c r="A6" s="6"/>
      <c r="B6" s="10" t="s">
        <v>43</v>
      </c>
      <c r="C6" s="6">
        <v>1</v>
      </c>
      <c r="D6" s="6">
        <v>1</v>
      </c>
      <c r="E6" s="6">
        <v>1</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4" customHeight="1" spans="1:10">
      <c r="A10" s="11" t="s">
        <v>151</v>
      </c>
      <c r="B10" s="11" t="s">
        <v>231</v>
      </c>
      <c r="C10" s="11"/>
      <c r="D10" s="11"/>
      <c r="E10" s="11"/>
      <c r="F10" s="11"/>
      <c r="G10" s="11" t="s">
        <v>231</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21" customHeight="1" spans="1:12">
      <c r="A13" s="6" t="s">
        <v>58</v>
      </c>
      <c r="B13" s="7" t="s">
        <v>59</v>
      </c>
      <c r="C13" s="6" t="s">
        <v>232</v>
      </c>
      <c r="D13" s="6" t="s">
        <v>61</v>
      </c>
      <c r="E13" s="6" t="s">
        <v>233</v>
      </c>
      <c r="F13" s="11" t="s">
        <v>212</v>
      </c>
      <c r="G13" s="11">
        <v>11</v>
      </c>
      <c r="H13" s="11">
        <v>25</v>
      </c>
      <c r="I13" s="11">
        <v>25</v>
      </c>
      <c r="J13" s="11" t="s">
        <v>26</v>
      </c>
      <c r="L13" s="43"/>
    </row>
    <row r="14" ht="21" customHeight="1" spans="1:10">
      <c r="A14" s="6"/>
      <c r="B14" s="6" t="s">
        <v>101</v>
      </c>
      <c r="C14" s="19" t="s">
        <v>234</v>
      </c>
      <c r="D14" s="19" t="s">
        <v>71</v>
      </c>
      <c r="E14" s="19" t="s">
        <v>235</v>
      </c>
      <c r="F14" s="85" t="s">
        <v>170</v>
      </c>
      <c r="G14" s="11" t="s">
        <v>91</v>
      </c>
      <c r="H14" s="11">
        <v>25</v>
      </c>
      <c r="I14" s="11">
        <v>25</v>
      </c>
      <c r="J14" s="11" t="s">
        <v>26</v>
      </c>
    </row>
    <row r="15" ht="21" customHeight="1" spans="1:10">
      <c r="A15" s="6" t="s">
        <v>112</v>
      </c>
      <c r="B15" s="6" t="s">
        <v>126</v>
      </c>
      <c r="C15" s="19" t="s">
        <v>236</v>
      </c>
      <c r="D15" s="19" t="s">
        <v>71</v>
      </c>
      <c r="E15" s="19" t="s">
        <v>76</v>
      </c>
      <c r="F15" s="11" t="s">
        <v>212</v>
      </c>
      <c r="G15" s="19" t="s">
        <v>91</v>
      </c>
      <c r="H15" s="11">
        <v>30</v>
      </c>
      <c r="I15" s="11">
        <v>30</v>
      </c>
      <c r="J15" s="11" t="s">
        <v>26</v>
      </c>
    </row>
    <row r="16" ht="21" customHeight="1" spans="1:10">
      <c r="A16" s="6" t="s">
        <v>130</v>
      </c>
      <c r="B16" s="7" t="s">
        <v>131</v>
      </c>
      <c r="C16" s="19" t="s">
        <v>175</v>
      </c>
      <c r="D16" s="19" t="s">
        <v>71</v>
      </c>
      <c r="E16" s="19" t="s">
        <v>160</v>
      </c>
      <c r="F16" s="20" t="s">
        <v>88</v>
      </c>
      <c r="G16" s="18">
        <v>1</v>
      </c>
      <c r="H16" s="11">
        <v>10</v>
      </c>
      <c r="I16" s="6">
        <v>10</v>
      </c>
      <c r="J16" s="11" t="s">
        <v>26</v>
      </c>
    </row>
    <row r="17" ht="27" customHeight="1" spans="1:10">
      <c r="A17" s="6" t="s">
        <v>162</v>
      </c>
      <c r="B17" s="6"/>
      <c r="C17" s="8" t="s">
        <v>26</v>
      </c>
      <c r="D17" s="8"/>
      <c r="E17" s="8"/>
      <c r="F17" s="8"/>
      <c r="G17" s="8"/>
      <c r="H17" s="8"/>
      <c r="I17" s="8"/>
      <c r="J17" s="8"/>
    </row>
    <row r="18" ht="27" customHeight="1" spans="1:10">
      <c r="A18" s="6" t="s">
        <v>163</v>
      </c>
      <c r="B18" s="6">
        <v>100</v>
      </c>
      <c r="C18" s="6"/>
      <c r="D18" s="6"/>
      <c r="E18" s="6"/>
      <c r="F18" s="6"/>
      <c r="G18" s="6"/>
      <c r="H18" s="6"/>
      <c r="I18" s="6">
        <f>SUM(I5,I13:I16)</f>
        <v>100</v>
      </c>
      <c r="J18" s="6" t="s">
        <v>164</v>
      </c>
    </row>
    <row r="19" spans="1:10">
      <c r="A19" s="21" t="s">
        <v>165</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L24"/>
  <sheetViews>
    <sheetView workbookViewId="0">
      <selection activeCell="C18" sqref="C18:J18"/>
    </sheetView>
  </sheetViews>
  <sheetFormatPr defaultColWidth="9" defaultRowHeight="14.25"/>
  <cols>
    <col min="1" max="1" width="11.5" customWidth="1"/>
    <col min="2" max="2" width="21.25" customWidth="1"/>
    <col min="3" max="3" width="17"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237</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3</v>
      </c>
      <c r="E5" s="6">
        <v>3</v>
      </c>
      <c r="F5" s="6">
        <v>10</v>
      </c>
      <c r="G5" s="6"/>
      <c r="H5" s="9">
        <f>E5/D5</f>
        <v>1</v>
      </c>
      <c r="I5" s="6">
        <v>10</v>
      </c>
      <c r="J5" s="6"/>
    </row>
    <row r="6" ht="27" customHeight="1" spans="1:10">
      <c r="A6" s="6"/>
      <c r="B6" s="10" t="s">
        <v>43</v>
      </c>
      <c r="C6" s="6">
        <v>0</v>
      </c>
      <c r="D6" s="6">
        <v>3</v>
      </c>
      <c r="E6" s="6">
        <v>3</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45" customHeight="1" spans="1:10">
      <c r="A10" s="11" t="s">
        <v>151</v>
      </c>
      <c r="B10" s="11" t="s">
        <v>238</v>
      </c>
      <c r="C10" s="11"/>
      <c r="D10" s="11"/>
      <c r="E10" s="11"/>
      <c r="F10" s="11"/>
      <c r="G10" s="11" t="s">
        <v>238</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30" customHeight="1" spans="1:12">
      <c r="A13" s="7" t="s">
        <v>58</v>
      </c>
      <c r="B13" s="7" t="s">
        <v>59</v>
      </c>
      <c r="C13" s="6" t="s">
        <v>239</v>
      </c>
      <c r="D13" s="6" t="s">
        <v>61</v>
      </c>
      <c r="E13" s="6">
        <v>1</v>
      </c>
      <c r="F13" s="11" t="s">
        <v>240</v>
      </c>
      <c r="G13" s="11">
        <v>1</v>
      </c>
      <c r="H13" s="11">
        <v>15</v>
      </c>
      <c r="I13" s="11">
        <v>15</v>
      </c>
      <c r="J13" s="11" t="s">
        <v>26</v>
      </c>
      <c r="L13" s="43"/>
    </row>
    <row r="14" ht="30" customHeight="1" spans="1:10">
      <c r="A14" s="47"/>
      <c r="B14" s="53"/>
      <c r="C14" s="6" t="s">
        <v>241</v>
      </c>
      <c r="D14" s="19" t="s">
        <v>61</v>
      </c>
      <c r="E14" s="19" t="s">
        <v>191</v>
      </c>
      <c r="F14" s="19" t="s">
        <v>227</v>
      </c>
      <c r="G14" s="11">
        <v>3</v>
      </c>
      <c r="H14" s="11">
        <v>15</v>
      </c>
      <c r="I14" s="11">
        <v>15</v>
      </c>
      <c r="J14" s="11" t="s">
        <v>26</v>
      </c>
    </row>
    <row r="15" ht="30" customHeight="1" spans="1:10">
      <c r="A15" s="53"/>
      <c r="B15" s="6" t="s">
        <v>85</v>
      </c>
      <c r="C15" s="6" t="s">
        <v>99</v>
      </c>
      <c r="D15" s="19" t="s">
        <v>61</v>
      </c>
      <c r="E15" s="19" t="s">
        <v>100</v>
      </c>
      <c r="F15" s="19" t="s">
        <v>88</v>
      </c>
      <c r="G15" s="78">
        <v>1</v>
      </c>
      <c r="H15" s="11">
        <v>20</v>
      </c>
      <c r="I15" s="11">
        <v>20</v>
      </c>
      <c r="J15" s="11" t="s">
        <v>26</v>
      </c>
    </row>
    <row r="16" ht="30" customHeight="1" spans="1:10">
      <c r="A16" s="6" t="s">
        <v>112</v>
      </c>
      <c r="B16" s="6" t="s">
        <v>126</v>
      </c>
      <c r="C16" s="8" t="s">
        <v>242</v>
      </c>
      <c r="D16" s="81" t="s">
        <v>71</v>
      </c>
      <c r="E16" s="19" t="s">
        <v>97</v>
      </c>
      <c r="F16" s="76"/>
      <c r="G16" s="19" t="s">
        <v>97</v>
      </c>
      <c r="H16" s="11">
        <v>30</v>
      </c>
      <c r="I16" s="11">
        <v>30</v>
      </c>
      <c r="J16" s="11" t="s">
        <v>26</v>
      </c>
    </row>
    <row r="17" ht="30" customHeight="1" spans="1:10">
      <c r="A17" s="6" t="s">
        <v>130</v>
      </c>
      <c r="B17" s="7" t="s">
        <v>131</v>
      </c>
      <c r="C17" s="8" t="s">
        <v>132</v>
      </c>
      <c r="D17" s="74" t="s">
        <v>61</v>
      </c>
      <c r="E17" s="20" t="s">
        <v>160</v>
      </c>
      <c r="F17" s="20" t="s">
        <v>88</v>
      </c>
      <c r="G17" s="18">
        <v>1</v>
      </c>
      <c r="H17" s="6">
        <v>10</v>
      </c>
      <c r="I17" s="6">
        <v>10</v>
      </c>
      <c r="J17" s="11" t="s">
        <v>26</v>
      </c>
    </row>
    <row r="18" ht="27" customHeight="1" spans="1:10">
      <c r="A18" s="6" t="s">
        <v>162</v>
      </c>
      <c r="B18" s="6"/>
      <c r="C18" s="8" t="s">
        <v>26</v>
      </c>
      <c r="D18" s="8"/>
      <c r="E18" s="8"/>
      <c r="F18" s="8"/>
      <c r="G18" s="8"/>
      <c r="H18" s="8"/>
      <c r="I18" s="8"/>
      <c r="J18" s="8"/>
    </row>
    <row r="19" ht="27" customHeight="1" spans="1:10">
      <c r="A19" s="6" t="s">
        <v>163</v>
      </c>
      <c r="B19" s="6">
        <v>100</v>
      </c>
      <c r="C19" s="6"/>
      <c r="D19" s="6"/>
      <c r="E19" s="6"/>
      <c r="F19" s="6"/>
      <c r="G19" s="6"/>
      <c r="H19" s="6"/>
      <c r="I19" s="6">
        <f>SUM(I5,I13:I17)</f>
        <v>100</v>
      </c>
      <c r="J19" s="6" t="s">
        <v>164</v>
      </c>
    </row>
    <row r="20" spans="1:10">
      <c r="A20" s="21" t="s">
        <v>165</v>
      </c>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B13:B14"/>
    <mergeCell ref="A20:J2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L27"/>
  <sheetViews>
    <sheetView topLeftCell="A5" workbookViewId="0">
      <selection activeCell="C21" sqref="C21:J21"/>
    </sheetView>
  </sheetViews>
  <sheetFormatPr defaultColWidth="9" defaultRowHeight="14.25"/>
  <cols>
    <col min="1" max="1" width="11.5" customWidth="1"/>
    <col min="2" max="2" width="21.25" customWidth="1"/>
    <col min="3" max="3" width="31.1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243</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0.5</v>
      </c>
      <c r="D5" s="6">
        <v>0.0756</v>
      </c>
      <c r="E5" s="6">
        <v>0.0756</v>
      </c>
      <c r="F5" s="6">
        <v>10</v>
      </c>
      <c r="G5" s="6"/>
      <c r="H5" s="9">
        <f>E5/D5</f>
        <v>1</v>
      </c>
      <c r="I5" s="6">
        <v>10</v>
      </c>
      <c r="J5" s="6"/>
    </row>
    <row r="6" ht="27" customHeight="1" spans="1:10">
      <c r="A6" s="6"/>
      <c r="B6" s="10" t="s">
        <v>43</v>
      </c>
      <c r="C6" s="6">
        <v>0.5</v>
      </c>
      <c r="D6" s="6">
        <v>0.0756</v>
      </c>
      <c r="E6" s="6">
        <v>0.0756</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113" customHeight="1" spans="1:10">
      <c r="A10" s="11" t="s">
        <v>151</v>
      </c>
      <c r="B10" s="11" t="s">
        <v>244</v>
      </c>
      <c r="C10" s="11"/>
      <c r="D10" s="11"/>
      <c r="E10" s="11"/>
      <c r="F10" s="11"/>
      <c r="G10" s="11" t="s">
        <v>245</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29" customHeight="1" spans="1:12">
      <c r="A13" s="6" t="s">
        <v>58</v>
      </c>
      <c r="B13" s="7" t="s">
        <v>59</v>
      </c>
      <c r="C13" s="6" t="s">
        <v>65</v>
      </c>
      <c r="D13" s="6" t="s">
        <v>61</v>
      </c>
      <c r="E13" s="6" t="s">
        <v>66</v>
      </c>
      <c r="F13" s="11" t="s">
        <v>63</v>
      </c>
      <c r="G13" s="11">
        <v>12</v>
      </c>
      <c r="H13" s="11">
        <v>15</v>
      </c>
      <c r="I13" s="11">
        <v>15</v>
      </c>
      <c r="J13" s="11" t="s">
        <v>26</v>
      </c>
      <c r="L13" s="43"/>
    </row>
    <row r="14" ht="30" customHeight="1" spans="1:10">
      <c r="A14" s="6"/>
      <c r="B14" s="6" t="s">
        <v>85</v>
      </c>
      <c r="C14" s="6" t="s">
        <v>94</v>
      </c>
      <c r="D14" s="19" t="s">
        <v>71</v>
      </c>
      <c r="E14" s="19" t="s">
        <v>87</v>
      </c>
      <c r="F14" s="19" t="s">
        <v>88</v>
      </c>
      <c r="G14" s="78">
        <v>1</v>
      </c>
      <c r="H14" s="11">
        <v>20</v>
      </c>
      <c r="I14" s="11">
        <v>20</v>
      </c>
      <c r="J14" s="11" t="s">
        <v>26</v>
      </c>
    </row>
    <row r="15" ht="32" customHeight="1" spans="1:10">
      <c r="A15" s="6"/>
      <c r="B15" s="6" t="s">
        <v>101</v>
      </c>
      <c r="C15" s="6" t="s">
        <v>246</v>
      </c>
      <c r="D15" s="19" t="s">
        <v>71</v>
      </c>
      <c r="E15" s="19" t="s">
        <v>219</v>
      </c>
      <c r="F15" s="19"/>
      <c r="G15" s="78" t="s">
        <v>91</v>
      </c>
      <c r="H15" s="11">
        <v>15</v>
      </c>
      <c r="I15" s="11">
        <v>15</v>
      </c>
      <c r="J15" s="11" t="s">
        <v>26</v>
      </c>
    </row>
    <row r="16" s="58" customFormat="1" spans="1:10">
      <c r="A16" s="6" t="s">
        <v>112</v>
      </c>
      <c r="B16" s="6" t="s">
        <v>113</v>
      </c>
      <c r="C16" s="19" t="s">
        <v>247</v>
      </c>
      <c r="D16" s="19" t="s">
        <v>71</v>
      </c>
      <c r="E16" s="19" t="s">
        <v>97</v>
      </c>
      <c r="F16" s="11"/>
      <c r="G16" s="19" t="s">
        <v>91</v>
      </c>
      <c r="H16" s="11">
        <v>10</v>
      </c>
      <c r="I16" s="11">
        <v>10</v>
      </c>
      <c r="J16" s="11" t="s">
        <v>26</v>
      </c>
    </row>
    <row r="17" spans="1:10">
      <c r="A17" s="6"/>
      <c r="B17" s="6" t="s">
        <v>116</v>
      </c>
      <c r="C17" s="6" t="s">
        <v>248</v>
      </c>
      <c r="D17" s="19" t="s">
        <v>71</v>
      </c>
      <c r="E17" s="19" t="s">
        <v>97</v>
      </c>
      <c r="F17" s="11"/>
      <c r="G17" s="19" t="s">
        <v>91</v>
      </c>
      <c r="H17" s="11">
        <v>10</v>
      </c>
      <c r="I17" s="11">
        <v>10</v>
      </c>
      <c r="J17" s="11" t="s">
        <v>26</v>
      </c>
    </row>
    <row r="18" spans="1:10">
      <c r="A18" s="6"/>
      <c r="B18" s="6" t="s">
        <v>123</v>
      </c>
      <c r="C18" s="19" t="s">
        <v>249</v>
      </c>
      <c r="D18" s="19" t="s">
        <v>71</v>
      </c>
      <c r="E18" s="19" t="s">
        <v>97</v>
      </c>
      <c r="F18" s="11"/>
      <c r="G18" s="19" t="s">
        <v>91</v>
      </c>
      <c r="H18" s="11">
        <v>5</v>
      </c>
      <c r="I18" s="11">
        <v>5</v>
      </c>
      <c r="J18" s="11" t="s">
        <v>26</v>
      </c>
    </row>
    <row r="19" spans="1:10">
      <c r="A19" s="6"/>
      <c r="B19" s="6" t="s">
        <v>126</v>
      </c>
      <c r="C19" s="19" t="s">
        <v>128</v>
      </c>
      <c r="D19" s="19" t="s">
        <v>71</v>
      </c>
      <c r="E19" s="19" t="s">
        <v>129</v>
      </c>
      <c r="F19" s="11"/>
      <c r="G19" s="19" t="s">
        <v>91</v>
      </c>
      <c r="H19" s="11">
        <v>5</v>
      </c>
      <c r="I19" s="11">
        <v>5</v>
      </c>
      <c r="J19" s="11" t="s">
        <v>26</v>
      </c>
    </row>
    <row r="20" ht="26" customHeight="1" spans="1:10">
      <c r="A20" s="6" t="s">
        <v>130</v>
      </c>
      <c r="B20" s="7" t="s">
        <v>131</v>
      </c>
      <c r="C20" s="19" t="s">
        <v>250</v>
      </c>
      <c r="D20" s="19" t="s">
        <v>61</v>
      </c>
      <c r="E20" s="19" t="s">
        <v>160</v>
      </c>
      <c r="F20" s="20" t="s">
        <v>88</v>
      </c>
      <c r="G20" s="18">
        <v>1</v>
      </c>
      <c r="H20" s="11">
        <v>10</v>
      </c>
      <c r="I20" s="6">
        <v>10</v>
      </c>
      <c r="J20" s="11" t="s">
        <v>26</v>
      </c>
    </row>
    <row r="21" ht="27" customHeight="1" spans="1:10">
      <c r="A21" s="6" t="s">
        <v>162</v>
      </c>
      <c r="B21" s="6"/>
      <c r="C21" s="8" t="s">
        <v>26</v>
      </c>
      <c r="D21" s="8"/>
      <c r="E21" s="8"/>
      <c r="F21" s="8"/>
      <c r="G21" s="8"/>
      <c r="H21" s="8"/>
      <c r="I21" s="8"/>
      <c r="J21" s="8"/>
    </row>
    <row r="22" ht="27" customHeight="1" spans="1:10">
      <c r="A22" s="6" t="s">
        <v>163</v>
      </c>
      <c r="B22" s="6">
        <v>100</v>
      </c>
      <c r="C22" s="6"/>
      <c r="D22" s="6"/>
      <c r="E22" s="6"/>
      <c r="F22" s="6"/>
      <c r="G22" s="6"/>
      <c r="H22" s="6"/>
      <c r="I22" s="6">
        <f>SUM(I5,I13:I20)</f>
        <v>100</v>
      </c>
      <c r="J22" s="6" t="s">
        <v>164</v>
      </c>
    </row>
    <row r="23" spans="1:10">
      <c r="A23" s="21" t="s">
        <v>165</v>
      </c>
      <c r="B23" s="22"/>
      <c r="C23" s="22"/>
      <c r="D23" s="22"/>
      <c r="E23" s="22"/>
      <c r="F23" s="22"/>
      <c r="G23" s="22"/>
      <c r="H23" s="22"/>
      <c r="I23" s="22"/>
      <c r="J23" s="22"/>
    </row>
    <row r="24" spans="1:10">
      <c r="A24" s="22"/>
      <c r="B24" s="22"/>
      <c r="C24" s="22"/>
      <c r="D24" s="22"/>
      <c r="E24" s="22"/>
      <c r="F24" s="22"/>
      <c r="G24" s="22"/>
      <c r="H24" s="22"/>
      <c r="I24" s="22"/>
      <c r="J24" s="22"/>
    </row>
    <row r="25" spans="1:10">
      <c r="A25" s="22"/>
      <c r="B25" s="22"/>
      <c r="C25" s="22"/>
      <c r="D25" s="22"/>
      <c r="E25" s="22"/>
      <c r="F25" s="22"/>
      <c r="G25" s="22"/>
      <c r="H25" s="22"/>
      <c r="I25" s="22"/>
      <c r="J25" s="22"/>
    </row>
    <row r="26" spans="1:10">
      <c r="A26" s="22"/>
      <c r="B26" s="22"/>
      <c r="C26" s="22"/>
      <c r="D26" s="22"/>
      <c r="E26" s="22"/>
      <c r="F26" s="22"/>
      <c r="G26" s="22"/>
      <c r="H26" s="22"/>
      <c r="I26" s="22"/>
      <c r="J26" s="22"/>
    </row>
    <row r="27" spans="1:10">
      <c r="A27" s="22"/>
      <c r="B27" s="22"/>
      <c r="C27" s="22"/>
      <c r="D27" s="22"/>
      <c r="E27" s="22"/>
      <c r="F27" s="22"/>
      <c r="G27" s="22"/>
      <c r="H27" s="22"/>
      <c r="I27" s="22"/>
      <c r="J27"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5"/>
    <mergeCell ref="A16:A19"/>
    <mergeCell ref="A23:J27"/>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L26"/>
  <sheetViews>
    <sheetView topLeftCell="A7" workbookViewId="0">
      <selection activeCell="C20" sqref="C20:J20"/>
    </sheetView>
  </sheetViews>
  <sheetFormatPr defaultColWidth="9" defaultRowHeight="14.25"/>
  <cols>
    <col min="1" max="1" width="11.5" customWidth="1"/>
    <col min="2" max="2" width="21.25" customWidth="1"/>
    <col min="3" max="3" width="27.1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251</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6.49</v>
      </c>
      <c r="D5" s="6">
        <v>0.6813</v>
      </c>
      <c r="E5" s="6">
        <v>0.6813</v>
      </c>
      <c r="F5" s="6">
        <v>10</v>
      </c>
      <c r="G5" s="6"/>
      <c r="H5" s="9">
        <f>E5/D5</f>
        <v>1</v>
      </c>
      <c r="I5" s="6">
        <v>10</v>
      </c>
      <c r="J5" s="6"/>
    </row>
    <row r="6" ht="27" customHeight="1" spans="1:10">
      <c r="A6" s="6"/>
      <c r="B6" s="10" t="s">
        <v>43</v>
      </c>
      <c r="C6" s="6">
        <v>6.49</v>
      </c>
      <c r="D6" s="6">
        <v>0.6813</v>
      </c>
      <c r="E6" s="6">
        <v>0.6813</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4" customHeight="1" spans="1:10">
      <c r="A10" s="11" t="s">
        <v>151</v>
      </c>
      <c r="B10" s="11" t="s">
        <v>252</v>
      </c>
      <c r="C10" s="11"/>
      <c r="D10" s="11"/>
      <c r="E10" s="11"/>
      <c r="F10" s="11"/>
      <c r="G10" s="11" t="s">
        <v>252</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spans="1:12">
      <c r="A13" s="6" t="s">
        <v>58</v>
      </c>
      <c r="B13" s="7" t="s">
        <v>59</v>
      </c>
      <c r="C13" s="6" t="s">
        <v>68</v>
      </c>
      <c r="D13" s="6" t="s">
        <v>61</v>
      </c>
      <c r="E13" s="6" t="s">
        <v>62</v>
      </c>
      <c r="F13" s="11" t="s">
        <v>63</v>
      </c>
      <c r="G13" s="11">
        <v>2</v>
      </c>
      <c r="H13" s="11">
        <v>15</v>
      </c>
      <c r="I13" s="11">
        <v>15</v>
      </c>
      <c r="J13" s="11" t="s">
        <v>26</v>
      </c>
      <c r="L13" s="43"/>
    </row>
    <row r="14" ht="39" customHeight="1" spans="1:10">
      <c r="A14" s="6"/>
      <c r="B14" s="6" t="s">
        <v>85</v>
      </c>
      <c r="C14" s="65" t="s">
        <v>253</v>
      </c>
      <c r="D14" s="57" t="s">
        <v>71</v>
      </c>
      <c r="E14" s="57" t="s">
        <v>254</v>
      </c>
      <c r="F14" s="57" t="s">
        <v>170</v>
      </c>
      <c r="G14" s="78" t="s">
        <v>91</v>
      </c>
      <c r="H14" s="11">
        <v>20</v>
      </c>
      <c r="I14" s="11">
        <v>20</v>
      </c>
      <c r="J14" s="11" t="s">
        <v>26</v>
      </c>
    </row>
    <row r="15" spans="1:10">
      <c r="A15" s="6"/>
      <c r="B15" s="6" t="s">
        <v>101</v>
      </c>
      <c r="C15" s="6" t="s">
        <v>255</v>
      </c>
      <c r="D15" s="57" t="s">
        <v>71</v>
      </c>
      <c r="E15" s="57" t="s">
        <v>103</v>
      </c>
      <c r="F15" s="57" t="s">
        <v>170</v>
      </c>
      <c r="G15" s="78" t="s">
        <v>91</v>
      </c>
      <c r="H15" s="11">
        <v>15</v>
      </c>
      <c r="I15" s="11">
        <v>15</v>
      </c>
      <c r="J15" s="11" t="s">
        <v>26</v>
      </c>
    </row>
    <row r="16" s="58" customFormat="1" ht="27" spans="1:10">
      <c r="A16" s="6" t="s">
        <v>112</v>
      </c>
      <c r="B16" s="6" t="s">
        <v>116</v>
      </c>
      <c r="C16" s="6" t="s">
        <v>256</v>
      </c>
      <c r="D16" s="57" t="s">
        <v>71</v>
      </c>
      <c r="E16" s="57" t="s">
        <v>97</v>
      </c>
      <c r="F16" s="11"/>
      <c r="G16" s="57" t="s">
        <v>91</v>
      </c>
      <c r="H16" s="11">
        <v>10</v>
      </c>
      <c r="I16" s="11">
        <v>10</v>
      </c>
      <c r="J16" s="11" t="s">
        <v>26</v>
      </c>
    </row>
    <row r="17" ht="27" spans="1:10">
      <c r="A17" s="6"/>
      <c r="B17" s="6" t="s">
        <v>123</v>
      </c>
      <c r="C17" s="65" t="s">
        <v>257</v>
      </c>
      <c r="D17" s="57" t="s">
        <v>71</v>
      </c>
      <c r="E17" s="57" t="s">
        <v>97</v>
      </c>
      <c r="F17" s="11"/>
      <c r="G17" s="57" t="s">
        <v>91</v>
      </c>
      <c r="H17" s="11">
        <v>10</v>
      </c>
      <c r="I17" s="11">
        <v>10</v>
      </c>
      <c r="J17" s="11" t="s">
        <v>26</v>
      </c>
    </row>
    <row r="18" spans="1:10">
      <c r="A18" s="6"/>
      <c r="B18" s="6" t="s">
        <v>126</v>
      </c>
      <c r="C18" s="65" t="s">
        <v>258</v>
      </c>
      <c r="D18" s="57" t="s">
        <v>71</v>
      </c>
      <c r="E18" s="57" t="s">
        <v>97</v>
      </c>
      <c r="F18" s="11"/>
      <c r="G18" s="57" t="s">
        <v>91</v>
      </c>
      <c r="H18" s="11">
        <v>10</v>
      </c>
      <c r="I18" s="11">
        <v>10</v>
      </c>
      <c r="J18" s="11" t="s">
        <v>26</v>
      </c>
    </row>
    <row r="19" spans="1:10">
      <c r="A19" s="6" t="s">
        <v>130</v>
      </c>
      <c r="B19" s="7" t="s">
        <v>131</v>
      </c>
      <c r="C19" s="65" t="s">
        <v>250</v>
      </c>
      <c r="D19" s="57" t="s">
        <v>71</v>
      </c>
      <c r="E19" s="57" t="s">
        <v>160</v>
      </c>
      <c r="F19" s="20" t="s">
        <v>88</v>
      </c>
      <c r="G19" s="18">
        <v>1</v>
      </c>
      <c r="H19" s="11">
        <v>10</v>
      </c>
      <c r="I19" s="6">
        <v>10</v>
      </c>
      <c r="J19" s="11" t="s">
        <v>26</v>
      </c>
    </row>
    <row r="20" ht="27" customHeight="1" spans="1:10">
      <c r="A20" s="6" t="s">
        <v>162</v>
      </c>
      <c r="B20" s="6"/>
      <c r="C20" s="8" t="s">
        <v>26</v>
      </c>
      <c r="D20" s="8"/>
      <c r="E20" s="8"/>
      <c r="F20" s="8"/>
      <c r="G20" s="8"/>
      <c r="H20" s="8"/>
      <c r="I20" s="8"/>
      <c r="J20" s="8"/>
    </row>
    <row r="21" ht="27" customHeight="1" spans="1:10">
      <c r="A21" s="6" t="s">
        <v>163</v>
      </c>
      <c r="B21" s="6">
        <v>100</v>
      </c>
      <c r="C21" s="6"/>
      <c r="D21" s="6"/>
      <c r="E21" s="6"/>
      <c r="F21" s="6"/>
      <c r="G21" s="6"/>
      <c r="H21" s="6"/>
      <c r="I21" s="6">
        <f>SUM(I5,I13:I19)</f>
        <v>100</v>
      </c>
      <c r="J21" s="6" t="s">
        <v>164</v>
      </c>
    </row>
    <row r="22" spans="1:10">
      <c r="A22" s="21" t="s">
        <v>165</v>
      </c>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row r="25" spans="1:10">
      <c r="A25" s="22"/>
      <c r="B25" s="22"/>
      <c r="C25" s="22"/>
      <c r="D25" s="22"/>
      <c r="E25" s="22"/>
      <c r="F25" s="22"/>
      <c r="G25" s="22"/>
      <c r="H25" s="22"/>
      <c r="I25" s="22"/>
      <c r="J25" s="22"/>
    </row>
    <row r="26" spans="1:10">
      <c r="A26" s="22"/>
      <c r="B26" s="22"/>
      <c r="C26" s="22"/>
      <c r="D26" s="22"/>
      <c r="E26" s="22"/>
      <c r="F26" s="22"/>
      <c r="G26" s="22"/>
      <c r="H26" s="22"/>
      <c r="I26" s="22"/>
      <c r="J26"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5"/>
    <mergeCell ref="A16:A18"/>
    <mergeCell ref="A22:J2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L28"/>
  <sheetViews>
    <sheetView topLeftCell="A9" workbookViewId="0">
      <selection activeCell="C22" sqref="C22:J22"/>
    </sheetView>
  </sheetViews>
  <sheetFormatPr defaultColWidth="9" defaultRowHeight="14.25"/>
  <cols>
    <col min="1" max="1" width="11.5" customWidth="1"/>
    <col min="2" max="2" width="21.25" customWidth="1"/>
    <col min="3" max="3" width="40.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259</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20</v>
      </c>
      <c r="D5" s="6">
        <v>7.222748</v>
      </c>
      <c r="E5" s="6">
        <v>7.222748</v>
      </c>
      <c r="F5" s="6">
        <v>10</v>
      </c>
      <c r="G5" s="6"/>
      <c r="H5" s="9">
        <f>E5/D5</f>
        <v>1</v>
      </c>
      <c r="I5" s="6">
        <v>10</v>
      </c>
      <c r="J5" s="6"/>
    </row>
    <row r="6" ht="27" customHeight="1" spans="1:10">
      <c r="A6" s="6"/>
      <c r="B6" s="10" t="s">
        <v>43</v>
      </c>
      <c r="C6" s="6">
        <v>20</v>
      </c>
      <c r="D6" s="6">
        <v>7.222748</v>
      </c>
      <c r="E6" s="6">
        <v>7.222748</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4" customHeight="1" spans="1:10">
      <c r="A10" s="11" t="s">
        <v>151</v>
      </c>
      <c r="B10" s="11" t="s">
        <v>260</v>
      </c>
      <c r="C10" s="11"/>
      <c r="D10" s="11"/>
      <c r="E10" s="11"/>
      <c r="F10" s="11"/>
      <c r="G10" s="11" t="s">
        <v>260</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spans="1:12">
      <c r="A13" s="6" t="s">
        <v>58</v>
      </c>
      <c r="B13" s="7" t="s">
        <v>59</v>
      </c>
      <c r="C13" s="6" t="s">
        <v>261</v>
      </c>
      <c r="D13" s="6" t="s">
        <v>61</v>
      </c>
      <c r="E13" s="6" t="s">
        <v>222</v>
      </c>
      <c r="F13" s="11" t="s">
        <v>63</v>
      </c>
      <c r="G13" s="11">
        <v>1</v>
      </c>
      <c r="H13" s="11">
        <v>10</v>
      </c>
      <c r="I13" s="11">
        <v>10</v>
      </c>
      <c r="J13" s="11" t="s">
        <v>26</v>
      </c>
      <c r="L13" s="43"/>
    </row>
    <row r="14" ht="33" customHeight="1" spans="1:12">
      <c r="A14" s="6"/>
      <c r="B14" s="47"/>
      <c r="C14" s="6" t="s">
        <v>262</v>
      </c>
      <c r="D14" s="6" t="s">
        <v>61</v>
      </c>
      <c r="E14" s="6" t="s">
        <v>263</v>
      </c>
      <c r="F14" s="11" t="s">
        <v>63</v>
      </c>
      <c r="G14" s="11">
        <v>5</v>
      </c>
      <c r="H14" s="11">
        <v>10</v>
      </c>
      <c r="I14" s="11">
        <v>10</v>
      </c>
      <c r="J14" s="11" t="s">
        <v>26</v>
      </c>
      <c r="L14" s="43"/>
    </row>
    <row r="15" spans="1:10">
      <c r="A15" s="6"/>
      <c r="B15" s="6" t="s">
        <v>85</v>
      </c>
      <c r="C15" s="19" t="s">
        <v>264</v>
      </c>
      <c r="D15" s="19" t="s">
        <v>61</v>
      </c>
      <c r="E15" s="19" t="s">
        <v>87</v>
      </c>
      <c r="F15" s="19" t="s">
        <v>88</v>
      </c>
      <c r="G15" s="78">
        <v>1</v>
      </c>
      <c r="H15" s="11">
        <v>20</v>
      </c>
      <c r="I15" s="11">
        <v>20</v>
      </c>
      <c r="J15" s="11" t="s">
        <v>26</v>
      </c>
    </row>
    <row r="16" ht="36" customHeight="1" spans="1:10">
      <c r="A16" s="6"/>
      <c r="B16" s="6" t="s">
        <v>101</v>
      </c>
      <c r="C16" s="6" t="s">
        <v>265</v>
      </c>
      <c r="D16" s="19" t="s">
        <v>71</v>
      </c>
      <c r="E16" s="19" t="s">
        <v>266</v>
      </c>
      <c r="F16" s="19" t="s">
        <v>170</v>
      </c>
      <c r="G16" s="78" t="s">
        <v>91</v>
      </c>
      <c r="H16" s="11">
        <v>10</v>
      </c>
      <c r="I16" s="11">
        <v>10</v>
      </c>
      <c r="J16" s="11" t="s">
        <v>26</v>
      </c>
    </row>
    <row r="17" s="58" customFormat="1" spans="1:10">
      <c r="A17" s="6" t="s">
        <v>112</v>
      </c>
      <c r="B17" s="6" t="s">
        <v>113</v>
      </c>
      <c r="C17" s="19" t="s">
        <v>267</v>
      </c>
      <c r="D17" s="19" t="s">
        <v>71</v>
      </c>
      <c r="E17" s="19" t="s">
        <v>97</v>
      </c>
      <c r="F17" s="11"/>
      <c r="G17" s="19" t="s">
        <v>91</v>
      </c>
      <c r="H17" s="11">
        <v>10</v>
      </c>
      <c r="I17" s="11">
        <v>10</v>
      </c>
      <c r="J17" s="11" t="s">
        <v>26</v>
      </c>
    </row>
    <row r="18" spans="1:10">
      <c r="A18" s="6"/>
      <c r="B18" s="6" t="s">
        <v>116</v>
      </c>
      <c r="C18" s="6" t="s">
        <v>256</v>
      </c>
      <c r="D18" s="19" t="s">
        <v>71</v>
      </c>
      <c r="E18" s="19" t="s">
        <v>97</v>
      </c>
      <c r="F18" s="11"/>
      <c r="G18" s="19" t="s">
        <v>91</v>
      </c>
      <c r="H18" s="11">
        <v>10</v>
      </c>
      <c r="I18" s="11">
        <v>10</v>
      </c>
      <c r="J18" s="11" t="s">
        <v>26</v>
      </c>
    </row>
    <row r="19" spans="1:10">
      <c r="A19" s="6"/>
      <c r="B19" s="6" t="s">
        <v>123</v>
      </c>
      <c r="C19" s="19" t="s">
        <v>257</v>
      </c>
      <c r="D19" s="19" t="s">
        <v>71</v>
      </c>
      <c r="E19" s="19" t="s">
        <v>97</v>
      </c>
      <c r="F19" s="11"/>
      <c r="G19" s="19" t="s">
        <v>91</v>
      </c>
      <c r="H19" s="11">
        <v>5</v>
      </c>
      <c r="I19" s="11">
        <v>5</v>
      </c>
      <c r="J19" s="11" t="s">
        <v>26</v>
      </c>
    </row>
    <row r="20" spans="1:10">
      <c r="A20" s="6"/>
      <c r="B20" s="6" t="s">
        <v>126</v>
      </c>
      <c r="C20" s="19" t="s">
        <v>258</v>
      </c>
      <c r="D20" s="19" t="s">
        <v>71</v>
      </c>
      <c r="E20" s="19" t="s">
        <v>97</v>
      </c>
      <c r="F20" s="11"/>
      <c r="G20" s="19" t="s">
        <v>91</v>
      </c>
      <c r="H20" s="11">
        <v>5</v>
      </c>
      <c r="I20" s="11">
        <v>5</v>
      </c>
      <c r="J20" s="11" t="s">
        <v>26</v>
      </c>
    </row>
    <row r="21" spans="1:10">
      <c r="A21" s="6" t="s">
        <v>130</v>
      </c>
      <c r="B21" s="7" t="s">
        <v>131</v>
      </c>
      <c r="C21" s="19" t="s">
        <v>250</v>
      </c>
      <c r="D21" s="19" t="s">
        <v>61</v>
      </c>
      <c r="E21" s="19" t="s">
        <v>160</v>
      </c>
      <c r="F21" s="20" t="s">
        <v>88</v>
      </c>
      <c r="G21" s="18">
        <v>1</v>
      </c>
      <c r="H21" s="11">
        <v>10</v>
      </c>
      <c r="I21" s="6">
        <v>10</v>
      </c>
      <c r="J21" s="11" t="s">
        <v>26</v>
      </c>
    </row>
    <row r="22" ht="27" customHeight="1" spans="1:10">
      <c r="A22" s="6" t="s">
        <v>162</v>
      </c>
      <c r="B22" s="6"/>
      <c r="C22" s="8" t="s">
        <v>26</v>
      </c>
      <c r="D22" s="8"/>
      <c r="E22" s="8"/>
      <c r="F22" s="8"/>
      <c r="G22" s="8"/>
      <c r="H22" s="8"/>
      <c r="I22" s="8"/>
      <c r="J22" s="8"/>
    </row>
    <row r="23" ht="27" customHeight="1" spans="1:10">
      <c r="A23" s="6" t="s">
        <v>163</v>
      </c>
      <c r="B23" s="6">
        <v>100</v>
      </c>
      <c r="C23" s="6"/>
      <c r="D23" s="6"/>
      <c r="E23" s="6"/>
      <c r="F23" s="6"/>
      <c r="G23" s="6"/>
      <c r="H23" s="6"/>
      <c r="I23" s="6">
        <f>SUM(I5,I13:I21)</f>
        <v>100</v>
      </c>
      <c r="J23" s="6" t="s">
        <v>164</v>
      </c>
    </row>
    <row r="24" spans="1:10">
      <c r="A24" s="21" t="s">
        <v>165</v>
      </c>
      <c r="B24" s="22"/>
      <c r="C24" s="22"/>
      <c r="D24" s="22"/>
      <c r="E24" s="22"/>
      <c r="F24" s="22"/>
      <c r="G24" s="22"/>
      <c r="H24" s="22"/>
      <c r="I24" s="22"/>
      <c r="J24" s="22"/>
    </row>
    <row r="25" spans="1:10">
      <c r="A25" s="22"/>
      <c r="B25" s="22"/>
      <c r="C25" s="22"/>
      <c r="D25" s="22"/>
      <c r="E25" s="22"/>
      <c r="F25" s="22"/>
      <c r="G25" s="22"/>
      <c r="H25" s="22"/>
      <c r="I25" s="22"/>
      <c r="J25" s="22"/>
    </row>
    <row r="26" spans="1:10">
      <c r="A26" s="22"/>
      <c r="B26" s="22"/>
      <c r="C26" s="22"/>
      <c r="D26" s="22"/>
      <c r="E26" s="22"/>
      <c r="F26" s="22"/>
      <c r="G26" s="22"/>
      <c r="H26" s="22"/>
      <c r="I26" s="22"/>
      <c r="J26" s="22"/>
    </row>
    <row r="27" spans="1:10">
      <c r="A27" s="22"/>
      <c r="B27" s="22"/>
      <c r="C27" s="22"/>
      <c r="D27" s="22"/>
      <c r="E27" s="22"/>
      <c r="F27" s="22"/>
      <c r="G27" s="22"/>
      <c r="H27" s="22"/>
      <c r="I27" s="22"/>
      <c r="J27" s="22"/>
    </row>
    <row r="28" spans="1:10">
      <c r="A28" s="22"/>
      <c r="B28" s="22"/>
      <c r="C28" s="22"/>
      <c r="D28" s="22"/>
      <c r="E28" s="22"/>
      <c r="F28" s="22"/>
      <c r="G28" s="22"/>
      <c r="H28" s="22"/>
      <c r="I28" s="22"/>
      <c r="J28" s="22"/>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B13:B14"/>
    <mergeCell ref="A24:J2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L27"/>
  <sheetViews>
    <sheetView topLeftCell="A2" workbookViewId="0">
      <selection activeCell="C21" sqref="C21:J21"/>
    </sheetView>
  </sheetViews>
  <sheetFormatPr defaultColWidth="9" defaultRowHeight="14.25"/>
  <cols>
    <col min="1" max="1" width="11.5" customWidth="1"/>
    <col min="2" max="2" width="21.25" customWidth="1"/>
    <col min="3" max="3" width="40.6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268</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1</v>
      </c>
      <c r="D5" s="6">
        <v>0.1508</v>
      </c>
      <c r="E5" s="6">
        <v>0.1508</v>
      </c>
      <c r="F5" s="6">
        <v>10</v>
      </c>
      <c r="G5" s="6"/>
      <c r="H5" s="9">
        <f>E5/D5</f>
        <v>1</v>
      </c>
      <c r="I5" s="6">
        <v>10</v>
      </c>
      <c r="J5" s="6"/>
    </row>
    <row r="6" ht="27" customHeight="1" spans="1:10">
      <c r="A6" s="6"/>
      <c r="B6" s="10" t="s">
        <v>43</v>
      </c>
      <c r="C6" s="6">
        <v>1</v>
      </c>
      <c r="D6" s="6">
        <v>0.1508</v>
      </c>
      <c r="E6" s="6">
        <v>0.1508</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4" customHeight="1" spans="1:10">
      <c r="A10" s="11" t="s">
        <v>151</v>
      </c>
      <c r="B10" s="11" t="s">
        <v>269</v>
      </c>
      <c r="C10" s="11"/>
      <c r="D10" s="11"/>
      <c r="E10" s="11"/>
      <c r="F10" s="11"/>
      <c r="G10" s="11" t="s">
        <v>269</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26" customHeight="1" spans="1:12">
      <c r="A13" s="6" t="s">
        <v>58</v>
      </c>
      <c r="B13" s="7" t="s">
        <v>59</v>
      </c>
      <c r="C13" s="6" t="s">
        <v>78</v>
      </c>
      <c r="D13" s="6" t="s">
        <v>61</v>
      </c>
      <c r="E13" s="6" t="s">
        <v>79</v>
      </c>
      <c r="F13" s="11" t="s">
        <v>63</v>
      </c>
      <c r="G13" s="11">
        <v>30</v>
      </c>
      <c r="H13" s="11">
        <v>20</v>
      </c>
      <c r="I13" s="11">
        <v>20</v>
      </c>
      <c r="J13" s="11" t="s">
        <v>26</v>
      </c>
      <c r="L13" s="43"/>
    </row>
    <row r="14" spans="1:10">
      <c r="A14" s="6"/>
      <c r="B14" s="6" t="s">
        <v>85</v>
      </c>
      <c r="C14" s="19" t="s">
        <v>96</v>
      </c>
      <c r="D14" s="19" t="s">
        <v>71</v>
      </c>
      <c r="E14" s="19" t="s">
        <v>97</v>
      </c>
      <c r="F14" s="19"/>
      <c r="G14" s="78" t="s">
        <v>91</v>
      </c>
      <c r="H14" s="11">
        <v>20</v>
      </c>
      <c r="I14" s="11">
        <v>20</v>
      </c>
      <c r="J14" s="11" t="s">
        <v>26</v>
      </c>
    </row>
    <row r="15" spans="1:10">
      <c r="A15" s="6"/>
      <c r="B15" s="6" t="s">
        <v>101</v>
      </c>
      <c r="C15" s="6" t="s">
        <v>270</v>
      </c>
      <c r="D15" s="19" t="s">
        <v>71</v>
      </c>
      <c r="E15" s="19" t="s">
        <v>103</v>
      </c>
      <c r="F15" s="19" t="s">
        <v>170</v>
      </c>
      <c r="G15" s="78" t="s">
        <v>91</v>
      </c>
      <c r="H15" s="11">
        <v>10</v>
      </c>
      <c r="I15" s="11">
        <v>10</v>
      </c>
      <c r="J15" s="11" t="s">
        <v>26</v>
      </c>
    </row>
    <row r="16" spans="1:10">
      <c r="A16" s="6" t="s">
        <v>112</v>
      </c>
      <c r="B16" s="6" t="s">
        <v>113</v>
      </c>
      <c r="C16" s="85" t="s">
        <v>271</v>
      </c>
      <c r="D16" s="19" t="s">
        <v>71</v>
      </c>
      <c r="E16" s="19" t="s">
        <v>97</v>
      </c>
      <c r="F16" s="11"/>
      <c r="G16" s="19" t="s">
        <v>91</v>
      </c>
      <c r="H16" s="11">
        <v>10</v>
      </c>
      <c r="I16" s="11">
        <v>10</v>
      </c>
      <c r="J16" s="11" t="s">
        <v>26</v>
      </c>
    </row>
    <row r="17" spans="1:10">
      <c r="A17" s="6"/>
      <c r="B17" s="6" t="s">
        <v>116</v>
      </c>
      <c r="C17" s="6" t="s">
        <v>117</v>
      </c>
      <c r="D17" s="19" t="s">
        <v>71</v>
      </c>
      <c r="E17" s="19" t="s">
        <v>100</v>
      </c>
      <c r="F17" s="11" t="s">
        <v>88</v>
      </c>
      <c r="G17" s="19" t="s">
        <v>118</v>
      </c>
      <c r="H17" s="11">
        <v>10</v>
      </c>
      <c r="I17" s="11">
        <v>10</v>
      </c>
      <c r="J17" s="11" t="s">
        <v>26</v>
      </c>
    </row>
    <row r="18" spans="1:10">
      <c r="A18" s="6"/>
      <c r="B18" s="6" t="s">
        <v>123</v>
      </c>
      <c r="C18" s="19" t="s">
        <v>272</v>
      </c>
      <c r="D18" s="19" t="s">
        <v>71</v>
      </c>
      <c r="E18" s="19" t="s">
        <v>97</v>
      </c>
      <c r="F18" s="11"/>
      <c r="G18" s="19" t="s">
        <v>91</v>
      </c>
      <c r="H18" s="11">
        <v>5</v>
      </c>
      <c r="I18" s="11">
        <v>5</v>
      </c>
      <c r="J18" s="11" t="s">
        <v>26</v>
      </c>
    </row>
    <row r="19" spans="1:10">
      <c r="A19" s="6"/>
      <c r="B19" s="6" t="s">
        <v>126</v>
      </c>
      <c r="C19" s="19" t="s">
        <v>273</v>
      </c>
      <c r="D19" s="19" t="s">
        <v>71</v>
      </c>
      <c r="E19" s="19" t="s">
        <v>274</v>
      </c>
      <c r="F19" s="11"/>
      <c r="G19" s="19" t="s">
        <v>91</v>
      </c>
      <c r="H19" s="11">
        <v>5</v>
      </c>
      <c r="I19" s="11">
        <v>5</v>
      </c>
      <c r="J19" s="11" t="s">
        <v>26</v>
      </c>
    </row>
    <row r="20" ht="24" customHeight="1" spans="1:10">
      <c r="A20" s="6" t="s">
        <v>130</v>
      </c>
      <c r="B20" s="7" t="s">
        <v>131</v>
      </c>
      <c r="C20" s="19" t="s">
        <v>250</v>
      </c>
      <c r="D20" s="19" t="s">
        <v>71</v>
      </c>
      <c r="E20" s="19" t="s">
        <v>160</v>
      </c>
      <c r="F20" s="20" t="s">
        <v>88</v>
      </c>
      <c r="G20" s="18">
        <v>1</v>
      </c>
      <c r="H20" s="11">
        <v>10</v>
      </c>
      <c r="I20" s="6">
        <v>10</v>
      </c>
      <c r="J20" s="11" t="s">
        <v>26</v>
      </c>
    </row>
    <row r="21" ht="27" customHeight="1" spans="1:10">
      <c r="A21" s="6" t="s">
        <v>162</v>
      </c>
      <c r="B21" s="6"/>
      <c r="C21" s="8" t="s">
        <v>26</v>
      </c>
      <c r="D21" s="8"/>
      <c r="E21" s="8"/>
      <c r="F21" s="8"/>
      <c r="G21" s="8"/>
      <c r="H21" s="8"/>
      <c r="I21" s="8"/>
      <c r="J21" s="8"/>
    </row>
    <row r="22" ht="27" customHeight="1" spans="1:10">
      <c r="A22" s="6" t="s">
        <v>163</v>
      </c>
      <c r="B22" s="6">
        <v>100</v>
      </c>
      <c r="C22" s="6"/>
      <c r="D22" s="6"/>
      <c r="E22" s="6"/>
      <c r="F22" s="6"/>
      <c r="G22" s="6"/>
      <c r="H22" s="6"/>
      <c r="I22" s="6">
        <f>SUM(I5,I13:I20)</f>
        <v>100</v>
      </c>
      <c r="J22" s="6" t="s">
        <v>164</v>
      </c>
    </row>
    <row r="23" spans="1:10">
      <c r="A23" s="21" t="s">
        <v>165</v>
      </c>
      <c r="B23" s="22"/>
      <c r="C23" s="22"/>
      <c r="D23" s="22"/>
      <c r="E23" s="22"/>
      <c r="F23" s="22"/>
      <c r="G23" s="22"/>
      <c r="H23" s="22"/>
      <c r="I23" s="22"/>
      <c r="J23" s="22"/>
    </row>
    <row r="24" spans="1:10">
      <c r="A24" s="22"/>
      <c r="B24" s="22"/>
      <c r="C24" s="22"/>
      <c r="D24" s="22"/>
      <c r="E24" s="22"/>
      <c r="F24" s="22"/>
      <c r="G24" s="22"/>
      <c r="H24" s="22"/>
      <c r="I24" s="22"/>
      <c r="J24" s="22"/>
    </row>
    <row r="25" spans="1:10">
      <c r="A25" s="22"/>
      <c r="B25" s="22"/>
      <c r="C25" s="22"/>
      <c r="D25" s="22"/>
      <c r="E25" s="22"/>
      <c r="F25" s="22"/>
      <c r="G25" s="22"/>
      <c r="H25" s="22"/>
      <c r="I25" s="22"/>
      <c r="J25" s="22"/>
    </row>
    <row r="26" spans="1:10">
      <c r="A26" s="22"/>
      <c r="B26" s="22"/>
      <c r="C26" s="22"/>
      <c r="D26" s="22"/>
      <c r="E26" s="22"/>
      <c r="F26" s="22"/>
      <c r="G26" s="22"/>
      <c r="H26" s="22"/>
      <c r="I26" s="22"/>
      <c r="J26" s="22"/>
    </row>
    <row r="27" spans="1:10">
      <c r="A27" s="22"/>
      <c r="B27" s="22"/>
      <c r="C27" s="22"/>
      <c r="D27" s="22"/>
      <c r="E27" s="22"/>
      <c r="F27" s="22"/>
      <c r="G27" s="22"/>
      <c r="H27" s="22"/>
      <c r="I27" s="22"/>
      <c r="J27"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5"/>
    <mergeCell ref="A16:A19"/>
    <mergeCell ref="A23:J2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2"/>
  <sheetViews>
    <sheetView workbookViewId="0">
      <selection activeCell="C16" sqref="C16:J16"/>
    </sheetView>
  </sheetViews>
  <sheetFormatPr defaultColWidth="9" defaultRowHeight="14.25"/>
  <cols>
    <col min="1" max="1" width="11.5" customWidth="1"/>
    <col min="2" max="2" width="21.25" customWidth="1"/>
    <col min="3" max="3" width="19.87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275</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7" t="s">
        <v>142</v>
      </c>
      <c r="F4" s="6" t="s">
        <v>143</v>
      </c>
      <c r="G4" s="6"/>
      <c r="H4" s="6" t="s">
        <v>144</v>
      </c>
      <c r="I4" s="6" t="s">
        <v>145</v>
      </c>
      <c r="J4" s="6"/>
    </row>
    <row r="5" ht="27" customHeight="1" spans="1:10">
      <c r="A5" s="6"/>
      <c r="B5" s="6" t="s">
        <v>40</v>
      </c>
      <c r="C5" s="6">
        <v>0</v>
      </c>
      <c r="D5" s="6">
        <v>3</v>
      </c>
      <c r="E5" s="6">
        <v>3</v>
      </c>
      <c r="F5" s="6">
        <v>10</v>
      </c>
      <c r="G5" s="6"/>
      <c r="H5" s="9">
        <f>E5/D5</f>
        <v>1</v>
      </c>
      <c r="I5" s="6">
        <v>10</v>
      </c>
      <c r="J5" s="6"/>
    </row>
    <row r="6" ht="27" customHeight="1" spans="1:10">
      <c r="A6" s="6"/>
      <c r="B6" s="10" t="s">
        <v>43</v>
      </c>
      <c r="C6" s="6">
        <v>0</v>
      </c>
      <c r="D6" s="6">
        <v>3</v>
      </c>
      <c r="E6" s="6">
        <v>3</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4" customHeight="1" spans="1:10">
      <c r="A10" s="11" t="s">
        <v>151</v>
      </c>
      <c r="B10" s="11" t="s">
        <v>276</v>
      </c>
      <c r="C10" s="11"/>
      <c r="D10" s="11"/>
      <c r="E10" s="11"/>
      <c r="F10" s="11"/>
      <c r="G10" s="11" t="s">
        <v>276</v>
      </c>
      <c r="H10" s="11"/>
      <c r="I10" s="11"/>
      <c r="J10" s="11"/>
    </row>
    <row r="11" ht="27" customHeight="1" spans="1:10">
      <c r="A11" s="11" t="s">
        <v>49</v>
      </c>
      <c r="B11" s="11"/>
      <c r="C11" s="11"/>
      <c r="D11" s="11" t="s">
        <v>154</v>
      </c>
      <c r="E11" s="11"/>
      <c r="F11" s="11"/>
      <c r="G11" s="11" t="s">
        <v>155</v>
      </c>
      <c r="H11" s="11"/>
      <c r="I11" s="11"/>
      <c r="J11" s="11"/>
    </row>
    <row r="12" s="42" customFormat="1" ht="32" customHeight="1" spans="1:10">
      <c r="A12" s="6" t="s">
        <v>55</v>
      </c>
      <c r="B12" s="6" t="s">
        <v>56</v>
      </c>
      <c r="C12" s="7" t="s">
        <v>57</v>
      </c>
      <c r="D12" s="7" t="s">
        <v>50</v>
      </c>
      <c r="E12" s="6" t="s">
        <v>51</v>
      </c>
      <c r="F12" s="12" t="s">
        <v>52</v>
      </c>
      <c r="G12" s="12" t="s">
        <v>53</v>
      </c>
      <c r="H12" s="11" t="s">
        <v>143</v>
      </c>
      <c r="I12" s="11" t="s">
        <v>145</v>
      </c>
      <c r="J12" s="11" t="s">
        <v>54</v>
      </c>
    </row>
    <row r="13" ht="31" customHeight="1" spans="1:10">
      <c r="A13" s="6" t="s">
        <v>58</v>
      </c>
      <c r="B13" s="6" t="s">
        <v>59</v>
      </c>
      <c r="C13" s="6" t="s">
        <v>277</v>
      </c>
      <c r="D13" s="6" t="s">
        <v>61</v>
      </c>
      <c r="E13" s="6">
        <v>1</v>
      </c>
      <c r="F13" s="11" t="s">
        <v>278</v>
      </c>
      <c r="G13" s="11">
        <v>1</v>
      </c>
      <c r="H13" s="11">
        <v>50</v>
      </c>
      <c r="I13" s="11">
        <v>50</v>
      </c>
      <c r="J13" s="76" t="s">
        <v>26</v>
      </c>
    </row>
    <row r="14" ht="27" spans="1:10">
      <c r="A14" s="7" t="s">
        <v>112</v>
      </c>
      <c r="B14" s="6" t="s">
        <v>126</v>
      </c>
      <c r="C14" s="6" t="s">
        <v>279</v>
      </c>
      <c r="D14" s="81" t="s">
        <v>71</v>
      </c>
      <c r="E14" s="6" t="s">
        <v>97</v>
      </c>
      <c r="F14" s="11"/>
      <c r="G14" s="6" t="s">
        <v>97</v>
      </c>
      <c r="H14" s="11">
        <v>30</v>
      </c>
      <c r="I14" s="11">
        <v>30</v>
      </c>
      <c r="J14" s="76" t="s">
        <v>26</v>
      </c>
    </row>
    <row r="15" spans="1:10">
      <c r="A15" s="6" t="s">
        <v>130</v>
      </c>
      <c r="B15" s="7" t="s">
        <v>131</v>
      </c>
      <c r="C15" s="6" t="s">
        <v>132</v>
      </c>
      <c r="D15" s="81" t="s">
        <v>61</v>
      </c>
      <c r="E15" s="6">
        <v>90</v>
      </c>
      <c r="F15" s="6" t="s">
        <v>88</v>
      </c>
      <c r="G15" s="18">
        <v>1</v>
      </c>
      <c r="H15" s="6">
        <v>10</v>
      </c>
      <c r="I15" s="6">
        <v>10</v>
      </c>
      <c r="J15" s="76" t="s">
        <v>26</v>
      </c>
    </row>
    <row r="16" ht="27" customHeight="1" spans="1:10">
      <c r="A16" s="82" t="s">
        <v>162</v>
      </c>
      <c r="B16" s="83"/>
      <c r="C16" s="8" t="s">
        <v>26</v>
      </c>
      <c r="D16" s="8"/>
      <c r="E16" s="8"/>
      <c r="F16" s="8"/>
      <c r="G16" s="8"/>
      <c r="H16" s="8"/>
      <c r="I16" s="8"/>
      <c r="J16" s="8"/>
    </row>
    <row r="17" ht="27" customHeight="1" spans="1:10">
      <c r="A17" s="6" t="s">
        <v>163</v>
      </c>
      <c r="B17" s="6">
        <v>100</v>
      </c>
      <c r="C17" s="6"/>
      <c r="D17" s="6"/>
      <c r="E17" s="6"/>
      <c r="F17" s="6"/>
      <c r="G17" s="6"/>
      <c r="H17" s="6"/>
      <c r="I17" s="6">
        <f>SUM(I5,I13:I15)</f>
        <v>100</v>
      </c>
      <c r="J17" s="6" t="s">
        <v>164</v>
      </c>
    </row>
    <row r="18" customHeight="1" spans="1:10">
      <c r="A18" s="84" t="s">
        <v>165</v>
      </c>
      <c r="B18" s="84"/>
      <c r="C18" s="84"/>
      <c r="D18" s="84"/>
      <c r="E18" s="84"/>
      <c r="F18" s="84"/>
      <c r="G18" s="84"/>
      <c r="H18" s="84"/>
      <c r="I18" s="84"/>
      <c r="J18" s="84"/>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L23"/>
  <sheetViews>
    <sheetView workbookViewId="0">
      <selection activeCell="C17" sqref="C17:J17"/>
    </sheetView>
  </sheetViews>
  <sheetFormatPr defaultColWidth="9" defaultRowHeight="14.25"/>
  <cols>
    <col min="1" max="1" width="11.5" customWidth="1"/>
    <col min="2" max="2" width="21.25" customWidth="1"/>
    <col min="3" max="3" width="18.8" style="42" customWidth="1"/>
    <col min="5" max="5" width="13.375" customWidth="1"/>
    <col min="7" max="7" width="10.75" customWidth="1"/>
    <col min="10" max="10" width="14.125" customWidth="1"/>
  </cols>
  <sheetData>
    <row r="1" ht="27" spans="1:10">
      <c r="A1" s="5" t="s">
        <v>135</v>
      </c>
      <c r="B1" s="5"/>
      <c r="C1" s="77"/>
      <c r="D1" s="5"/>
      <c r="E1" s="5"/>
      <c r="F1" s="5"/>
      <c r="G1" s="5"/>
      <c r="H1" s="5"/>
      <c r="I1" s="5"/>
      <c r="J1" s="5"/>
    </row>
    <row r="2" ht="27" customHeight="1" spans="1:10">
      <c r="A2" s="6" t="s">
        <v>136</v>
      </c>
      <c r="B2" s="44" t="s">
        <v>280</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1</v>
      </c>
      <c r="E5" s="6">
        <v>1</v>
      </c>
      <c r="F5" s="6">
        <v>10</v>
      </c>
      <c r="G5" s="6"/>
      <c r="H5" s="9">
        <f>E5/D5</f>
        <v>1</v>
      </c>
      <c r="I5" s="6">
        <v>10</v>
      </c>
      <c r="J5" s="6"/>
    </row>
    <row r="6" ht="27" customHeight="1" spans="1:10">
      <c r="A6" s="6"/>
      <c r="B6" s="10" t="s">
        <v>43</v>
      </c>
      <c r="C6" s="6">
        <v>0</v>
      </c>
      <c r="D6" s="6">
        <v>1</v>
      </c>
      <c r="E6" s="6">
        <v>1</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4" customHeight="1" spans="1:10">
      <c r="A10" s="11" t="s">
        <v>151</v>
      </c>
      <c r="B10" s="11" t="s">
        <v>281</v>
      </c>
      <c r="C10" s="11"/>
      <c r="D10" s="11"/>
      <c r="E10" s="11"/>
      <c r="F10" s="11"/>
      <c r="G10" s="11" t="s">
        <v>281</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35" customHeight="1" spans="1:12">
      <c r="A13" s="7" t="s">
        <v>58</v>
      </c>
      <c r="B13" s="7" t="s">
        <v>59</v>
      </c>
      <c r="C13" s="6" t="s">
        <v>282</v>
      </c>
      <c r="D13" s="6" t="s">
        <v>71</v>
      </c>
      <c r="E13" s="6" t="s">
        <v>62</v>
      </c>
      <c r="F13" s="11" t="s">
        <v>83</v>
      </c>
      <c r="G13" s="11">
        <v>2</v>
      </c>
      <c r="H13" s="11">
        <v>30</v>
      </c>
      <c r="I13" s="11">
        <v>30</v>
      </c>
      <c r="J13" s="11" t="s">
        <v>26</v>
      </c>
      <c r="L13" s="43"/>
    </row>
    <row r="14" ht="27" spans="1:10">
      <c r="A14" s="53"/>
      <c r="B14" s="6" t="s">
        <v>85</v>
      </c>
      <c r="C14" s="6" t="s">
        <v>283</v>
      </c>
      <c r="D14" s="19" t="s">
        <v>71</v>
      </c>
      <c r="E14" s="19" t="s">
        <v>87</v>
      </c>
      <c r="F14" s="19" t="s">
        <v>88</v>
      </c>
      <c r="G14" s="78">
        <v>1</v>
      </c>
      <c r="H14" s="11">
        <v>20</v>
      </c>
      <c r="I14" s="11">
        <v>20</v>
      </c>
      <c r="J14" s="11" t="s">
        <v>26</v>
      </c>
    </row>
    <row r="15" ht="40.5" spans="1:10">
      <c r="A15" s="6" t="s">
        <v>112</v>
      </c>
      <c r="B15" s="6" t="s">
        <v>126</v>
      </c>
      <c r="C15" s="19" t="s">
        <v>284</v>
      </c>
      <c r="D15" s="19" t="s">
        <v>71</v>
      </c>
      <c r="E15" s="19" t="s">
        <v>97</v>
      </c>
      <c r="F15" s="76"/>
      <c r="G15" s="19" t="s">
        <v>97</v>
      </c>
      <c r="H15" s="11">
        <v>30</v>
      </c>
      <c r="I15" s="11">
        <v>30</v>
      </c>
      <c r="J15" s="11" t="s">
        <v>26</v>
      </c>
    </row>
    <row r="16" ht="23" customHeight="1" spans="1:10">
      <c r="A16" s="6" t="s">
        <v>130</v>
      </c>
      <c r="B16" s="7" t="s">
        <v>131</v>
      </c>
      <c r="C16" s="6" t="s">
        <v>132</v>
      </c>
      <c r="D16" s="74" t="s">
        <v>61</v>
      </c>
      <c r="E16" s="20" t="s">
        <v>160</v>
      </c>
      <c r="F16" s="20" t="s">
        <v>88</v>
      </c>
      <c r="G16" s="18">
        <v>1</v>
      </c>
      <c r="H16" s="6">
        <v>10</v>
      </c>
      <c r="I16" s="6">
        <v>10</v>
      </c>
      <c r="J16" s="11" t="s">
        <v>26</v>
      </c>
    </row>
    <row r="17" ht="27" customHeight="1" spans="1:10">
      <c r="A17" s="6" t="s">
        <v>162</v>
      </c>
      <c r="B17" s="6"/>
      <c r="C17" s="6" t="s">
        <v>26</v>
      </c>
      <c r="D17" s="8"/>
      <c r="E17" s="8"/>
      <c r="F17" s="8"/>
      <c r="G17" s="8"/>
      <c r="H17" s="8"/>
      <c r="I17" s="8"/>
      <c r="J17" s="8"/>
    </row>
    <row r="18" ht="27" customHeight="1" spans="1:10">
      <c r="A18" s="6" t="s">
        <v>163</v>
      </c>
      <c r="B18" s="6">
        <v>100</v>
      </c>
      <c r="C18" s="6"/>
      <c r="D18" s="6"/>
      <c r="E18" s="6"/>
      <c r="F18" s="6"/>
      <c r="G18" s="6"/>
      <c r="H18" s="6"/>
      <c r="I18" s="6">
        <f>SUM(I5,I13:I16)</f>
        <v>100</v>
      </c>
      <c r="J18" s="6" t="s">
        <v>164</v>
      </c>
    </row>
    <row r="19" spans="1:10">
      <c r="A19" s="21" t="s">
        <v>165</v>
      </c>
      <c r="B19" s="22"/>
      <c r="C19" s="79"/>
      <c r="D19" s="22"/>
      <c r="E19" s="22"/>
      <c r="F19" s="22"/>
      <c r="G19" s="22"/>
      <c r="H19" s="22"/>
      <c r="I19" s="22"/>
      <c r="J19" s="22"/>
    </row>
    <row r="20" spans="1:10">
      <c r="A20" s="22"/>
      <c r="B20" s="22"/>
      <c r="C20" s="79"/>
      <c r="D20" s="22"/>
      <c r="E20" s="22"/>
      <c r="F20" s="22"/>
      <c r="G20" s="22"/>
      <c r="H20" s="22"/>
      <c r="I20" s="22"/>
      <c r="J20" s="22"/>
    </row>
    <row r="21" spans="1:10">
      <c r="A21" s="22"/>
      <c r="B21" s="22"/>
      <c r="C21" s="79"/>
      <c r="D21" s="22"/>
      <c r="E21" s="22"/>
      <c r="F21" s="22"/>
      <c r="G21" s="22"/>
      <c r="H21" s="22"/>
      <c r="I21" s="22"/>
      <c r="J21" s="22"/>
    </row>
    <row r="22" spans="1:10">
      <c r="A22" s="22"/>
      <c r="B22" s="22"/>
      <c r="C22" s="79"/>
      <c r="D22" s="22"/>
      <c r="E22" s="22"/>
      <c r="F22" s="22"/>
      <c r="G22" s="22"/>
      <c r="H22" s="22"/>
      <c r="I22" s="22"/>
      <c r="J22" s="22"/>
    </row>
    <row r="23" spans="1:10">
      <c r="A23" s="22"/>
      <c r="B23" s="22"/>
      <c r="C23" s="79"/>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L23"/>
  <sheetViews>
    <sheetView workbookViewId="0">
      <selection activeCell="C17" sqref="C17:J17"/>
    </sheetView>
  </sheetViews>
  <sheetFormatPr defaultColWidth="9" defaultRowHeight="14.25"/>
  <cols>
    <col min="1" max="1" width="11.5" customWidth="1"/>
    <col min="2" max="2" width="21.25" customWidth="1"/>
    <col min="3" max="3" width="16"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285</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1</v>
      </c>
      <c r="E5" s="6">
        <v>1</v>
      </c>
      <c r="F5" s="6">
        <v>10</v>
      </c>
      <c r="G5" s="6"/>
      <c r="H5" s="9">
        <f>E5/D5</f>
        <v>1</v>
      </c>
      <c r="I5" s="6">
        <v>10</v>
      </c>
      <c r="J5" s="6"/>
    </row>
    <row r="6" ht="27" customHeight="1" spans="1:10">
      <c r="A6" s="6"/>
      <c r="B6" s="10" t="s">
        <v>43</v>
      </c>
      <c r="C6" s="6">
        <v>0</v>
      </c>
      <c r="D6" s="6">
        <v>1</v>
      </c>
      <c r="E6" s="6">
        <v>1</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4" customHeight="1" spans="1:10">
      <c r="A10" s="11" t="s">
        <v>151</v>
      </c>
      <c r="B10" s="11" t="s">
        <v>286</v>
      </c>
      <c r="C10" s="11"/>
      <c r="D10" s="11"/>
      <c r="E10" s="11"/>
      <c r="F10" s="11"/>
      <c r="G10" s="11" t="s">
        <v>286</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29" customHeight="1" spans="1:12">
      <c r="A13" s="7" t="s">
        <v>58</v>
      </c>
      <c r="B13" s="7" t="s">
        <v>59</v>
      </c>
      <c r="C13" s="6" t="s">
        <v>287</v>
      </c>
      <c r="D13" s="6" t="s">
        <v>61</v>
      </c>
      <c r="E13" s="6" t="s">
        <v>288</v>
      </c>
      <c r="F13" s="11" t="s">
        <v>73</v>
      </c>
      <c r="G13" s="11">
        <v>165</v>
      </c>
      <c r="H13" s="11">
        <v>30</v>
      </c>
      <c r="I13" s="11">
        <v>30</v>
      </c>
      <c r="J13" s="11" t="s">
        <v>26</v>
      </c>
      <c r="L13" s="43"/>
    </row>
    <row r="14" ht="29" customHeight="1" spans="1:10">
      <c r="A14" s="53"/>
      <c r="B14" s="6" t="s">
        <v>85</v>
      </c>
      <c r="C14" s="6" t="s">
        <v>109</v>
      </c>
      <c r="D14" s="19" t="s">
        <v>289</v>
      </c>
      <c r="E14" s="19" t="s">
        <v>79</v>
      </c>
      <c r="F14" s="19" t="s">
        <v>290</v>
      </c>
      <c r="G14" s="80">
        <v>25</v>
      </c>
      <c r="H14" s="11">
        <v>20</v>
      </c>
      <c r="I14" s="11">
        <v>20</v>
      </c>
      <c r="J14" s="11" t="s">
        <v>26</v>
      </c>
    </row>
    <row r="15" ht="29" customHeight="1" spans="1:10">
      <c r="A15" s="6" t="s">
        <v>112</v>
      </c>
      <c r="B15" s="6" t="s">
        <v>126</v>
      </c>
      <c r="C15" s="19" t="s">
        <v>291</v>
      </c>
      <c r="D15" s="19" t="s">
        <v>71</v>
      </c>
      <c r="E15" s="19" t="s">
        <v>122</v>
      </c>
      <c r="F15" s="76"/>
      <c r="G15" s="19" t="s">
        <v>97</v>
      </c>
      <c r="H15" s="11">
        <v>30</v>
      </c>
      <c r="I15" s="11">
        <v>30</v>
      </c>
      <c r="J15" s="11" t="s">
        <v>26</v>
      </c>
    </row>
    <row r="16" ht="29" customHeight="1" spans="1:10">
      <c r="A16" s="6" t="s">
        <v>130</v>
      </c>
      <c r="B16" s="7" t="s">
        <v>131</v>
      </c>
      <c r="C16" s="8" t="s">
        <v>132</v>
      </c>
      <c r="D16" s="74" t="s">
        <v>61</v>
      </c>
      <c r="E16" s="20" t="s">
        <v>160</v>
      </c>
      <c r="F16" s="20" t="s">
        <v>88</v>
      </c>
      <c r="G16" s="18">
        <v>1</v>
      </c>
      <c r="H16" s="6">
        <v>10</v>
      </c>
      <c r="I16" s="6">
        <v>10</v>
      </c>
      <c r="J16" s="11" t="s">
        <v>26</v>
      </c>
    </row>
    <row r="17" ht="27" customHeight="1" spans="1:10">
      <c r="A17" s="6" t="s">
        <v>162</v>
      </c>
      <c r="B17" s="6"/>
      <c r="C17" s="8" t="s">
        <v>26</v>
      </c>
      <c r="D17" s="8"/>
      <c r="E17" s="8"/>
      <c r="F17" s="8"/>
      <c r="G17" s="8"/>
      <c r="H17" s="8"/>
      <c r="I17" s="8"/>
      <c r="J17" s="8"/>
    </row>
    <row r="18" ht="27" customHeight="1" spans="1:10">
      <c r="A18" s="6" t="s">
        <v>163</v>
      </c>
      <c r="B18" s="6">
        <v>100</v>
      </c>
      <c r="C18" s="6"/>
      <c r="D18" s="6"/>
      <c r="E18" s="6"/>
      <c r="F18" s="6"/>
      <c r="G18" s="6"/>
      <c r="H18" s="6"/>
      <c r="I18" s="6">
        <f>SUM(I5,I13:I16)</f>
        <v>100</v>
      </c>
      <c r="J18" s="6" t="s">
        <v>164</v>
      </c>
    </row>
    <row r="19" spans="1:10">
      <c r="A19" s="21" t="s">
        <v>165</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47"/>
  <sheetViews>
    <sheetView topLeftCell="A23" workbookViewId="0">
      <selection activeCell="E44" sqref="E44"/>
    </sheetView>
  </sheetViews>
  <sheetFormatPr defaultColWidth="9" defaultRowHeight="14.25"/>
  <cols>
    <col min="1" max="1" width="8.46666666666667" customWidth="1"/>
    <col min="2" max="2" width="11.2583333333333" customWidth="1"/>
    <col min="3" max="3" width="22.3583333333333" customWidth="1"/>
    <col min="4" max="4" width="41.5166666666667" customWidth="1"/>
    <col min="5" max="5" width="17.875" customWidth="1"/>
    <col min="6" max="6" width="28.6083333333333" customWidth="1"/>
    <col min="7" max="9" width="19" customWidth="1"/>
    <col min="10" max="10" width="7.5" customWidth="1"/>
    <col min="11" max="11" width="7.075" customWidth="1"/>
  </cols>
  <sheetData>
    <row r="1" s="41" customFormat="1" ht="27" spans="1:11">
      <c r="A1" s="99" t="s">
        <v>27</v>
      </c>
      <c r="B1" s="99"/>
      <c r="C1" s="99"/>
      <c r="D1" s="99"/>
      <c r="E1" s="99"/>
      <c r="F1" s="99"/>
      <c r="G1" s="100"/>
      <c r="H1" s="100"/>
      <c r="I1" s="126"/>
      <c r="J1" s="99"/>
      <c r="K1" s="99"/>
    </row>
    <row r="2" s="41" customFormat="1" ht="24" customHeight="1" spans="1:11">
      <c r="A2" s="101" t="s">
        <v>28</v>
      </c>
      <c r="B2" s="101"/>
      <c r="C2" s="101"/>
      <c r="D2" s="101"/>
      <c r="E2" s="101"/>
      <c r="F2" s="101"/>
      <c r="G2" s="102"/>
      <c r="H2" s="102"/>
      <c r="I2" s="127"/>
      <c r="J2" s="101"/>
      <c r="K2" s="101"/>
    </row>
    <row r="3" s="41" customFormat="1" ht="35" customHeight="1" spans="1:11">
      <c r="A3" s="7" t="s">
        <v>29</v>
      </c>
      <c r="B3" s="6" t="s">
        <v>30</v>
      </c>
      <c r="C3" s="6"/>
      <c r="D3" s="6"/>
      <c r="E3" s="6"/>
      <c r="F3" s="6"/>
      <c r="G3" s="103"/>
      <c r="H3" s="103"/>
      <c r="I3" s="9"/>
      <c r="J3" s="6"/>
      <c r="K3" s="6"/>
    </row>
    <row r="4" s="41" customFormat="1" ht="40" customHeight="1" spans="1:11">
      <c r="A4" s="7" t="s">
        <v>31</v>
      </c>
      <c r="B4" s="104" t="s">
        <v>32</v>
      </c>
      <c r="C4" s="104"/>
      <c r="D4" s="104"/>
      <c r="E4" s="7" t="s">
        <v>33</v>
      </c>
      <c r="F4" s="7" t="s">
        <v>34</v>
      </c>
      <c r="G4" s="105" t="s">
        <v>35</v>
      </c>
      <c r="H4" s="103" t="s">
        <v>36</v>
      </c>
      <c r="I4" s="9" t="s">
        <v>37</v>
      </c>
      <c r="J4" s="7" t="s">
        <v>38</v>
      </c>
      <c r="K4" s="104" t="s">
        <v>39</v>
      </c>
    </row>
    <row r="5" s="41" customFormat="1" ht="24" customHeight="1" spans="1:11">
      <c r="A5" s="47"/>
      <c r="B5" s="104" t="s">
        <v>40</v>
      </c>
      <c r="C5" s="104"/>
      <c r="D5" s="104"/>
      <c r="E5" s="6">
        <v>1487.78</v>
      </c>
      <c r="F5" s="6">
        <f t="shared" ref="F5:F10" si="0">G5-E5</f>
        <v>964.17</v>
      </c>
      <c r="G5" s="103">
        <v>2451.95</v>
      </c>
      <c r="H5" s="103">
        <v>2451.95</v>
      </c>
      <c r="I5" s="128">
        <f t="shared" ref="I5:I10" si="1">H5/G5</f>
        <v>1</v>
      </c>
      <c r="J5" s="104"/>
      <c r="K5" s="129"/>
    </row>
    <row r="6" s="41" customFormat="1" ht="24" customHeight="1" spans="1:11">
      <c r="A6" s="47"/>
      <c r="B6" s="6" t="s">
        <v>41</v>
      </c>
      <c r="C6" s="104" t="s">
        <v>40</v>
      </c>
      <c r="D6" s="104"/>
      <c r="E6" s="104">
        <v>1360.44</v>
      </c>
      <c r="F6" s="6">
        <f t="shared" si="0"/>
        <v>-161.15</v>
      </c>
      <c r="G6" s="103">
        <v>1199.29</v>
      </c>
      <c r="H6" s="106">
        <v>1199.29</v>
      </c>
      <c r="I6" s="128">
        <f t="shared" si="1"/>
        <v>1</v>
      </c>
      <c r="J6" s="130"/>
      <c r="K6" s="129"/>
    </row>
    <row r="7" s="41" customFormat="1" ht="24" customHeight="1" spans="1:11">
      <c r="A7" s="47"/>
      <c r="B7" s="6" t="s">
        <v>42</v>
      </c>
      <c r="C7" s="104" t="s">
        <v>40</v>
      </c>
      <c r="D7" s="104"/>
      <c r="E7" s="104">
        <v>127.34</v>
      </c>
      <c r="F7" s="6">
        <f t="shared" si="0"/>
        <v>1125.32</v>
      </c>
      <c r="G7" s="103">
        <v>1252.66</v>
      </c>
      <c r="H7" s="106">
        <v>1252.66</v>
      </c>
      <c r="I7" s="128">
        <f t="shared" si="1"/>
        <v>1</v>
      </c>
      <c r="J7" s="130"/>
      <c r="K7" s="129"/>
    </row>
    <row r="8" s="41" customFormat="1" ht="24" customHeight="1" spans="1:11">
      <c r="A8" s="47"/>
      <c r="B8" s="6"/>
      <c r="C8" s="104" t="s">
        <v>43</v>
      </c>
      <c r="D8" s="104"/>
      <c r="E8" s="104">
        <v>127.34</v>
      </c>
      <c r="F8" s="6">
        <f t="shared" si="0"/>
        <v>987.86</v>
      </c>
      <c r="G8" s="103">
        <v>1115.2</v>
      </c>
      <c r="H8" s="106">
        <v>1115.2</v>
      </c>
      <c r="I8" s="128">
        <f t="shared" si="1"/>
        <v>1</v>
      </c>
      <c r="J8" s="130"/>
      <c r="K8" s="129"/>
    </row>
    <row r="9" s="41" customFormat="1" ht="24" customHeight="1" spans="1:11">
      <c r="A9" s="47"/>
      <c r="B9" s="6"/>
      <c r="C9" s="104" t="s">
        <v>44</v>
      </c>
      <c r="D9" s="104"/>
      <c r="E9" s="104">
        <v>0</v>
      </c>
      <c r="F9" s="6">
        <f t="shared" si="0"/>
        <v>0</v>
      </c>
      <c r="G9" s="103">
        <v>0</v>
      </c>
      <c r="H9" s="106">
        <v>0</v>
      </c>
      <c r="I9" s="128"/>
      <c r="J9" s="130"/>
      <c r="K9" s="129"/>
    </row>
    <row r="10" s="41" customFormat="1" ht="24" customHeight="1" spans="1:11">
      <c r="A10" s="53"/>
      <c r="B10" s="6"/>
      <c r="C10" s="104" t="s">
        <v>45</v>
      </c>
      <c r="D10" s="104"/>
      <c r="E10" s="104">
        <v>0</v>
      </c>
      <c r="F10" s="6">
        <f t="shared" si="0"/>
        <v>137.46</v>
      </c>
      <c r="G10" s="103">
        <v>137.46</v>
      </c>
      <c r="H10" s="106">
        <v>137.46</v>
      </c>
      <c r="I10" s="128">
        <f t="shared" si="1"/>
        <v>1</v>
      </c>
      <c r="J10" s="130"/>
      <c r="K10" s="129"/>
    </row>
    <row r="11" s="41" customFormat="1" ht="168" customHeight="1" spans="1:11">
      <c r="A11" s="7" t="s">
        <v>46</v>
      </c>
      <c r="B11" s="10" t="s">
        <v>47</v>
      </c>
      <c r="C11" s="10"/>
      <c r="D11" s="10"/>
      <c r="E11" s="10"/>
      <c r="F11" s="10"/>
      <c r="G11" s="107"/>
      <c r="H11" s="107"/>
      <c r="I11" s="131"/>
      <c r="J11" s="10"/>
      <c r="K11" s="10"/>
    </row>
    <row r="12" s="41" customFormat="1" ht="32" customHeight="1" spans="1:11">
      <c r="A12" s="101" t="s">
        <v>48</v>
      </c>
      <c r="B12" s="101"/>
      <c r="C12" s="101"/>
      <c r="D12" s="101"/>
      <c r="E12" s="101"/>
      <c r="F12" s="101"/>
      <c r="G12" s="102"/>
      <c r="H12" s="102"/>
      <c r="I12" s="127"/>
      <c r="J12" s="101"/>
      <c r="K12" s="101"/>
    </row>
    <row r="13" s="41" customFormat="1" ht="20" customHeight="1" spans="1:11">
      <c r="A13" s="108" t="s">
        <v>49</v>
      </c>
      <c r="B13" s="109"/>
      <c r="C13" s="109"/>
      <c r="D13" s="110"/>
      <c r="E13" s="7" t="s">
        <v>50</v>
      </c>
      <c r="F13" s="6" t="s">
        <v>51</v>
      </c>
      <c r="G13" s="105" t="s">
        <v>52</v>
      </c>
      <c r="H13" s="105" t="s">
        <v>53</v>
      </c>
      <c r="I13" s="132" t="s">
        <v>54</v>
      </c>
      <c r="J13" s="133"/>
      <c r="K13" s="117"/>
    </row>
    <row r="14" s="41" customFormat="1" ht="28" customHeight="1" spans="1:11">
      <c r="A14" s="6" t="s">
        <v>55</v>
      </c>
      <c r="B14" s="104" t="s">
        <v>56</v>
      </c>
      <c r="C14" s="104"/>
      <c r="D14" s="104" t="s">
        <v>57</v>
      </c>
      <c r="E14" s="111"/>
      <c r="F14" s="6"/>
      <c r="G14" s="112"/>
      <c r="H14" s="112"/>
      <c r="I14" s="134"/>
      <c r="J14" s="135"/>
      <c r="K14" s="122"/>
    </row>
    <row r="15" s="41" customFormat="1" ht="21" customHeight="1" spans="1:11">
      <c r="A15" s="7" t="s">
        <v>58</v>
      </c>
      <c r="B15" s="108" t="s">
        <v>59</v>
      </c>
      <c r="C15" s="110"/>
      <c r="D15" s="104" t="s">
        <v>60</v>
      </c>
      <c r="E15" s="6" t="s">
        <v>61</v>
      </c>
      <c r="F15" s="6" t="s">
        <v>62</v>
      </c>
      <c r="G15" s="103" t="s">
        <v>63</v>
      </c>
      <c r="H15" s="103" t="s">
        <v>64</v>
      </c>
      <c r="I15" s="9" t="s">
        <v>26</v>
      </c>
      <c r="J15" s="6"/>
      <c r="K15" s="6"/>
    </row>
    <row r="16" s="41" customFormat="1" ht="21" customHeight="1" spans="1:11">
      <c r="A16" s="47"/>
      <c r="B16" s="113"/>
      <c r="C16" s="114"/>
      <c r="D16" s="104" t="s">
        <v>65</v>
      </c>
      <c r="E16" s="6" t="s">
        <v>61</v>
      </c>
      <c r="F16" s="6" t="s">
        <v>66</v>
      </c>
      <c r="G16" s="103" t="s">
        <v>63</v>
      </c>
      <c r="H16" s="103" t="s">
        <v>67</v>
      </c>
      <c r="I16" s="9" t="s">
        <v>26</v>
      </c>
      <c r="J16" s="6"/>
      <c r="K16" s="6"/>
    </row>
    <row r="17" s="41" customFormat="1" ht="21" customHeight="1" spans="1:11">
      <c r="A17" s="47"/>
      <c r="B17" s="113"/>
      <c r="C17" s="114"/>
      <c r="D17" s="104" t="s">
        <v>68</v>
      </c>
      <c r="E17" s="6" t="s">
        <v>61</v>
      </c>
      <c r="F17" s="6" t="s">
        <v>62</v>
      </c>
      <c r="G17" s="103" t="s">
        <v>63</v>
      </c>
      <c r="H17" s="103" t="s">
        <v>69</v>
      </c>
      <c r="I17" s="9" t="s">
        <v>26</v>
      </c>
      <c r="J17" s="6"/>
      <c r="K17" s="6"/>
    </row>
    <row r="18" s="41" customFormat="1" ht="21" customHeight="1" spans="1:11">
      <c r="A18" s="47"/>
      <c r="B18" s="113"/>
      <c r="C18" s="114"/>
      <c r="D18" s="104" t="s">
        <v>70</v>
      </c>
      <c r="E18" s="6" t="s">
        <v>71</v>
      </c>
      <c r="F18" s="6" t="s">
        <v>72</v>
      </c>
      <c r="G18" s="103" t="s">
        <v>73</v>
      </c>
      <c r="H18" s="103" t="s">
        <v>74</v>
      </c>
      <c r="I18" s="9" t="s">
        <v>26</v>
      </c>
      <c r="J18" s="6"/>
      <c r="K18" s="6"/>
    </row>
    <row r="19" s="41" customFormat="1" ht="21" customHeight="1" spans="1:11">
      <c r="A19" s="47"/>
      <c r="B19" s="113"/>
      <c r="C19" s="114"/>
      <c r="D19" s="104" t="s">
        <v>75</v>
      </c>
      <c r="E19" s="6" t="s">
        <v>61</v>
      </c>
      <c r="F19" s="6" t="s">
        <v>76</v>
      </c>
      <c r="G19" s="103" t="s">
        <v>63</v>
      </c>
      <c r="H19" s="103" t="s">
        <v>77</v>
      </c>
      <c r="I19" s="9" t="s">
        <v>26</v>
      </c>
      <c r="J19" s="6"/>
      <c r="K19" s="6"/>
    </row>
    <row r="20" s="41" customFormat="1" ht="21" customHeight="1" spans="1:11">
      <c r="A20" s="47"/>
      <c r="B20" s="113"/>
      <c r="C20" s="114"/>
      <c r="D20" s="104" t="s">
        <v>78</v>
      </c>
      <c r="E20" s="6" t="s">
        <v>61</v>
      </c>
      <c r="F20" s="6" t="s">
        <v>79</v>
      </c>
      <c r="G20" s="103" t="s">
        <v>63</v>
      </c>
      <c r="H20" s="103" t="s">
        <v>80</v>
      </c>
      <c r="I20" s="9" t="s">
        <v>26</v>
      </c>
      <c r="J20" s="6"/>
      <c r="K20" s="6"/>
    </row>
    <row r="21" s="41" customFormat="1" ht="21" customHeight="1" spans="1:11">
      <c r="A21" s="47"/>
      <c r="B21" s="115"/>
      <c r="C21" s="116"/>
      <c r="D21" s="104" t="s">
        <v>81</v>
      </c>
      <c r="E21" s="6" t="s">
        <v>71</v>
      </c>
      <c r="F21" s="6" t="s">
        <v>82</v>
      </c>
      <c r="G21" s="103" t="s">
        <v>83</v>
      </c>
      <c r="H21" s="103" t="s">
        <v>84</v>
      </c>
      <c r="I21" s="9" t="s">
        <v>26</v>
      </c>
      <c r="J21" s="6"/>
      <c r="K21" s="6"/>
    </row>
    <row r="22" s="41" customFormat="1" ht="21" customHeight="1" spans="1:11">
      <c r="A22" s="47"/>
      <c r="B22" s="108" t="s">
        <v>85</v>
      </c>
      <c r="C22" s="110"/>
      <c r="D22" s="104" t="s">
        <v>86</v>
      </c>
      <c r="E22" s="6" t="s">
        <v>61</v>
      </c>
      <c r="F22" s="6" t="s">
        <v>87</v>
      </c>
      <c r="G22" s="103" t="s">
        <v>88</v>
      </c>
      <c r="H22" s="18">
        <v>1</v>
      </c>
      <c r="I22" s="9" t="s">
        <v>26</v>
      </c>
      <c r="J22" s="6"/>
      <c r="K22" s="6"/>
    </row>
    <row r="23" s="41" customFormat="1" ht="21" customHeight="1" spans="1:11">
      <c r="A23" s="47"/>
      <c r="B23" s="113"/>
      <c r="C23" s="114"/>
      <c r="D23" s="104" t="s">
        <v>89</v>
      </c>
      <c r="E23" s="6" t="s">
        <v>71</v>
      </c>
      <c r="F23" s="6" t="s">
        <v>90</v>
      </c>
      <c r="G23" s="103"/>
      <c r="H23" s="18" t="s">
        <v>91</v>
      </c>
      <c r="I23" s="9" t="s">
        <v>26</v>
      </c>
      <c r="J23" s="6"/>
      <c r="K23" s="6"/>
    </row>
    <row r="24" s="41" customFormat="1" ht="21" customHeight="1" spans="1:11">
      <c r="A24" s="47"/>
      <c r="B24" s="113"/>
      <c r="C24" s="114"/>
      <c r="D24" s="104" t="s">
        <v>92</v>
      </c>
      <c r="E24" s="6" t="s">
        <v>71</v>
      </c>
      <c r="F24" s="6" t="s">
        <v>93</v>
      </c>
      <c r="G24" s="103"/>
      <c r="H24" s="18" t="s">
        <v>91</v>
      </c>
      <c r="I24" s="9" t="s">
        <v>26</v>
      </c>
      <c r="J24" s="6"/>
      <c r="K24" s="6"/>
    </row>
    <row r="25" s="41" customFormat="1" ht="21" customHeight="1" spans="1:11">
      <c r="A25" s="47"/>
      <c r="B25" s="113"/>
      <c r="C25" s="114"/>
      <c r="D25" s="104" t="s">
        <v>94</v>
      </c>
      <c r="E25" s="6" t="s">
        <v>71</v>
      </c>
      <c r="F25" s="6" t="s">
        <v>87</v>
      </c>
      <c r="G25" s="103" t="s">
        <v>88</v>
      </c>
      <c r="H25" s="18">
        <v>1</v>
      </c>
      <c r="I25" s="9" t="s">
        <v>26</v>
      </c>
      <c r="J25" s="6"/>
      <c r="K25" s="6"/>
    </row>
    <row r="26" s="41" customFormat="1" ht="21" customHeight="1" spans="1:11">
      <c r="A26" s="47"/>
      <c r="B26" s="113"/>
      <c r="C26" s="114"/>
      <c r="D26" s="104" t="s">
        <v>95</v>
      </c>
      <c r="E26" s="6" t="s">
        <v>71</v>
      </c>
      <c r="F26" s="6" t="s">
        <v>87</v>
      </c>
      <c r="G26" s="103" t="s">
        <v>88</v>
      </c>
      <c r="H26" s="18">
        <v>1</v>
      </c>
      <c r="I26" s="9" t="s">
        <v>26</v>
      </c>
      <c r="J26" s="6"/>
      <c r="K26" s="6"/>
    </row>
    <row r="27" s="41" customFormat="1" ht="21" customHeight="1" spans="1:11">
      <c r="A27" s="47"/>
      <c r="B27" s="113"/>
      <c r="C27" s="114"/>
      <c r="D27" s="104" t="s">
        <v>96</v>
      </c>
      <c r="E27" s="6" t="s">
        <v>71</v>
      </c>
      <c r="F27" s="6" t="s">
        <v>97</v>
      </c>
      <c r="G27" s="103"/>
      <c r="H27" s="18" t="s">
        <v>91</v>
      </c>
      <c r="I27" s="9" t="s">
        <v>26</v>
      </c>
      <c r="J27" s="6"/>
      <c r="K27" s="6"/>
    </row>
    <row r="28" s="41" customFormat="1" ht="21" customHeight="1" spans="1:11">
      <c r="A28" s="47"/>
      <c r="B28" s="113"/>
      <c r="C28" s="114"/>
      <c r="D28" s="104" t="s">
        <v>98</v>
      </c>
      <c r="E28" s="6" t="s">
        <v>71</v>
      </c>
      <c r="F28" s="6" t="s">
        <v>87</v>
      </c>
      <c r="G28" s="103" t="s">
        <v>88</v>
      </c>
      <c r="H28" s="18">
        <v>1</v>
      </c>
      <c r="I28" s="9" t="s">
        <v>26</v>
      </c>
      <c r="J28" s="6"/>
      <c r="K28" s="6"/>
    </row>
    <row r="29" s="41" customFormat="1" ht="21" customHeight="1" spans="1:11">
      <c r="A29" s="47"/>
      <c r="B29" s="115"/>
      <c r="C29" s="116"/>
      <c r="D29" s="104" t="s">
        <v>99</v>
      </c>
      <c r="E29" s="6" t="s">
        <v>61</v>
      </c>
      <c r="F29" s="6" t="s">
        <v>100</v>
      </c>
      <c r="G29" s="103" t="s">
        <v>88</v>
      </c>
      <c r="H29" s="18">
        <v>1</v>
      </c>
      <c r="I29" s="9" t="s">
        <v>26</v>
      </c>
      <c r="J29" s="6"/>
      <c r="K29" s="6"/>
    </row>
    <row r="30" s="41" customFormat="1" ht="21" customHeight="1" spans="1:11">
      <c r="A30" s="47"/>
      <c r="B30" s="108" t="s">
        <v>101</v>
      </c>
      <c r="C30" s="110"/>
      <c r="D30" s="104" t="s">
        <v>102</v>
      </c>
      <c r="E30" s="6" t="s">
        <v>71</v>
      </c>
      <c r="F30" s="6" t="s">
        <v>103</v>
      </c>
      <c r="G30" s="103"/>
      <c r="H30" s="103" t="s">
        <v>91</v>
      </c>
      <c r="I30" s="9" t="s">
        <v>26</v>
      </c>
      <c r="J30" s="6"/>
      <c r="K30" s="6"/>
    </row>
    <row r="31" s="41" customFormat="1" ht="21" customHeight="1" spans="1:11">
      <c r="A31" s="47"/>
      <c r="B31" s="113"/>
      <c r="C31" s="114"/>
      <c r="D31" s="104" t="s">
        <v>104</v>
      </c>
      <c r="E31" s="6" t="s">
        <v>71</v>
      </c>
      <c r="F31" s="6" t="s">
        <v>105</v>
      </c>
      <c r="G31" s="103"/>
      <c r="H31" s="103" t="s">
        <v>91</v>
      </c>
      <c r="I31" s="9" t="s">
        <v>26</v>
      </c>
      <c r="J31" s="6"/>
      <c r="K31" s="6"/>
    </row>
    <row r="32" s="41" customFormat="1" ht="21" customHeight="1" spans="1:11">
      <c r="A32" s="47"/>
      <c r="B32" s="115"/>
      <c r="C32" s="116"/>
      <c r="D32" s="104" t="s">
        <v>106</v>
      </c>
      <c r="E32" s="6" t="s">
        <v>71</v>
      </c>
      <c r="F32" s="6" t="s">
        <v>107</v>
      </c>
      <c r="G32" s="103"/>
      <c r="H32" s="103" t="s">
        <v>107</v>
      </c>
      <c r="I32" s="9" t="s">
        <v>26</v>
      </c>
      <c r="J32" s="6"/>
      <c r="K32" s="6"/>
    </row>
    <row r="33" s="41" customFormat="1" ht="30" customHeight="1" spans="1:11">
      <c r="A33" s="47"/>
      <c r="B33" s="108" t="s">
        <v>108</v>
      </c>
      <c r="C33" s="110"/>
      <c r="D33" s="104" t="s">
        <v>109</v>
      </c>
      <c r="E33" s="6" t="s">
        <v>71</v>
      </c>
      <c r="F33" s="6" t="s">
        <v>110</v>
      </c>
      <c r="G33" s="103"/>
      <c r="H33" s="103" t="s">
        <v>91</v>
      </c>
      <c r="I33" s="9" t="s">
        <v>26</v>
      </c>
      <c r="J33" s="6"/>
      <c r="K33" s="6"/>
    </row>
    <row r="34" s="41" customFormat="1" ht="21" customHeight="1" spans="1:11">
      <c r="A34" s="53"/>
      <c r="B34" s="113"/>
      <c r="C34" s="114"/>
      <c r="D34" s="117" t="s">
        <v>111</v>
      </c>
      <c r="E34" s="6" t="s">
        <v>71</v>
      </c>
      <c r="F34" s="104">
        <v>100</v>
      </c>
      <c r="G34" s="118" t="s">
        <v>88</v>
      </c>
      <c r="H34" s="119">
        <v>1</v>
      </c>
      <c r="I34" s="9" t="s">
        <v>26</v>
      </c>
      <c r="J34" s="6"/>
      <c r="K34" s="6"/>
    </row>
    <row r="35" s="98" customFormat="1" ht="21" customHeight="1" spans="1:11">
      <c r="A35" s="6" t="s">
        <v>112</v>
      </c>
      <c r="B35" s="120" t="s">
        <v>113</v>
      </c>
      <c r="C35" s="117"/>
      <c r="D35" s="117" t="s">
        <v>114</v>
      </c>
      <c r="E35" s="6" t="s">
        <v>71</v>
      </c>
      <c r="F35" s="104" t="s">
        <v>97</v>
      </c>
      <c r="G35" s="118"/>
      <c r="H35" s="118" t="s">
        <v>91</v>
      </c>
      <c r="I35" s="9" t="s">
        <v>26</v>
      </c>
      <c r="J35" s="6"/>
      <c r="K35" s="6"/>
    </row>
    <row r="36" s="98" customFormat="1" ht="21" customHeight="1" spans="1:11">
      <c r="A36" s="6"/>
      <c r="B36" s="121"/>
      <c r="C36" s="122"/>
      <c r="D36" s="117" t="s">
        <v>115</v>
      </c>
      <c r="E36" s="6" t="s">
        <v>71</v>
      </c>
      <c r="F36" s="104" t="s">
        <v>97</v>
      </c>
      <c r="G36" s="118"/>
      <c r="H36" s="118" t="s">
        <v>91</v>
      </c>
      <c r="I36" s="9" t="s">
        <v>26</v>
      </c>
      <c r="J36" s="6"/>
      <c r="K36" s="6"/>
    </row>
    <row r="37" s="41" customFormat="1" ht="21" customHeight="1" spans="1:11">
      <c r="A37" s="104"/>
      <c r="B37" s="120" t="s">
        <v>116</v>
      </c>
      <c r="C37" s="117"/>
      <c r="D37" s="117" t="s">
        <v>117</v>
      </c>
      <c r="E37" s="81" t="s">
        <v>71</v>
      </c>
      <c r="F37" s="104" t="s">
        <v>100</v>
      </c>
      <c r="G37" s="118" t="s">
        <v>88</v>
      </c>
      <c r="H37" s="118" t="s">
        <v>118</v>
      </c>
      <c r="I37" s="9" t="s">
        <v>26</v>
      </c>
      <c r="J37" s="6"/>
      <c r="K37" s="6"/>
    </row>
    <row r="38" s="41" customFormat="1" ht="21" customHeight="1" spans="1:11">
      <c r="A38" s="104"/>
      <c r="B38" s="121"/>
      <c r="C38" s="122"/>
      <c r="D38" s="117" t="s">
        <v>119</v>
      </c>
      <c r="E38" s="81" t="s">
        <v>71</v>
      </c>
      <c r="F38" s="104" t="s">
        <v>120</v>
      </c>
      <c r="G38" s="118"/>
      <c r="H38" s="118" t="s">
        <v>91</v>
      </c>
      <c r="I38" s="9" t="s">
        <v>26</v>
      </c>
      <c r="J38" s="6"/>
      <c r="K38" s="6"/>
    </row>
    <row r="39" s="41" customFormat="1" ht="21" customHeight="1" spans="1:11">
      <c r="A39" s="104"/>
      <c r="B39" s="121"/>
      <c r="C39" s="122"/>
      <c r="D39" s="117" t="s">
        <v>121</v>
      </c>
      <c r="E39" s="81" t="s">
        <v>71</v>
      </c>
      <c r="F39" s="104" t="s">
        <v>122</v>
      </c>
      <c r="G39" s="118"/>
      <c r="H39" s="118" t="s">
        <v>91</v>
      </c>
      <c r="I39" s="9" t="s">
        <v>26</v>
      </c>
      <c r="J39" s="6"/>
      <c r="K39" s="6"/>
    </row>
    <row r="40" s="41" customFormat="1" ht="21" customHeight="1" spans="1:11">
      <c r="A40" s="104"/>
      <c r="B40" s="6" t="s">
        <v>123</v>
      </c>
      <c r="C40" s="6"/>
      <c r="D40" s="6" t="s">
        <v>124</v>
      </c>
      <c r="E40" s="81" t="s">
        <v>71</v>
      </c>
      <c r="F40" s="104" t="s">
        <v>97</v>
      </c>
      <c r="G40" s="118"/>
      <c r="H40" s="118" t="s">
        <v>91</v>
      </c>
      <c r="I40" s="9" t="s">
        <v>26</v>
      </c>
      <c r="J40" s="6"/>
      <c r="K40" s="6"/>
    </row>
    <row r="41" s="41" customFormat="1" ht="21" customHeight="1" spans="1:11">
      <c r="A41" s="104"/>
      <c r="B41" s="6"/>
      <c r="C41" s="6"/>
      <c r="D41" s="6" t="s">
        <v>125</v>
      </c>
      <c r="E41" s="81" t="s">
        <v>71</v>
      </c>
      <c r="F41" s="104" t="s">
        <v>97</v>
      </c>
      <c r="G41" s="118"/>
      <c r="H41" s="118" t="s">
        <v>91</v>
      </c>
      <c r="I41" s="9" t="s">
        <v>26</v>
      </c>
      <c r="J41" s="6"/>
      <c r="K41" s="6"/>
    </row>
    <row r="42" s="41" customFormat="1" ht="21" customHeight="1" spans="1:11">
      <c r="A42" s="104"/>
      <c r="B42" s="6" t="s">
        <v>126</v>
      </c>
      <c r="C42" s="6"/>
      <c r="D42" s="6" t="s">
        <v>127</v>
      </c>
      <c r="E42" s="81" t="s">
        <v>71</v>
      </c>
      <c r="F42" s="104" t="s">
        <v>97</v>
      </c>
      <c r="G42" s="118"/>
      <c r="H42" s="118" t="s">
        <v>91</v>
      </c>
      <c r="I42" s="9" t="s">
        <v>26</v>
      </c>
      <c r="J42" s="6"/>
      <c r="K42" s="6"/>
    </row>
    <row r="43" s="41" customFormat="1" ht="21" customHeight="1" spans="1:11">
      <c r="A43" s="104"/>
      <c r="B43" s="6"/>
      <c r="C43" s="6"/>
      <c r="D43" s="6" t="s">
        <v>128</v>
      </c>
      <c r="E43" s="81" t="s">
        <v>71</v>
      </c>
      <c r="F43" s="104" t="s">
        <v>129</v>
      </c>
      <c r="G43" s="118"/>
      <c r="H43" s="118" t="s">
        <v>91</v>
      </c>
      <c r="I43" s="9" t="s">
        <v>26</v>
      </c>
      <c r="J43" s="6"/>
      <c r="K43" s="6"/>
    </row>
    <row r="44" s="41" customFormat="1" ht="31" customHeight="1" spans="1:11">
      <c r="A44" s="6" t="s">
        <v>130</v>
      </c>
      <c r="B44" s="120" t="s">
        <v>131</v>
      </c>
      <c r="C44" s="117"/>
      <c r="D44" s="117" t="s">
        <v>132</v>
      </c>
      <c r="E44" s="81" t="s">
        <v>61</v>
      </c>
      <c r="F44" s="104">
        <v>80</v>
      </c>
      <c r="G44" s="118" t="s">
        <v>88</v>
      </c>
      <c r="H44" s="18">
        <v>0.85</v>
      </c>
      <c r="I44" s="9" t="s">
        <v>26</v>
      </c>
      <c r="J44" s="6"/>
      <c r="K44" s="6"/>
    </row>
    <row r="45" s="41" customFormat="1" ht="27" spans="1:11">
      <c r="A45" s="6" t="s">
        <v>133</v>
      </c>
      <c r="B45" s="6" t="s">
        <v>26</v>
      </c>
      <c r="C45" s="6"/>
      <c r="D45" s="6"/>
      <c r="E45" s="6"/>
      <c r="F45" s="6"/>
      <c r="G45" s="103"/>
      <c r="H45" s="103"/>
      <c r="I45" s="9"/>
      <c r="J45" s="6"/>
      <c r="K45" s="6"/>
    </row>
    <row r="46" s="41" customFormat="1" spans="1:11">
      <c r="A46" s="123" t="s">
        <v>134</v>
      </c>
      <c r="B46" s="124"/>
      <c r="C46" s="124"/>
      <c r="D46" s="124"/>
      <c r="E46" s="124"/>
      <c r="F46" s="124"/>
      <c r="G46" s="125"/>
      <c r="H46" s="125"/>
      <c r="I46" s="136"/>
      <c r="J46" s="124"/>
      <c r="K46" s="124"/>
    </row>
    <row r="47" s="41" customFormat="1" spans="1:11">
      <c r="A47" s="124"/>
      <c r="B47" s="124"/>
      <c r="C47" s="124"/>
      <c r="D47" s="124"/>
      <c r="E47" s="124"/>
      <c r="F47" s="124"/>
      <c r="G47" s="125"/>
      <c r="H47" s="125"/>
      <c r="I47" s="136"/>
      <c r="J47" s="124"/>
      <c r="K47" s="124"/>
    </row>
  </sheetData>
  <mergeCells count="65">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I38:K38"/>
    <mergeCell ref="I39:K39"/>
    <mergeCell ref="I40:K40"/>
    <mergeCell ref="I41:K41"/>
    <mergeCell ref="I42:K42"/>
    <mergeCell ref="I43:K43"/>
    <mergeCell ref="B44:C44"/>
    <mergeCell ref="I44:K44"/>
    <mergeCell ref="B45:K45"/>
    <mergeCell ref="A4:A10"/>
    <mergeCell ref="A15:A34"/>
    <mergeCell ref="A35:A43"/>
    <mergeCell ref="B7:B10"/>
    <mergeCell ref="E13:E14"/>
    <mergeCell ref="F13:F14"/>
    <mergeCell ref="G13:G14"/>
    <mergeCell ref="H13:H14"/>
    <mergeCell ref="K5:K10"/>
    <mergeCell ref="I13:K14"/>
    <mergeCell ref="B15:C21"/>
    <mergeCell ref="B22:C29"/>
    <mergeCell ref="B30:C32"/>
    <mergeCell ref="B33:C34"/>
    <mergeCell ref="B35:C36"/>
    <mergeCell ref="B37:C39"/>
    <mergeCell ref="B40:C41"/>
    <mergeCell ref="B42:C43"/>
    <mergeCell ref="A46:K47"/>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L23"/>
  <sheetViews>
    <sheetView workbookViewId="0">
      <selection activeCell="C17" sqref="C17:J17"/>
    </sheetView>
  </sheetViews>
  <sheetFormatPr defaultColWidth="9" defaultRowHeight="14.25"/>
  <cols>
    <col min="1" max="1" width="11.5" customWidth="1"/>
    <col min="2" max="2" width="21.25" customWidth="1"/>
    <col min="3" max="3" width="20.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292</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1</v>
      </c>
      <c r="E5" s="6">
        <v>1</v>
      </c>
      <c r="F5" s="6">
        <v>10</v>
      </c>
      <c r="G5" s="6"/>
      <c r="H5" s="9">
        <f>E5/D5</f>
        <v>1</v>
      </c>
      <c r="I5" s="6">
        <v>10</v>
      </c>
      <c r="J5" s="6"/>
    </row>
    <row r="6" ht="27" customHeight="1" spans="1:10">
      <c r="A6" s="6"/>
      <c r="B6" s="10" t="s">
        <v>43</v>
      </c>
      <c r="C6" s="6">
        <v>0</v>
      </c>
      <c r="D6" s="6">
        <v>1</v>
      </c>
      <c r="E6" s="6">
        <v>1</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4" customHeight="1" spans="1:10">
      <c r="A10" s="11" t="s">
        <v>151</v>
      </c>
      <c r="B10" s="11" t="s">
        <v>293</v>
      </c>
      <c r="C10" s="11"/>
      <c r="D10" s="11"/>
      <c r="E10" s="11"/>
      <c r="F10" s="11"/>
      <c r="G10" s="11" t="s">
        <v>293</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33" customHeight="1" spans="1:12">
      <c r="A13" s="7" t="s">
        <v>58</v>
      </c>
      <c r="B13" s="7" t="s">
        <v>59</v>
      </c>
      <c r="C13" s="6" t="s">
        <v>294</v>
      </c>
      <c r="D13" s="6" t="s">
        <v>71</v>
      </c>
      <c r="E13" s="6">
        <v>1</v>
      </c>
      <c r="F13" s="11" t="s">
        <v>295</v>
      </c>
      <c r="G13" s="11">
        <v>1</v>
      </c>
      <c r="H13" s="11">
        <v>30</v>
      </c>
      <c r="I13" s="11">
        <v>30</v>
      </c>
      <c r="J13" s="11" t="s">
        <v>26</v>
      </c>
      <c r="L13" s="43"/>
    </row>
    <row r="14" ht="33" customHeight="1" spans="1:10">
      <c r="A14" s="53"/>
      <c r="B14" s="6" t="s">
        <v>85</v>
      </c>
      <c r="C14" s="6" t="s">
        <v>296</v>
      </c>
      <c r="D14" s="19" t="s">
        <v>71</v>
      </c>
      <c r="E14" s="19" t="s">
        <v>87</v>
      </c>
      <c r="F14" s="19" t="s">
        <v>88</v>
      </c>
      <c r="G14" s="75">
        <v>1</v>
      </c>
      <c r="H14" s="11">
        <v>20</v>
      </c>
      <c r="I14" s="11">
        <v>20</v>
      </c>
      <c r="J14" s="11" t="s">
        <v>26</v>
      </c>
    </row>
    <row r="15" ht="33" customHeight="1" spans="1:10">
      <c r="A15" s="6" t="s">
        <v>112</v>
      </c>
      <c r="B15" s="6" t="s">
        <v>126</v>
      </c>
      <c r="C15" s="19" t="s">
        <v>297</v>
      </c>
      <c r="D15" s="19" t="s">
        <v>71</v>
      </c>
      <c r="E15" s="19" t="s">
        <v>97</v>
      </c>
      <c r="F15" s="76"/>
      <c r="G15" s="19" t="s">
        <v>97</v>
      </c>
      <c r="H15" s="11">
        <v>30</v>
      </c>
      <c r="I15" s="11">
        <v>30</v>
      </c>
      <c r="J15" s="11" t="s">
        <v>26</v>
      </c>
    </row>
    <row r="16" ht="33" customHeight="1" spans="1:10">
      <c r="A16" s="6" t="s">
        <v>130</v>
      </c>
      <c r="B16" s="7" t="s">
        <v>131</v>
      </c>
      <c r="C16" s="8" t="s">
        <v>132</v>
      </c>
      <c r="D16" s="74" t="s">
        <v>61</v>
      </c>
      <c r="E16" s="20" t="s">
        <v>160</v>
      </c>
      <c r="F16" s="20" t="s">
        <v>88</v>
      </c>
      <c r="G16" s="18">
        <v>1</v>
      </c>
      <c r="H16" s="6">
        <v>10</v>
      </c>
      <c r="I16" s="6">
        <v>10</v>
      </c>
      <c r="J16" s="11" t="s">
        <v>26</v>
      </c>
    </row>
    <row r="17" ht="33" customHeight="1" spans="1:10">
      <c r="A17" s="6" t="s">
        <v>162</v>
      </c>
      <c r="B17" s="6"/>
      <c r="C17" s="8" t="s">
        <v>26</v>
      </c>
      <c r="D17" s="8"/>
      <c r="E17" s="8"/>
      <c r="F17" s="8"/>
      <c r="G17" s="8"/>
      <c r="H17" s="8"/>
      <c r="I17" s="8"/>
      <c r="J17" s="8"/>
    </row>
    <row r="18" ht="27" customHeight="1" spans="1:10">
      <c r="A18" s="6" t="s">
        <v>163</v>
      </c>
      <c r="B18" s="6">
        <v>100</v>
      </c>
      <c r="C18" s="6"/>
      <c r="D18" s="6"/>
      <c r="E18" s="6"/>
      <c r="F18" s="6"/>
      <c r="G18" s="6"/>
      <c r="H18" s="6"/>
      <c r="I18" s="6">
        <f>SUM(I5,I13:I16)</f>
        <v>100</v>
      </c>
      <c r="J18" s="6" t="s">
        <v>164</v>
      </c>
    </row>
    <row r="19" spans="1:10">
      <c r="A19" s="21" t="s">
        <v>165</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L24"/>
  <sheetViews>
    <sheetView topLeftCell="A7" workbookViewId="0">
      <selection activeCell="C18" sqref="C18:J18"/>
    </sheetView>
  </sheetViews>
  <sheetFormatPr defaultColWidth="9" defaultRowHeight="14.25"/>
  <cols>
    <col min="1" max="1" width="11.5" customWidth="1"/>
    <col min="2" max="2" width="21.25" customWidth="1"/>
    <col min="3" max="3" width="17.7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298</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1</v>
      </c>
      <c r="E5" s="6">
        <v>1</v>
      </c>
      <c r="F5" s="6">
        <v>10</v>
      </c>
      <c r="G5" s="6"/>
      <c r="H5" s="9">
        <f>E5/D5</f>
        <v>1</v>
      </c>
      <c r="I5" s="6">
        <v>10</v>
      </c>
      <c r="J5" s="6"/>
    </row>
    <row r="6" ht="27" customHeight="1" spans="1:10">
      <c r="A6" s="6"/>
      <c r="B6" s="10" t="s">
        <v>43</v>
      </c>
      <c r="C6" s="6">
        <v>0</v>
      </c>
      <c r="D6" s="6">
        <v>1</v>
      </c>
      <c r="E6" s="6">
        <v>1</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4" customHeight="1" spans="1:10">
      <c r="A10" s="11" t="s">
        <v>151</v>
      </c>
      <c r="B10" s="11" t="s">
        <v>299</v>
      </c>
      <c r="C10" s="11"/>
      <c r="D10" s="11"/>
      <c r="E10" s="11"/>
      <c r="F10" s="11"/>
      <c r="G10" s="11" t="s">
        <v>299</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33" customHeight="1" spans="1:12">
      <c r="A13" s="7" t="s">
        <v>58</v>
      </c>
      <c r="B13" s="7" t="s">
        <v>59</v>
      </c>
      <c r="C13" s="6" t="s">
        <v>300</v>
      </c>
      <c r="D13" s="6" t="s">
        <v>71</v>
      </c>
      <c r="E13" s="6" t="s">
        <v>191</v>
      </c>
      <c r="F13" s="11" t="s">
        <v>227</v>
      </c>
      <c r="G13" s="11">
        <v>3</v>
      </c>
      <c r="H13" s="11">
        <v>15</v>
      </c>
      <c r="I13" s="11">
        <v>15</v>
      </c>
      <c r="J13" s="11" t="s">
        <v>26</v>
      </c>
      <c r="L13" s="43"/>
    </row>
    <row r="14" ht="33" customHeight="1" spans="1:10">
      <c r="A14" s="47"/>
      <c r="B14" s="6" t="s">
        <v>85</v>
      </c>
      <c r="C14" s="6" t="s">
        <v>301</v>
      </c>
      <c r="D14" s="19" t="s">
        <v>71</v>
      </c>
      <c r="E14" s="19" t="s">
        <v>302</v>
      </c>
      <c r="F14" s="19" t="s">
        <v>170</v>
      </c>
      <c r="G14" s="75" t="s">
        <v>303</v>
      </c>
      <c r="H14" s="11">
        <v>20</v>
      </c>
      <c r="I14" s="11">
        <v>20</v>
      </c>
      <c r="J14" s="11" t="s">
        <v>26</v>
      </c>
    </row>
    <row r="15" ht="33" customHeight="1" spans="1:10">
      <c r="A15" s="53"/>
      <c r="B15" s="6" t="s">
        <v>101</v>
      </c>
      <c r="C15" s="6" t="s">
        <v>304</v>
      </c>
      <c r="D15" s="6" t="s">
        <v>71</v>
      </c>
      <c r="E15" s="19" t="s">
        <v>103</v>
      </c>
      <c r="F15" s="52"/>
      <c r="G15" s="75" t="s">
        <v>91</v>
      </c>
      <c r="H15" s="11">
        <v>15</v>
      </c>
      <c r="I15" s="11">
        <v>15</v>
      </c>
      <c r="J15" s="11" t="s">
        <v>26</v>
      </c>
    </row>
    <row r="16" ht="33" customHeight="1" spans="1:10">
      <c r="A16" s="6" t="s">
        <v>112</v>
      </c>
      <c r="B16" s="6" t="s">
        <v>126</v>
      </c>
      <c r="C16" s="19" t="s">
        <v>305</v>
      </c>
      <c r="D16" s="19" t="s">
        <v>71</v>
      </c>
      <c r="E16" s="19" t="s">
        <v>306</v>
      </c>
      <c r="F16" s="76"/>
      <c r="G16" s="75" t="s">
        <v>91</v>
      </c>
      <c r="H16" s="11">
        <v>30</v>
      </c>
      <c r="I16" s="11">
        <v>30</v>
      </c>
      <c r="J16" s="11" t="s">
        <v>26</v>
      </c>
    </row>
    <row r="17" ht="33" customHeight="1" spans="1:10">
      <c r="A17" s="6" t="s">
        <v>130</v>
      </c>
      <c r="B17" s="7" t="s">
        <v>131</v>
      </c>
      <c r="C17" s="6" t="s">
        <v>132</v>
      </c>
      <c r="D17" s="19" t="s">
        <v>71</v>
      </c>
      <c r="E17" s="20" t="s">
        <v>160</v>
      </c>
      <c r="F17" s="20" t="s">
        <v>88</v>
      </c>
      <c r="G17" s="18">
        <v>1</v>
      </c>
      <c r="H17" s="6">
        <v>10</v>
      </c>
      <c r="I17" s="6">
        <v>10</v>
      </c>
      <c r="J17" s="11" t="s">
        <v>26</v>
      </c>
    </row>
    <row r="18" ht="27" customHeight="1" spans="1:10">
      <c r="A18" s="6" t="s">
        <v>162</v>
      </c>
      <c r="B18" s="6"/>
      <c r="C18" s="8" t="s">
        <v>26</v>
      </c>
      <c r="D18" s="8"/>
      <c r="E18" s="8"/>
      <c r="F18" s="8"/>
      <c r="G18" s="8"/>
      <c r="H18" s="8"/>
      <c r="I18" s="8"/>
      <c r="J18" s="8"/>
    </row>
    <row r="19" ht="27" customHeight="1" spans="1:10">
      <c r="A19" s="6" t="s">
        <v>163</v>
      </c>
      <c r="B19" s="6">
        <v>100</v>
      </c>
      <c r="C19" s="6"/>
      <c r="D19" s="6"/>
      <c r="E19" s="6"/>
      <c r="F19" s="6"/>
      <c r="G19" s="6"/>
      <c r="H19" s="6"/>
      <c r="I19" s="6">
        <f>SUM(I5,I13:I17)</f>
        <v>100</v>
      </c>
      <c r="J19" s="6" t="s">
        <v>164</v>
      </c>
    </row>
    <row r="20" spans="1:10">
      <c r="A20" s="21" t="s">
        <v>165</v>
      </c>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L22"/>
  <sheetViews>
    <sheetView workbookViewId="0">
      <selection activeCell="C16" sqref="C16:J16"/>
    </sheetView>
  </sheetViews>
  <sheetFormatPr defaultColWidth="9" defaultRowHeight="14.25"/>
  <cols>
    <col min="1" max="1" width="11.5" customWidth="1"/>
    <col min="2" max="2" width="21.25" customWidth="1"/>
    <col min="3" max="3" width="18.6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307</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6.1624</v>
      </c>
      <c r="E5" s="6">
        <v>6.1624</v>
      </c>
      <c r="F5" s="6">
        <v>10</v>
      </c>
      <c r="G5" s="6"/>
      <c r="H5" s="9">
        <f>E5/D5</f>
        <v>1</v>
      </c>
      <c r="I5" s="6">
        <v>10</v>
      </c>
      <c r="J5" s="6"/>
    </row>
    <row r="6" ht="27" customHeight="1" spans="1:10">
      <c r="A6" s="6"/>
      <c r="B6" s="10" t="s">
        <v>43</v>
      </c>
      <c r="C6" s="6">
        <v>0</v>
      </c>
      <c r="D6" s="6">
        <v>6.1624</v>
      </c>
      <c r="E6" s="6">
        <v>6.1624</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4" customHeight="1" spans="1:10">
      <c r="A10" s="11" t="s">
        <v>151</v>
      </c>
      <c r="B10" s="11" t="s">
        <v>308</v>
      </c>
      <c r="C10" s="11"/>
      <c r="D10" s="11"/>
      <c r="E10" s="11"/>
      <c r="F10" s="11"/>
      <c r="G10" s="11" t="s">
        <v>308</v>
      </c>
      <c r="H10" s="11"/>
      <c r="I10" s="11"/>
      <c r="J10" s="11"/>
    </row>
    <row r="11" ht="23"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35" customHeight="1" spans="1:12">
      <c r="A13" s="7" t="s">
        <v>58</v>
      </c>
      <c r="B13" s="7" t="s">
        <v>101</v>
      </c>
      <c r="C13" s="6" t="s">
        <v>309</v>
      </c>
      <c r="D13" s="6" t="s">
        <v>71</v>
      </c>
      <c r="E13" s="6" t="s">
        <v>97</v>
      </c>
      <c r="F13" s="11"/>
      <c r="G13" s="19" t="s">
        <v>97</v>
      </c>
      <c r="H13" s="11">
        <v>50</v>
      </c>
      <c r="I13" s="11">
        <v>50</v>
      </c>
      <c r="J13" s="11" t="s">
        <v>26</v>
      </c>
      <c r="L13" s="43"/>
    </row>
    <row r="14" ht="27" customHeight="1" spans="1:10">
      <c r="A14" s="6" t="s">
        <v>112</v>
      </c>
      <c r="B14" s="6" t="s">
        <v>126</v>
      </c>
      <c r="C14" s="19" t="s">
        <v>310</v>
      </c>
      <c r="D14" s="19" t="s">
        <v>71</v>
      </c>
      <c r="E14" s="19" t="s">
        <v>87</v>
      </c>
      <c r="F14" s="11" t="s">
        <v>88</v>
      </c>
      <c r="G14" s="18">
        <v>1</v>
      </c>
      <c r="H14" s="11">
        <v>30</v>
      </c>
      <c r="I14" s="11">
        <v>30</v>
      </c>
      <c r="J14" s="11" t="s">
        <v>26</v>
      </c>
    </row>
    <row r="15" ht="23" customHeight="1" spans="1:10">
      <c r="A15" s="6" t="s">
        <v>130</v>
      </c>
      <c r="B15" s="7" t="s">
        <v>131</v>
      </c>
      <c r="C15" s="8" t="s">
        <v>132</v>
      </c>
      <c r="D15" s="74" t="s">
        <v>61</v>
      </c>
      <c r="E15" s="20" t="s">
        <v>160</v>
      </c>
      <c r="F15" s="20" t="s">
        <v>88</v>
      </c>
      <c r="G15" s="18">
        <v>1</v>
      </c>
      <c r="H15" s="6">
        <v>10</v>
      </c>
      <c r="I15" s="6">
        <v>10</v>
      </c>
      <c r="J15" s="11" t="s">
        <v>26</v>
      </c>
    </row>
    <row r="16" ht="27" customHeight="1" spans="1:10">
      <c r="A16" s="6" t="s">
        <v>162</v>
      </c>
      <c r="B16" s="6"/>
      <c r="C16" s="8" t="s">
        <v>26</v>
      </c>
      <c r="D16" s="8"/>
      <c r="E16" s="8"/>
      <c r="F16" s="8"/>
      <c r="G16" s="8"/>
      <c r="H16" s="8"/>
      <c r="I16" s="8"/>
      <c r="J16" s="8"/>
    </row>
    <row r="17" ht="27" customHeight="1" spans="1:10">
      <c r="A17" s="6" t="s">
        <v>163</v>
      </c>
      <c r="B17" s="6">
        <v>100</v>
      </c>
      <c r="C17" s="6"/>
      <c r="D17" s="6"/>
      <c r="E17" s="6"/>
      <c r="F17" s="6"/>
      <c r="G17" s="6"/>
      <c r="H17" s="6"/>
      <c r="I17" s="6">
        <f>SUM(I5,I13:I15)</f>
        <v>100</v>
      </c>
      <c r="J17" s="6" t="s">
        <v>164</v>
      </c>
    </row>
    <row r="18" spans="1:10">
      <c r="A18" s="21" t="s">
        <v>165</v>
      </c>
      <c r="B18" s="22"/>
      <c r="C18" s="22"/>
      <c r="D18" s="22"/>
      <c r="E18" s="22"/>
      <c r="F18" s="22"/>
      <c r="G18" s="22"/>
      <c r="H18" s="22"/>
      <c r="I18" s="22"/>
      <c r="J18" s="22"/>
    </row>
    <row r="19" spans="1:10">
      <c r="A19" s="22"/>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L23"/>
  <sheetViews>
    <sheetView workbookViewId="0">
      <selection activeCell="C17" sqref="C17:J17"/>
    </sheetView>
  </sheetViews>
  <sheetFormatPr defaultColWidth="9" defaultRowHeight="14.25"/>
  <cols>
    <col min="1" max="1" width="11.5" customWidth="1"/>
    <col min="2" max="2" width="21.25" customWidth="1"/>
    <col min="3" max="3" width="21"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311</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2</v>
      </c>
      <c r="E5" s="6">
        <v>2</v>
      </c>
      <c r="F5" s="6">
        <v>10</v>
      </c>
      <c r="G5" s="6"/>
      <c r="H5" s="9">
        <f>E5/D5</f>
        <v>1</v>
      </c>
      <c r="I5" s="6">
        <v>10</v>
      </c>
      <c r="J5" s="6"/>
    </row>
    <row r="6" ht="27" customHeight="1" spans="1:10">
      <c r="A6" s="6"/>
      <c r="B6" s="10" t="s">
        <v>43</v>
      </c>
      <c r="C6" s="6">
        <v>0</v>
      </c>
      <c r="D6" s="6">
        <v>2</v>
      </c>
      <c r="E6" s="6">
        <v>2</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4" customHeight="1" spans="1:10">
      <c r="A10" s="11" t="s">
        <v>151</v>
      </c>
      <c r="B10" s="11" t="s">
        <v>312</v>
      </c>
      <c r="C10" s="11"/>
      <c r="D10" s="11"/>
      <c r="E10" s="11"/>
      <c r="F10" s="11"/>
      <c r="G10" s="11" t="s">
        <v>312</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35" customHeight="1" spans="1:12">
      <c r="A13" s="7" t="s">
        <v>58</v>
      </c>
      <c r="B13" s="7" t="s">
        <v>59</v>
      </c>
      <c r="C13" s="6" t="s">
        <v>241</v>
      </c>
      <c r="D13" s="6" t="s">
        <v>61</v>
      </c>
      <c r="E13" s="6">
        <v>1</v>
      </c>
      <c r="F13" s="11" t="s">
        <v>313</v>
      </c>
      <c r="G13" s="11">
        <v>1</v>
      </c>
      <c r="H13" s="11">
        <v>30</v>
      </c>
      <c r="I13" s="11">
        <v>30</v>
      </c>
      <c r="J13" s="11" t="s">
        <v>26</v>
      </c>
      <c r="L13" s="43"/>
    </row>
    <row r="14" ht="27" spans="1:10">
      <c r="A14" s="53"/>
      <c r="B14" s="6" t="s">
        <v>101</v>
      </c>
      <c r="C14" s="6" t="s">
        <v>314</v>
      </c>
      <c r="D14" s="19" t="s">
        <v>61</v>
      </c>
      <c r="E14" s="19" t="s">
        <v>160</v>
      </c>
      <c r="F14" s="19" t="s">
        <v>88</v>
      </c>
      <c r="G14" s="75">
        <v>1</v>
      </c>
      <c r="H14" s="11">
        <v>20</v>
      </c>
      <c r="I14" s="11">
        <v>20</v>
      </c>
      <c r="J14" s="11" t="s">
        <v>26</v>
      </c>
    </row>
    <row r="15" spans="1:10">
      <c r="A15" s="6" t="s">
        <v>112</v>
      </c>
      <c r="B15" s="6" t="s">
        <v>126</v>
      </c>
      <c r="C15" s="19" t="s">
        <v>305</v>
      </c>
      <c r="D15" s="19" t="s">
        <v>71</v>
      </c>
      <c r="E15" s="19" t="s">
        <v>97</v>
      </c>
      <c r="F15" s="76"/>
      <c r="G15" s="19" t="s">
        <v>97</v>
      </c>
      <c r="H15" s="11">
        <v>30</v>
      </c>
      <c r="I15" s="11">
        <v>30</v>
      </c>
      <c r="J15" s="11" t="s">
        <v>26</v>
      </c>
    </row>
    <row r="16" spans="1:10">
      <c r="A16" s="6" t="s">
        <v>130</v>
      </c>
      <c r="B16" s="7" t="s">
        <v>131</v>
      </c>
      <c r="C16" s="8" t="s">
        <v>132</v>
      </c>
      <c r="D16" s="74" t="s">
        <v>61</v>
      </c>
      <c r="E16" s="20" t="s">
        <v>160</v>
      </c>
      <c r="F16" s="20" t="s">
        <v>88</v>
      </c>
      <c r="G16" s="18">
        <v>1</v>
      </c>
      <c r="H16" s="6">
        <v>10</v>
      </c>
      <c r="I16" s="6">
        <v>10</v>
      </c>
      <c r="J16" s="11" t="s">
        <v>26</v>
      </c>
    </row>
    <row r="17" ht="27" customHeight="1" spans="1:10">
      <c r="A17" s="6" t="s">
        <v>162</v>
      </c>
      <c r="B17" s="6"/>
      <c r="C17" s="8" t="s">
        <v>26</v>
      </c>
      <c r="D17" s="8"/>
      <c r="E17" s="8"/>
      <c r="F17" s="8"/>
      <c r="G17" s="8"/>
      <c r="H17" s="8"/>
      <c r="I17" s="8"/>
      <c r="J17" s="8"/>
    </row>
    <row r="18" ht="27" customHeight="1" spans="1:10">
      <c r="A18" s="6" t="s">
        <v>163</v>
      </c>
      <c r="B18" s="6">
        <v>100</v>
      </c>
      <c r="C18" s="6"/>
      <c r="D18" s="6"/>
      <c r="E18" s="6"/>
      <c r="F18" s="6"/>
      <c r="G18" s="6"/>
      <c r="H18" s="6"/>
      <c r="I18" s="6">
        <f>SUM(I5,I13:I16)</f>
        <v>100</v>
      </c>
      <c r="J18" s="6" t="s">
        <v>164</v>
      </c>
    </row>
    <row r="19" spans="1:10">
      <c r="A19" s="21" t="s">
        <v>165</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L23"/>
  <sheetViews>
    <sheetView workbookViewId="0">
      <selection activeCell="C17" sqref="C17:J17"/>
    </sheetView>
  </sheetViews>
  <sheetFormatPr defaultColWidth="9" defaultRowHeight="14.25"/>
  <cols>
    <col min="1" max="1" width="11.5" customWidth="1"/>
    <col min="2" max="2" width="21.25" customWidth="1"/>
    <col min="3" max="3" width="17"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315</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7" t="s">
        <v>142</v>
      </c>
      <c r="F4" s="6" t="s">
        <v>143</v>
      </c>
      <c r="G4" s="6"/>
      <c r="H4" s="6" t="s">
        <v>144</v>
      </c>
      <c r="I4" s="6" t="s">
        <v>145</v>
      </c>
      <c r="J4" s="6"/>
    </row>
    <row r="5" ht="27" customHeight="1" spans="1:10">
      <c r="A5" s="6"/>
      <c r="B5" s="6" t="s">
        <v>40</v>
      </c>
      <c r="C5" s="6">
        <v>0</v>
      </c>
      <c r="D5" s="6">
        <v>3.5</v>
      </c>
      <c r="E5" s="6">
        <v>3.5</v>
      </c>
      <c r="F5" s="6">
        <v>10</v>
      </c>
      <c r="G5" s="6"/>
      <c r="H5" s="9">
        <f>E5/D5</f>
        <v>1</v>
      </c>
      <c r="I5" s="6">
        <v>10</v>
      </c>
      <c r="J5" s="6"/>
    </row>
    <row r="6" ht="27" customHeight="1" spans="1:10">
      <c r="A6" s="6"/>
      <c r="B6" s="10" t="s">
        <v>43</v>
      </c>
      <c r="C6" s="6">
        <v>0</v>
      </c>
      <c r="D6" s="6">
        <v>3.5</v>
      </c>
      <c r="E6" s="6">
        <v>3.5</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4" customHeight="1" spans="1:10">
      <c r="A10" s="11" t="s">
        <v>151</v>
      </c>
      <c r="B10" s="11" t="s">
        <v>316</v>
      </c>
      <c r="C10" s="11"/>
      <c r="D10" s="11"/>
      <c r="E10" s="11"/>
      <c r="F10" s="11"/>
      <c r="G10" s="11" t="s">
        <v>316</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30" customHeight="1" spans="1:12">
      <c r="A13" s="7" t="s">
        <v>58</v>
      </c>
      <c r="B13" s="7" t="s">
        <v>59</v>
      </c>
      <c r="C13" s="6" t="s">
        <v>317</v>
      </c>
      <c r="D13" s="6" t="s">
        <v>61</v>
      </c>
      <c r="E13" s="6" t="s">
        <v>318</v>
      </c>
      <c r="F13" s="11" t="s">
        <v>73</v>
      </c>
      <c r="G13" s="11">
        <v>8000</v>
      </c>
      <c r="H13" s="11">
        <v>30</v>
      </c>
      <c r="I13" s="11">
        <v>30</v>
      </c>
      <c r="J13" s="11" t="s">
        <v>26</v>
      </c>
      <c r="L13" s="43"/>
    </row>
    <row r="14" ht="30" customHeight="1" spans="1:10">
      <c r="A14" s="53"/>
      <c r="B14" s="6" t="s">
        <v>85</v>
      </c>
      <c r="C14" s="6" t="s">
        <v>319</v>
      </c>
      <c r="D14" s="19" t="s">
        <v>71</v>
      </c>
      <c r="E14" s="19" t="s">
        <v>320</v>
      </c>
      <c r="F14" s="19"/>
      <c r="G14" s="75" t="s">
        <v>91</v>
      </c>
      <c r="H14" s="11">
        <v>20</v>
      </c>
      <c r="I14" s="11">
        <v>20</v>
      </c>
      <c r="J14" s="11" t="s">
        <v>26</v>
      </c>
    </row>
    <row r="15" ht="30" customHeight="1" spans="1:10">
      <c r="A15" s="6" t="s">
        <v>112</v>
      </c>
      <c r="B15" s="6" t="s">
        <v>126</v>
      </c>
      <c r="C15" s="19" t="s">
        <v>321</v>
      </c>
      <c r="D15" s="19" t="s">
        <v>71</v>
      </c>
      <c r="E15" s="19" t="s">
        <v>97</v>
      </c>
      <c r="F15" s="76"/>
      <c r="G15" s="19" t="s">
        <v>97</v>
      </c>
      <c r="H15" s="11">
        <v>30</v>
      </c>
      <c r="I15" s="11">
        <v>30</v>
      </c>
      <c r="J15" s="11" t="s">
        <v>26</v>
      </c>
    </row>
    <row r="16" ht="30" customHeight="1" spans="1:10">
      <c r="A16" s="6" t="s">
        <v>130</v>
      </c>
      <c r="B16" s="7" t="s">
        <v>131</v>
      </c>
      <c r="C16" s="6" t="s">
        <v>132</v>
      </c>
      <c r="D16" s="74" t="s">
        <v>61</v>
      </c>
      <c r="E16" s="20" t="s">
        <v>160</v>
      </c>
      <c r="F16" s="20" t="s">
        <v>88</v>
      </c>
      <c r="G16" s="18">
        <v>1</v>
      </c>
      <c r="H16" s="6">
        <v>10</v>
      </c>
      <c r="I16" s="6">
        <v>10</v>
      </c>
      <c r="J16" s="11" t="s">
        <v>26</v>
      </c>
    </row>
    <row r="17" ht="30" customHeight="1" spans="1:10">
      <c r="A17" s="6" t="s">
        <v>162</v>
      </c>
      <c r="B17" s="6"/>
      <c r="C17" s="8" t="s">
        <v>26</v>
      </c>
      <c r="D17" s="8"/>
      <c r="E17" s="8"/>
      <c r="F17" s="8"/>
      <c r="G17" s="8"/>
      <c r="H17" s="8"/>
      <c r="I17" s="8"/>
      <c r="J17" s="8"/>
    </row>
    <row r="18" ht="27" customHeight="1" spans="1:10">
      <c r="A18" s="6" t="s">
        <v>163</v>
      </c>
      <c r="B18" s="6">
        <v>100</v>
      </c>
      <c r="C18" s="6"/>
      <c r="D18" s="6"/>
      <c r="E18" s="6"/>
      <c r="F18" s="6"/>
      <c r="G18" s="6"/>
      <c r="H18" s="6"/>
      <c r="I18" s="6">
        <f>SUM(I5,I13:I16)</f>
        <v>100</v>
      </c>
      <c r="J18" s="6" t="s">
        <v>164</v>
      </c>
    </row>
    <row r="19" ht="17" customHeight="1" spans="1:10">
      <c r="A19" s="21" t="s">
        <v>165</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L22"/>
  <sheetViews>
    <sheetView workbookViewId="0">
      <selection activeCell="C16" sqref="C16:J16"/>
    </sheetView>
  </sheetViews>
  <sheetFormatPr defaultColWidth="9" defaultRowHeight="14.25"/>
  <cols>
    <col min="1" max="1" width="11.5" customWidth="1"/>
    <col min="2" max="2" width="21.25" customWidth="1"/>
    <col min="3" max="3" width="20"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322</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1</v>
      </c>
      <c r="E5" s="6">
        <v>1</v>
      </c>
      <c r="F5" s="6">
        <v>10</v>
      </c>
      <c r="G5" s="6"/>
      <c r="H5" s="9">
        <f>E5/D5</f>
        <v>1</v>
      </c>
      <c r="I5" s="6">
        <v>10</v>
      </c>
      <c r="J5" s="6"/>
    </row>
    <row r="6" ht="27" customHeight="1" spans="1:10">
      <c r="A6" s="6"/>
      <c r="B6" s="10" t="s">
        <v>43</v>
      </c>
      <c r="C6" s="6">
        <v>0</v>
      </c>
      <c r="D6" s="6">
        <v>1</v>
      </c>
      <c r="E6" s="6">
        <v>1</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4" customHeight="1" spans="1:10">
      <c r="A10" s="11" t="s">
        <v>151</v>
      </c>
      <c r="B10" s="11" t="s">
        <v>323</v>
      </c>
      <c r="C10" s="11"/>
      <c r="D10" s="11"/>
      <c r="E10" s="11"/>
      <c r="F10" s="11"/>
      <c r="G10" s="11" t="s">
        <v>323</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33" customHeight="1" spans="1:12">
      <c r="A13" s="7" t="s">
        <v>58</v>
      </c>
      <c r="B13" s="7" t="s">
        <v>59</v>
      </c>
      <c r="C13" s="6" t="s">
        <v>324</v>
      </c>
      <c r="D13" s="6" t="s">
        <v>61</v>
      </c>
      <c r="E13" s="6" t="s">
        <v>325</v>
      </c>
      <c r="F13" s="11" t="s">
        <v>326</v>
      </c>
      <c r="G13" s="11">
        <v>1200</v>
      </c>
      <c r="H13" s="11">
        <v>50</v>
      </c>
      <c r="I13" s="11">
        <v>50</v>
      </c>
      <c r="J13" s="11" t="s">
        <v>26</v>
      </c>
      <c r="L13" s="43"/>
    </row>
    <row r="14" ht="33" customHeight="1" spans="1:10">
      <c r="A14" s="6" t="s">
        <v>112</v>
      </c>
      <c r="B14" s="6" t="s">
        <v>126</v>
      </c>
      <c r="C14" s="19" t="s">
        <v>327</v>
      </c>
      <c r="D14" s="19" t="s">
        <v>71</v>
      </c>
      <c r="E14" s="19" t="s">
        <v>97</v>
      </c>
      <c r="F14" s="76"/>
      <c r="G14" s="19" t="s">
        <v>97</v>
      </c>
      <c r="H14" s="11">
        <v>30</v>
      </c>
      <c r="I14" s="11">
        <v>30</v>
      </c>
      <c r="J14" s="11" t="s">
        <v>26</v>
      </c>
    </row>
    <row r="15" ht="33" customHeight="1" spans="1:10">
      <c r="A15" s="6" t="s">
        <v>130</v>
      </c>
      <c r="B15" s="7" t="s">
        <v>131</v>
      </c>
      <c r="C15" s="6" t="s">
        <v>132</v>
      </c>
      <c r="D15" s="74" t="s">
        <v>61</v>
      </c>
      <c r="E15" s="20" t="s">
        <v>160</v>
      </c>
      <c r="F15" s="20" t="s">
        <v>88</v>
      </c>
      <c r="G15" s="18">
        <v>1</v>
      </c>
      <c r="H15" s="6">
        <v>10</v>
      </c>
      <c r="I15" s="6">
        <v>10</v>
      </c>
      <c r="J15" s="11" t="s">
        <v>26</v>
      </c>
    </row>
    <row r="16" ht="27" customHeight="1" spans="1:10">
      <c r="A16" s="6" t="s">
        <v>162</v>
      </c>
      <c r="B16" s="6"/>
      <c r="C16" s="8" t="s">
        <v>26</v>
      </c>
      <c r="D16" s="8"/>
      <c r="E16" s="8"/>
      <c r="F16" s="8"/>
      <c r="G16" s="8"/>
      <c r="H16" s="8"/>
      <c r="I16" s="8"/>
      <c r="J16" s="8"/>
    </row>
    <row r="17" ht="27" customHeight="1" spans="1:10">
      <c r="A17" s="6" t="s">
        <v>163</v>
      </c>
      <c r="B17" s="6">
        <v>100</v>
      </c>
      <c r="C17" s="6"/>
      <c r="D17" s="6"/>
      <c r="E17" s="6"/>
      <c r="F17" s="6"/>
      <c r="G17" s="6"/>
      <c r="H17" s="6"/>
      <c r="I17" s="6">
        <f>SUM(I5,I13:I15)</f>
        <v>100</v>
      </c>
      <c r="J17" s="6" t="s">
        <v>164</v>
      </c>
    </row>
    <row r="18" spans="1:10">
      <c r="A18" s="21" t="s">
        <v>165</v>
      </c>
      <c r="B18" s="22"/>
      <c r="C18" s="22"/>
      <c r="D18" s="22"/>
      <c r="E18" s="22"/>
      <c r="F18" s="22"/>
      <c r="G18" s="22"/>
      <c r="H18" s="22"/>
      <c r="I18" s="22"/>
      <c r="J18" s="22"/>
    </row>
    <row r="19" spans="1:10">
      <c r="A19" s="22"/>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L28"/>
  <sheetViews>
    <sheetView topLeftCell="A7" workbookViewId="0">
      <selection activeCell="C22" sqref="C22:J22"/>
    </sheetView>
  </sheetViews>
  <sheetFormatPr defaultColWidth="9" defaultRowHeight="14.25"/>
  <cols>
    <col min="1" max="1" width="11.5" customWidth="1"/>
    <col min="2" max="2" width="21.25" customWidth="1"/>
    <col min="3" max="3" width="31.875" style="42" customWidth="1"/>
    <col min="5" max="5" width="13.375" customWidth="1"/>
    <col min="7" max="7" width="10.75" customWidth="1"/>
    <col min="10" max="10" width="14.125" customWidth="1"/>
  </cols>
  <sheetData>
    <row r="1" ht="27" spans="1:10">
      <c r="A1" s="5" t="s">
        <v>135</v>
      </c>
      <c r="B1" s="5"/>
      <c r="C1" s="77"/>
      <c r="D1" s="5"/>
      <c r="E1" s="5"/>
      <c r="F1" s="5"/>
      <c r="G1" s="5"/>
      <c r="H1" s="5"/>
      <c r="I1" s="5"/>
      <c r="J1" s="5"/>
    </row>
    <row r="2" ht="27" customHeight="1" spans="1:10">
      <c r="A2" s="6" t="s">
        <v>136</v>
      </c>
      <c r="B2" s="44" t="s">
        <v>328</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10</v>
      </c>
      <c r="E5" s="6">
        <v>10</v>
      </c>
      <c r="F5" s="6">
        <v>10</v>
      </c>
      <c r="G5" s="6"/>
      <c r="H5" s="9">
        <f>E5/D5</f>
        <v>1</v>
      </c>
      <c r="I5" s="6">
        <v>10</v>
      </c>
      <c r="J5" s="6"/>
    </row>
    <row r="6" ht="27" customHeight="1" spans="1:10">
      <c r="A6" s="6"/>
      <c r="B6" s="10" t="s">
        <v>43</v>
      </c>
      <c r="C6" s="6">
        <v>0</v>
      </c>
      <c r="D6" s="6">
        <v>10</v>
      </c>
      <c r="E6" s="6">
        <v>10</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4" customHeight="1" spans="1:10">
      <c r="A10" s="11" t="s">
        <v>151</v>
      </c>
      <c r="B10" s="11" t="s">
        <v>329</v>
      </c>
      <c r="C10" s="11"/>
      <c r="D10" s="11"/>
      <c r="E10" s="11"/>
      <c r="F10" s="11"/>
      <c r="G10" s="11" t="s">
        <v>329</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33" customHeight="1" spans="1:12">
      <c r="A13" s="6" t="s">
        <v>58</v>
      </c>
      <c r="B13" s="6" t="s">
        <v>59</v>
      </c>
      <c r="C13" s="6" t="s">
        <v>330</v>
      </c>
      <c r="D13" s="6" t="s">
        <v>71</v>
      </c>
      <c r="E13" s="6" t="s">
        <v>331</v>
      </c>
      <c r="F13" s="11" t="s">
        <v>332</v>
      </c>
      <c r="G13" s="11">
        <v>384</v>
      </c>
      <c r="H13" s="11">
        <v>10</v>
      </c>
      <c r="I13" s="11">
        <v>10</v>
      </c>
      <c r="J13" s="11" t="s">
        <v>26</v>
      </c>
      <c r="L13" s="43"/>
    </row>
    <row r="14" ht="33" customHeight="1" spans="1:12">
      <c r="A14" s="6"/>
      <c r="B14" s="6"/>
      <c r="C14" s="6" t="s">
        <v>333</v>
      </c>
      <c r="D14" s="6" t="s">
        <v>61</v>
      </c>
      <c r="E14" s="6" t="s">
        <v>263</v>
      </c>
      <c r="F14" s="11" t="s">
        <v>63</v>
      </c>
      <c r="G14" s="11">
        <v>5</v>
      </c>
      <c r="H14" s="11">
        <v>10</v>
      </c>
      <c r="I14" s="11">
        <v>10</v>
      </c>
      <c r="J14" s="11" t="s">
        <v>26</v>
      </c>
      <c r="L14" s="43"/>
    </row>
    <row r="15" ht="33" customHeight="1" spans="1:12">
      <c r="A15" s="6"/>
      <c r="B15" s="6"/>
      <c r="C15" s="6" t="s">
        <v>334</v>
      </c>
      <c r="D15" s="6" t="s">
        <v>71</v>
      </c>
      <c r="E15" s="6" t="s">
        <v>335</v>
      </c>
      <c r="F15" s="11" t="s">
        <v>332</v>
      </c>
      <c r="G15" s="11">
        <v>300</v>
      </c>
      <c r="H15" s="11">
        <v>10</v>
      </c>
      <c r="I15" s="11">
        <v>10</v>
      </c>
      <c r="J15" s="11" t="s">
        <v>26</v>
      </c>
      <c r="L15" s="43"/>
    </row>
    <row r="16" ht="33" customHeight="1" spans="1:12">
      <c r="A16" s="6"/>
      <c r="B16" s="6" t="s">
        <v>85</v>
      </c>
      <c r="C16" s="6" t="s">
        <v>336</v>
      </c>
      <c r="D16" s="6" t="s">
        <v>71</v>
      </c>
      <c r="E16" s="6" t="s">
        <v>87</v>
      </c>
      <c r="F16" s="11" t="s">
        <v>88</v>
      </c>
      <c r="G16" s="78">
        <v>1</v>
      </c>
      <c r="H16" s="11">
        <v>10</v>
      </c>
      <c r="I16" s="11">
        <v>10</v>
      </c>
      <c r="J16" s="11" t="s">
        <v>26</v>
      </c>
      <c r="L16" s="43"/>
    </row>
    <row r="17" ht="33" customHeight="1" spans="1:12">
      <c r="A17" s="6"/>
      <c r="B17" s="6"/>
      <c r="C17" s="6" t="s">
        <v>337</v>
      </c>
      <c r="D17" s="6" t="s">
        <v>71</v>
      </c>
      <c r="E17" s="6" t="s">
        <v>87</v>
      </c>
      <c r="F17" s="11" t="s">
        <v>88</v>
      </c>
      <c r="G17" s="78">
        <v>1</v>
      </c>
      <c r="H17" s="11">
        <v>5</v>
      </c>
      <c r="I17" s="11">
        <v>5</v>
      </c>
      <c r="J17" s="11" t="s">
        <v>26</v>
      </c>
      <c r="L17" s="43"/>
    </row>
    <row r="18" ht="33" customHeight="1" spans="1:12">
      <c r="A18" s="6"/>
      <c r="B18" s="6"/>
      <c r="C18" s="6" t="s">
        <v>338</v>
      </c>
      <c r="D18" s="6" t="s">
        <v>61</v>
      </c>
      <c r="E18" s="6" t="s">
        <v>100</v>
      </c>
      <c r="F18" s="11" t="s">
        <v>88</v>
      </c>
      <c r="G18" s="78">
        <v>1</v>
      </c>
      <c r="H18" s="11">
        <v>5</v>
      </c>
      <c r="I18" s="11">
        <v>5</v>
      </c>
      <c r="J18" s="11" t="s">
        <v>26</v>
      </c>
      <c r="L18" s="43"/>
    </row>
    <row r="19" ht="33" customHeight="1" spans="1:12">
      <c r="A19" s="6" t="s">
        <v>112</v>
      </c>
      <c r="B19" s="6" t="s">
        <v>202</v>
      </c>
      <c r="C19" s="6" t="s">
        <v>339</v>
      </c>
      <c r="D19" s="6" t="s">
        <v>71</v>
      </c>
      <c r="E19" s="6" t="s">
        <v>87</v>
      </c>
      <c r="F19" s="11" t="s">
        <v>88</v>
      </c>
      <c r="G19" s="78">
        <v>1</v>
      </c>
      <c r="H19" s="11">
        <v>15</v>
      </c>
      <c r="I19" s="11">
        <v>15</v>
      </c>
      <c r="J19" s="11" t="s">
        <v>26</v>
      </c>
      <c r="L19" s="43"/>
    </row>
    <row r="20" ht="33" customHeight="1" spans="1:12">
      <c r="A20" s="6"/>
      <c r="B20" s="6"/>
      <c r="C20" s="6" t="s">
        <v>340</v>
      </c>
      <c r="D20" s="6" t="s">
        <v>71</v>
      </c>
      <c r="E20" s="6" t="s">
        <v>87</v>
      </c>
      <c r="F20" s="11" t="s">
        <v>88</v>
      </c>
      <c r="G20" s="78">
        <v>1</v>
      </c>
      <c r="H20" s="11">
        <v>15</v>
      </c>
      <c r="I20" s="11">
        <v>15</v>
      </c>
      <c r="J20" s="11" t="s">
        <v>26</v>
      </c>
      <c r="L20" s="43"/>
    </row>
    <row r="21" ht="33" customHeight="1" spans="1:10">
      <c r="A21" s="6" t="s">
        <v>130</v>
      </c>
      <c r="B21" s="7" t="s">
        <v>131</v>
      </c>
      <c r="C21" s="6" t="s">
        <v>341</v>
      </c>
      <c r="D21" s="74" t="s">
        <v>61</v>
      </c>
      <c r="E21" s="20" t="s">
        <v>160</v>
      </c>
      <c r="F21" s="20" t="s">
        <v>88</v>
      </c>
      <c r="G21" s="18">
        <v>1</v>
      </c>
      <c r="H21" s="6">
        <v>10</v>
      </c>
      <c r="I21" s="6">
        <v>10</v>
      </c>
      <c r="J21" s="11" t="s">
        <v>26</v>
      </c>
    </row>
    <row r="22" ht="27" customHeight="1" spans="1:10">
      <c r="A22" s="6" t="s">
        <v>162</v>
      </c>
      <c r="B22" s="6"/>
      <c r="C22" s="6" t="s">
        <v>26</v>
      </c>
      <c r="D22" s="8"/>
      <c r="E22" s="8"/>
      <c r="F22" s="8"/>
      <c r="G22" s="8"/>
      <c r="H22" s="8"/>
      <c r="I22" s="8"/>
      <c r="J22" s="8"/>
    </row>
    <row r="23" ht="27" customHeight="1" spans="1:10">
      <c r="A23" s="6" t="s">
        <v>163</v>
      </c>
      <c r="B23" s="6">
        <v>100</v>
      </c>
      <c r="C23" s="6"/>
      <c r="D23" s="6"/>
      <c r="E23" s="6"/>
      <c r="F23" s="6"/>
      <c r="G23" s="6"/>
      <c r="H23" s="6"/>
      <c r="I23" s="6">
        <f>SUM(I5,I13:I21)</f>
        <v>100</v>
      </c>
      <c r="J23" s="6" t="s">
        <v>164</v>
      </c>
    </row>
    <row r="24" spans="1:10">
      <c r="A24" s="21" t="s">
        <v>165</v>
      </c>
      <c r="B24" s="22"/>
      <c r="C24" s="79"/>
      <c r="D24" s="22"/>
      <c r="E24" s="22"/>
      <c r="F24" s="22"/>
      <c r="G24" s="22"/>
      <c r="H24" s="22"/>
      <c r="I24" s="22"/>
      <c r="J24" s="22"/>
    </row>
    <row r="25" spans="1:10">
      <c r="A25" s="22"/>
      <c r="B25" s="22"/>
      <c r="C25" s="79"/>
      <c r="D25" s="22"/>
      <c r="E25" s="22"/>
      <c r="F25" s="22"/>
      <c r="G25" s="22"/>
      <c r="H25" s="22"/>
      <c r="I25" s="22"/>
      <c r="J25" s="22"/>
    </row>
    <row r="26" spans="1:10">
      <c r="A26" s="22"/>
      <c r="B26" s="22"/>
      <c r="C26" s="79"/>
      <c r="D26" s="22"/>
      <c r="E26" s="22"/>
      <c r="F26" s="22"/>
      <c r="G26" s="22"/>
      <c r="H26" s="22"/>
      <c r="I26" s="22"/>
      <c r="J26" s="22"/>
    </row>
    <row r="27" spans="1:10">
      <c r="A27" s="22"/>
      <c r="B27" s="22"/>
      <c r="C27" s="79"/>
      <c r="D27" s="22"/>
      <c r="E27" s="22"/>
      <c r="F27" s="22"/>
      <c r="G27" s="22"/>
      <c r="H27" s="22"/>
      <c r="I27" s="22"/>
      <c r="J27" s="22"/>
    </row>
    <row r="28" spans="1:10">
      <c r="A28" s="22"/>
      <c r="B28" s="22"/>
      <c r="C28" s="79"/>
      <c r="D28" s="22"/>
      <c r="E28" s="22"/>
      <c r="F28" s="22"/>
      <c r="G28" s="22"/>
      <c r="H28" s="22"/>
      <c r="I28" s="22"/>
      <c r="J28" s="22"/>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B13:B15"/>
    <mergeCell ref="B16:B18"/>
    <mergeCell ref="B19:B20"/>
    <mergeCell ref="A24:J28"/>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L23"/>
  <sheetViews>
    <sheetView workbookViewId="0">
      <selection activeCell="C17" sqref="C17:J17"/>
    </sheetView>
  </sheetViews>
  <sheetFormatPr defaultColWidth="9" defaultRowHeight="14.25"/>
  <cols>
    <col min="1" max="1" width="11.5" customWidth="1"/>
    <col min="2" max="2" width="21.25" customWidth="1"/>
    <col min="3" max="3" width="17.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342</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2</v>
      </c>
      <c r="E5" s="6">
        <v>2</v>
      </c>
      <c r="F5" s="6">
        <v>10</v>
      </c>
      <c r="G5" s="6"/>
      <c r="H5" s="9">
        <f>E5/D5</f>
        <v>1</v>
      </c>
      <c r="I5" s="6">
        <v>10</v>
      </c>
      <c r="J5" s="6"/>
    </row>
    <row r="6" ht="27" customHeight="1" spans="1:10">
      <c r="A6" s="6"/>
      <c r="B6" s="10" t="s">
        <v>43</v>
      </c>
      <c r="C6" s="6">
        <v>0</v>
      </c>
      <c r="D6" s="6">
        <v>2</v>
      </c>
      <c r="E6" s="6">
        <v>2</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4" customHeight="1" spans="1:10">
      <c r="A10" s="11" t="s">
        <v>151</v>
      </c>
      <c r="B10" s="11" t="s">
        <v>316</v>
      </c>
      <c r="C10" s="11"/>
      <c r="D10" s="11"/>
      <c r="E10" s="11"/>
      <c r="F10" s="11"/>
      <c r="G10" s="11" t="s">
        <v>316</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35" customHeight="1" spans="1:12">
      <c r="A13" s="7" t="s">
        <v>58</v>
      </c>
      <c r="B13" s="7" t="s">
        <v>59</v>
      </c>
      <c r="C13" s="6" t="s">
        <v>317</v>
      </c>
      <c r="D13" s="6" t="s">
        <v>61</v>
      </c>
      <c r="E13" s="6" t="s">
        <v>318</v>
      </c>
      <c r="F13" s="11" t="s">
        <v>73</v>
      </c>
      <c r="G13" s="11">
        <v>8000</v>
      </c>
      <c r="H13" s="11">
        <v>30</v>
      </c>
      <c r="I13" s="11">
        <v>30</v>
      </c>
      <c r="J13" s="11" t="s">
        <v>26</v>
      </c>
      <c r="L13" s="43"/>
    </row>
    <row r="14" ht="24" customHeight="1" spans="1:10">
      <c r="A14" s="53"/>
      <c r="B14" s="6" t="s">
        <v>85</v>
      </c>
      <c r="C14" s="6" t="s">
        <v>319</v>
      </c>
      <c r="D14" s="19" t="s">
        <v>71</v>
      </c>
      <c r="E14" s="19" t="s">
        <v>320</v>
      </c>
      <c r="F14" s="19"/>
      <c r="G14" s="75" t="s">
        <v>91</v>
      </c>
      <c r="H14" s="11">
        <v>20</v>
      </c>
      <c r="I14" s="11">
        <v>20</v>
      </c>
      <c r="J14" s="11" t="s">
        <v>26</v>
      </c>
    </row>
    <row r="15" ht="27" customHeight="1" spans="1:10">
      <c r="A15" s="6" t="s">
        <v>112</v>
      </c>
      <c r="B15" s="6" t="s">
        <v>126</v>
      </c>
      <c r="C15" s="19" t="s">
        <v>321</v>
      </c>
      <c r="D15" s="19" t="s">
        <v>71</v>
      </c>
      <c r="E15" s="19" t="s">
        <v>97</v>
      </c>
      <c r="F15" s="76"/>
      <c r="G15" s="19" t="s">
        <v>97</v>
      </c>
      <c r="H15" s="11">
        <v>30</v>
      </c>
      <c r="I15" s="11">
        <v>30</v>
      </c>
      <c r="J15" s="11" t="s">
        <v>26</v>
      </c>
    </row>
    <row r="16" ht="27" customHeight="1" spans="1:10">
      <c r="A16" s="6" t="s">
        <v>130</v>
      </c>
      <c r="B16" s="7" t="s">
        <v>131</v>
      </c>
      <c r="C16" s="8" t="s">
        <v>132</v>
      </c>
      <c r="D16" s="74" t="s">
        <v>61</v>
      </c>
      <c r="E16" s="20" t="s">
        <v>160</v>
      </c>
      <c r="F16" s="20" t="s">
        <v>88</v>
      </c>
      <c r="G16" s="18">
        <v>1</v>
      </c>
      <c r="H16" s="6">
        <v>10</v>
      </c>
      <c r="I16" s="6">
        <v>10</v>
      </c>
      <c r="J16" s="11" t="s">
        <v>26</v>
      </c>
    </row>
    <row r="17" ht="27" customHeight="1" spans="1:10">
      <c r="A17" s="6" t="s">
        <v>162</v>
      </c>
      <c r="B17" s="6"/>
      <c r="C17" s="8" t="s">
        <v>26</v>
      </c>
      <c r="D17" s="8"/>
      <c r="E17" s="8"/>
      <c r="F17" s="8"/>
      <c r="G17" s="8"/>
      <c r="H17" s="8"/>
      <c r="I17" s="8"/>
      <c r="J17" s="8"/>
    </row>
    <row r="18" ht="27" customHeight="1" spans="1:10">
      <c r="A18" s="6" t="s">
        <v>163</v>
      </c>
      <c r="B18" s="6">
        <v>100</v>
      </c>
      <c r="C18" s="6"/>
      <c r="D18" s="6"/>
      <c r="E18" s="6"/>
      <c r="F18" s="6"/>
      <c r="G18" s="6"/>
      <c r="H18" s="6"/>
      <c r="I18" s="6">
        <f>SUM(I5,I13:I16)</f>
        <v>100</v>
      </c>
      <c r="J18" s="6" t="s">
        <v>164</v>
      </c>
    </row>
    <row r="19" spans="1:10">
      <c r="A19" s="21" t="s">
        <v>165</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L23"/>
  <sheetViews>
    <sheetView workbookViewId="0">
      <selection activeCell="C17" sqref="C17:J17"/>
    </sheetView>
  </sheetViews>
  <sheetFormatPr defaultColWidth="9" defaultRowHeight="14.25"/>
  <cols>
    <col min="1" max="1" width="11.5" customWidth="1"/>
    <col min="2" max="2" width="21.25" customWidth="1"/>
    <col min="3" max="3" width="24.7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343</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1</v>
      </c>
      <c r="E5" s="6">
        <v>1</v>
      </c>
      <c r="F5" s="6">
        <v>10</v>
      </c>
      <c r="G5" s="6"/>
      <c r="H5" s="9">
        <f>E5/D5</f>
        <v>1</v>
      </c>
      <c r="I5" s="6">
        <v>10</v>
      </c>
      <c r="J5" s="6"/>
    </row>
    <row r="6" ht="27" customHeight="1" spans="1:10">
      <c r="A6" s="6"/>
      <c r="B6" s="10" t="s">
        <v>43</v>
      </c>
      <c r="C6" s="6">
        <v>0</v>
      </c>
      <c r="D6" s="6">
        <v>1</v>
      </c>
      <c r="E6" s="6">
        <v>1</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4" customHeight="1" spans="1:10">
      <c r="A10" s="11" t="s">
        <v>151</v>
      </c>
      <c r="B10" s="11" t="s">
        <v>299</v>
      </c>
      <c r="C10" s="11"/>
      <c r="D10" s="11"/>
      <c r="E10" s="11"/>
      <c r="F10" s="11"/>
      <c r="G10" s="11" t="s">
        <v>299</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35" customHeight="1" spans="1:12">
      <c r="A13" s="7" t="s">
        <v>58</v>
      </c>
      <c r="B13" s="7" t="s">
        <v>59</v>
      </c>
      <c r="C13" s="6" t="s">
        <v>344</v>
      </c>
      <c r="D13" s="6" t="s">
        <v>71</v>
      </c>
      <c r="E13" s="6" t="s">
        <v>191</v>
      </c>
      <c r="F13" s="11" t="s">
        <v>227</v>
      </c>
      <c r="G13" s="11">
        <v>3</v>
      </c>
      <c r="H13" s="11">
        <v>30</v>
      </c>
      <c r="I13" s="11">
        <v>30</v>
      </c>
      <c r="J13" s="11" t="s">
        <v>26</v>
      </c>
      <c r="L13" s="43"/>
    </row>
    <row r="14" ht="24" customHeight="1" spans="1:10">
      <c r="A14" s="53"/>
      <c r="B14" s="6" t="s">
        <v>85</v>
      </c>
      <c r="C14" s="6" t="s">
        <v>345</v>
      </c>
      <c r="D14" s="19" t="s">
        <v>71</v>
      </c>
      <c r="E14" s="19" t="s">
        <v>87</v>
      </c>
      <c r="F14" s="19" t="s">
        <v>88</v>
      </c>
      <c r="G14" s="18">
        <v>1</v>
      </c>
      <c r="H14" s="11">
        <v>20</v>
      </c>
      <c r="I14" s="11">
        <v>20</v>
      </c>
      <c r="J14" s="11" t="s">
        <v>26</v>
      </c>
    </row>
    <row r="15" ht="24" customHeight="1" spans="1:10">
      <c r="A15" s="6" t="s">
        <v>112</v>
      </c>
      <c r="B15" s="6" t="s">
        <v>126</v>
      </c>
      <c r="C15" s="19" t="s">
        <v>305</v>
      </c>
      <c r="D15" s="19" t="s">
        <v>71</v>
      </c>
      <c r="E15" s="19" t="s">
        <v>97</v>
      </c>
      <c r="F15" s="11"/>
      <c r="G15" s="19" t="s">
        <v>97</v>
      </c>
      <c r="H15" s="11">
        <v>30</v>
      </c>
      <c r="I15" s="11">
        <v>30</v>
      </c>
      <c r="J15" s="11" t="s">
        <v>26</v>
      </c>
    </row>
    <row r="16" ht="24" customHeight="1" spans="1:10">
      <c r="A16" s="6" t="s">
        <v>130</v>
      </c>
      <c r="B16" s="7" t="s">
        <v>131</v>
      </c>
      <c r="C16" s="8" t="s">
        <v>132</v>
      </c>
      <c r="D16" s="74" t="s">
        <v>61</v>
      </c>
      <c r="E16" s="20" t="s">
        <v>160</v>
      </c>
      <c r="F16" s="20" t="s">
        <v>88</v>
      </c>
      <c r="G16" s="18">
        <v>1</v>
      </c>
      <c r="H16" s="6">
        <v>10</v>
      </c>
      <c r="I16" s="6">
        <v>10</v>
      </c>
      <c r="J16" s="11" t="s">
        <v>26</v>
      </c>
    </row>
    <row r="17" ht="27" customHeight="1" spans="1:10">
      <c r="A17" s="6" t="s">
        <v>162</v>
      </c>
      <c r="B17" s="6"/>
      <c r="C17" s="8" t="s">
        <v>26</v>
      </c>
      <c r="D17" s="8"/>
      <c r="E17" s="8"/>
      <c r="F17" s="8"/>
      <c r="G17" s="8"/>
      <c r="H17" s="8"/>
      <c r="I17" s="8"/>
      <c r="J17" s="8"/>
    </row>
    <row r="18" ht="27" customHeight="1" spans="1:10">
      <c r="A18" s="6" t="s">
        <v>163</v>
      </c>
      <c r="B18" s="6">
        <v>100</v>
      </c>
      <c r="C18" s="6"/>
      <c r="D18" s="6"/>
      <c r="E18" s="6"/>
      <c r="F18" s="6"/>
      <c r="G18" s="6"/>
      <c r="H18" s="6"/>
      <c r="I18" s="6">
        <f>SUM(I5,I13:I16)</f>
        <v>100</v>
      </c>
      <c r="J18" s="6" t="s">
        <v>164</v>
      </c>
    </row>
    <row r="19" spans="1:10">
      <c r="A19" s="21" t="s">
        <v>165</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L24"/>
  <sheetViews>
    <sheetView workbookViewId="0">
      <selection activeCell="C18" sqref="C18:J18"/>
    </sheetView>
  </sheetViews>
  <sheetFormatPr defaultColWidth="9" defaultRowHeight="14.25"/>
  <cols>
    <col min="1" max="1" width="11.5" customWidth="1"/>
    <col min="2" max="2" width="21.25" customWidth="1"/>
    <col min="3" max="3" width="18.7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346</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0.5</v>
      </c>
      <c r="E5" s="6">
        <v>0.5</v>
      </c>
      <c r="F5" s="6">
        <v>10</v>
      </c>
      <c r="G5" s="6"/>
      <c r="H5" s="9">
        <f>E5/D5</f>
        <v>1</v>
      </c>
      <c r="I5" s="6">
        <v>10</v>
      </c>
      <c r="J5" s="6"/>
    </row>
    <row r="6" ht="27" customHeight="1" spans="1:10">
      <c r="A6" s="6"/>
      <c r="B6" s="10" t="s">
        <v>43</v>
      </c>
      <c r="C6" s="6">
        <v>0</v>
      </c>
      <c r="D6" s="6">
        <v>0.5</v>
      </c>
      <c r="E6" s="6">
        <v>0.5</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4" customHeight="1" spans="1:10">
      <c r="A10" s="11" t="s">
        <v>151</v>
      </c>
      <c r="B10" s="11" t="s">
        <v>347</v>
      </c>
      <c r="C10" s="11"/>
      <c r="D10" s="11"/>
      <c r="E10" s="11"/>
      <c r="F10" s="11"/>
      <c r="G10" s="11" t="s">
        <v>347</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48" customHeight="1" spans="1:12">
      <c r="A13" s="7" t="s">
        <v>58</v>
      </c>
      <c r="B13" s="7" t="s">
        <v>59</v>
      </c>
      <c r="C13" s="6" t="s">
        <v>348</v>
      </c>
      <c r="D13" s="6" t="s">
        <v>61</v>
      </c>
      <c r="E13" s="6" t="s">
        <v>349</v>
      </c>
      <c r="F13" s="11" t="s">
        <v>73</v>
      </c>
      <c r="G13" s="11">
        <v>166</v>
      </c>
      <c r="H13" s="11">
        <v>20</v>
      </c>
      <c r="I13" s="11">
        <v>20</v>
      </c>
      <c r="J13" s="11" t="s">
        <v>26</v>
      </c>
      <c r="L13" s="43"/>
    </row>
    <row r="14" ht="39" customHeight="1" spans="1:10">
      <c r="A14" s="53"/>
      <c r="B14" s="6" t="s">
        <v>101</v>
      </c>
      <c r="C14" s="6" t="s">
        <v>350</v>
      </c>
      <c r="D14" s="19" t="s">
        <v>71</v>
      </c>
      <c r="E14" s="19" t="s">
        <v>193</v>
      </c>
      <c r="F14" s="19" t="s">
        <v>170</v>
      </c>
      <c r="G14" s="18" t="s">
        <v>91</v>
      </c>
      <c r="H14" s="11">
        <v>15</v>
      </c>
      <c r="I14" s="11">
        <v>15</v>
      </c>
      <c r="J14" s="11" t="s">
        <v>26</v>
      </c>
    </row>
    <row r="15" ht="39" customHeight="1" spans="1:10">
      <c r="A15" s="53"/>
      <c r="B15" s="6" t="s">
        <v>108</v>
      </c>
      <c r="C15" s="6" t="s">
        <v>109</v>
      </c>
      <c r="D15" s="19" t="s">
        <v>71</v>
      </c>
      <c r="E15" s="19" t="s">
        <v>351</v>
      </c>
      <c r="F15" s="52" t="s">
        <v>171</v>
      </c>
      <c r="G15" s="49">
        <v>0.5</v>
      </c>
      <c r="H15" s="11">
        <v>15</v>
      </c>
      <c r="I15" s="11">
        <v>15</v>
      </c>
      <c r="J15" s="11" t="s">
        <v>26</v>
      </c>
    </row>
    <row r="16" ht="27" spans="1:10">
      <c r="A16" s="6" t="s">
        <v>112</v>
      </c>
      <c r="B16" s="6" t="s">
        <v>126</v>
      </c>
      <c r="C16" s="19" t="s">
        <v>352</v>
      </c>
      <c r="D16" s="19" t="s">
        <v>71</v>
      </c>
      <c r="E16" s="19" t="s">
        <v>97</v>
      </c>
      <c r="F16" s="11"/>
      <c r="G16" s="19" t="s">
        <v>97</v>
      </c>
      <c r="H16" s="11">
        <v>30</v>
      </c>
      <c r="I16" s="11">
        <v>30</v>
      </c>
      <c r="J16" s="11" t="s">
        <v>26</v>
      </c>
    </row>
    <row r="17" ht="21" customHeight="1" spans="1:10">
      <c r="A17" s="6" t="s">
        <v>130</v>
      </c>
      <c r="B17" s="7" t="s">
        <v>131</v>
      </c>
      <c r="C17" s="8" t="s">
        <v>132</v>
      </c>
      <c r="D17" s="74" t="s">
        <v>61</v>
      </c>
      <c r="E17" s="20" t="s">
        <v>160</v>
      </c>
      <c r="F17" s="20" t="s">
        <v>88</v>
      </c>
      <c r="G17" s="18">
        <v>1</v>
      </c>
      <c r="H17" s="6">
        <v>10</v>
      </c>
      <c r="I17" s="6">
        <v>10</v>
      </c>
      <c r="J17" s="11" t="s">
        <v>26</v>
      </c>
    </row>
    <row r="18" ht="27" customHeight="1" spans="1:10">
      <c r="A18" s="6" t="s">
        <v>162</v>
      </c>
      <c r="B18" s="6"/>
      <c r="C18" s="8" t="s">
        <v>26</v>
      </c>
      <c r="D18" s="8"/>
      <c r="E18" s="8"/>
      <c r="F18" s="8"/>
      <c r="G18" s="8"/>
      <c r="H18" s="8"/>
      <c r="I18" s="8"/>
      <c r="J18" s="8"/>
    </row>
    <row r="19" ht="27" customHeight="1" spans="1:10">
      <c r="A19" s="6" t="s">
        <v>163</v>
      </c>
      <c r="B19" s="6">
        <v>100</v>
      </c>
      <c r="C19" s="6"/>
      <c r="D19" s="6"/>
      <c r="E19" s="6"/>
      <c r="F19" s="6"/>
      <c r="G19" s="6"/>
      <c r="H19" s="6"/>
      <c r="I19" s="6">
        <f>SUM(I5,I13:I17)</f>
        <v>100</v>
      </c>
      <c r="J19" s="6" t="s">
        <v>164</v>
      </c>
    </row>
    <row r="20" spans="1:10">
      <c r="A20" s="21" t="s">
        <v>165</v>
      </c>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20:J2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L27"/>
  <sheetViews>
    <sheetView topLeftCell="A4" workbookViewId="0">
      <selection activeCell="I18" sqref="I18"/>
    </sheetView>
  </sheetViews>
  <sheetFormatPr defaultColWidth="9" defaultRowHeight="14.25"/>
  <cols>
    <col min="1" max="1" width="11.5" customWidth="1"/>
    <col min="2" max="2" width="21.25" customWidth="1"/>
    <col min="3" max="3" width="24" customWidth="1"/>
    <col min="5" max="5" width="17.375" customWidth="1"/>
    <col min="7" max="7" width="10.75" customWidth="1"/>
    <col min="8" max="8" width="10.5" customWidth="1"/>
    <col min="10" max="10" width="19.875" customWidth="1"/>
  </cols>
  <sheetData>
    <row r="1" ht="27" spans="1:10">
      <c r="A1" s="5" t="s">
        <v>135</v>
      </c>
      <c r="B1" s="5"/>
      <c r="C1" s="5"/>
      <c r="D1" s="5"/>
      <c r="E1" s="5"/>
      <c r="F1" s="5"/>
      <c r="G1" s="5"/>
      <c r="H1" s="5"/>
      <c r="I1" s="5"/>
      <c r="J1" s="5"/>
    </row>
    <row r="2" ht="27" customHeight="1" spans="1:10">
      <c r="A2" s="6" t="s">
        <v>136</v>
      </c>
      <c r="B2" s="44" t="s">
        <v>137</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7" t="s">
        <v>142</v>
      </c>
      <c r="F4" s="6" t="s">
        <v>143</v>
      </c>
      <c r="G4" s="6"/>
      <c r="H4" s="6" t="s">
        <v>144</v>
      </c>
      <c r="I4" s="6" t="s">
        <v>145</v>
      </c>
      <c r="J4" s="6"/>
    </row>
    <row r="5" ht="27" customHeight="1" spans="1:10">
      <c r="A5" s="6"/>
      <c r="B5" s="6" t="s">
        <v>40</v>
      </c>
      <c r="C5" s="6">
        <v>5</v>
      </c>
      <c r="D5" s="6">
        <v>1.3865</v>
      </c>
      <c r="E5" s="6">
        <v>1.3865</v>
      </c>
      <c r="F5" s="6">
        <v>10</v>
      </c>
      <c r="G5" s="6"/>
      <c r="H5" s="9">
        <f>E5/D5</f>
        <v>1</v>
      </c>
      <c r="I5" s="6">
        <v>10</v>
      </c>
      <c r="J5" s="6"/>
    </row>
    <row r="6" ht="27" customHeight="1" spans="1:10">
      <c r="A6" s="6"/>
      <c r="B6" s="10" t="s">
        <v>43</v>
      </c>
      <c r="C6" s="6">
        <v>5</v>
      </c>
      <c r="D6" s="6">
        <v>1.3865</v>
      </c>
      <c r="E6" s="6">
        <v>1.3865</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126" customHeight="1" spans="1:10">
      <c r="A10" s="11" t="s">
        <v>151</v>
      </c>
      <c r="B10" s="46" t="s">
        <v>152</v>
      </c>
      <c r="C10" s="46"/>
      <c r="D10" s="46"/>
      <c r="E10" s="46"/>
      <c r="F10" s="46"/>
      <c r="G10" s="46" t="s">
        <v>153</v>
      </c>
      <c r="H10" s="46"/>
      <c r="I10" s="46"/>
      <c r="J10" s="46"/>
    </row>
    <row r="11" ht="26"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33" customHeight="1" spans="1:12">
      <c r="A13" s="6" t="s">
        <v>58</v>
      </c>
      <c r="B13" s="7" t="s">
        <v>59</v>
      </c>
      <c r="C13" s="6" t="s">
        <v>156</v>
      </c>
      <c r="D13" s="6" t="s">
        <v>61</v>
      </c>
      <c r="E13" s="6" t="s">
        <v>62</v>
      </c>
      <c r="F13" s="11" t="s">
        <v>63</v>
      </c>
      <c r="G13" s="11">
        <v>2</v>
      </c>
      <c r="H13" s="11">
        <v>15</v>
      </c>
      <c r="I13" s="11">
        <v>15</v>
      </c>
      <c r="J13" s="11" t="s">
        <v>26</v>
      </c>
      <c r="L13" s="43"/>
    </row>
    <row r="14" ht="33" customHeight="1" spans="1:10">
      <c r="A14" s="6"/>
      <c r="B14" s="6" t="s">
        <v>85</v>
      </c>
      <c r="C14" s="6" t="s">
        <v>86</v>
      </c>
      <c r="D14" s="19" t="s">
        <v>61</v>
      </c>
      <c r="E14" s="19" t="s">
        <v>87</v>
      </c>
      <c r="F14" s="19" t="s">
        <v>88</v>
      </c>
      <c r="G14" s="78">
        <v>1</v>
      </c>
      <c r="H14" s="11">
        <v>15</v>
      </c>
      <c r="I14" s="11">
        <v>15</v>
      </c>
      <c r="J14" s="11" t="s">
        <v>26</v>
      </c>
    </row>
    <row r="15" ht="33" customHeight="1" spans="1:10">
      <c r="A15" s="6"/>
      <c r="B15" s="6" t="s">
        <v>101</v>
      </c>
      <c r="C15" s="52" t="s">
        <v>106</v>
      </c>
      <c r="D15" s="52" t="s">
        <v>71</v>
      </c>
      <c r="E15" s="52" t="s">
        <v>107</v>
      </c>
      <c r="F15" s="52"/>
      <c r="G15" s="52" t="s">
        <v>107</v>
      </c>
      <c r="H15" s="11">
        <v>20</v>
      </c>
      <c r="I15" s="11">
        <v>20</v>
      </c>
      <c r="J15" s="11" t="s">
        <v>26</v>
      </c>
    </row>
    <row r="16" s="58" customFormat="1" ht="33" customHeight="1" spans="1:10">
      <c r="A16" s="94" t="s">
        <v>112</v>
      </c>
      <c r="B16" s="94" t="s">
        <v>113</v>
      </c>
      <c r="C16" s="94" t="s">
        <v>114</v>
      </c>
      <c r="D16" s="94" t="s">
        <v>71</v>
      </c>
      <c r="E16" s="94" t="s">
        <v>97</v>
      </c>
      <c r="F16" s="97"/>
      <c r="G16" s="94" t="s">
        <v>91</v>
      </c>
      <c r="H16" s="88">
        <v>10</v>
      </c>
      <c r="I16" s="88">
        <v>10</v>
      </c>
      <c r="J16" s="11" t="s">
        <v>26</v>
      </c>
    </row>
    <row r="17" ht="33" customHeight="1" spans="1:10">
      <c r="A17" s="94"/>
      <c r="B17" s="6" t="s">
        <v>116</v>
      </c>
      <c r="C17" s="6" t="s">
        <v>157</v>
      </c>
      <c r="D17" s="81" t="s">
        <v>71</v>
      </c>
      <c r="E17" s="6" t="s">
        <v>97</v>
      </c>
      <c r="F17" s="76"/>
      <c r="G17" s="94" t="s">
        <v>91</v>
      </c>
      <c r="H17" s="11">
        <v>10</v>
      </c>
      <c r="I17" s="11">
        <v>10</v>
      </c>
      <c r="J17" s="11" t="s">
        <v>26</v>
      </c>
    </row>
    <row r="18" ht="33" customHeight="1" spans="1:10">
      <c r="A18" s="94"/>
      <c r="B18" s="6" t="s">
        <v>123</v>
      </c>
      <c r="C18" s="6" t="s">
        <v>158</v>
      </c>
      <c r="D18" s="81" t="s">
        <v>71</v>
      </c>
      <c r="E18" s="6" t="s">
        <v>97</v>
      </c>
      <c r="F18" s="76"/>
      <c r="G18" s="94" t="s">
        <v>91</v>
      </c>
      <c r="H18" s="11">
        <v>5</v>
      </c>
      <c r="I18" s="11">
        <v>5</v>
      </c>
      <c r="J18" s="11" t="s">
        <v>26</v>
      </c>
    </row>
    <row r="19" ht="33" customHeight="1" spans="1:10">
      <c r="A19" s="94"/>
      <c r="B19" s="6" t="s">
        <v>126</v>
      </c>
      <c r="C19" s="6" t="s">
        <v>159</v>
      </c>
      <c r="D19" s="81" t="s">
        <v>71</v>
      </c>
      <c r="E19" s="19" t="s">
        <v>97</v>
      </c>
      <c r="F19" s="76"/>
      <c r="G19" s="95" t="s">
        <v>91</v>
      </c>
      <c r="H19" s="11">
        <v>5</v>
      </c>
      <c r="I19" s="11">
        <v>5</v>
      </c>
      <c r="J19" s="11" t="s">
        <v>26</v>
      </c>
    </row>
    <row r="20" ht="33" customHeight="1" spans="1:10">
      <c r="A20" s="6" t="s">
        <v>130</v>
      </c>
      <c r="B20" s="7" t="s">
        <v>131</v>
      </c>
      <c r="C20" s="6" t="s">
        <v>132</v>
      </c>
      <c r="D20" s="74" t="s">
        <v>61</v>
      </c>
      <c r="E20" s="20" t="s">
        <v>160</v>
      </c>
      <c r="F20" s="20" t="s">
        <v>88</v>
      </c>
      <c r="G20" s="18">
        <v>0.9</v>
      </c>
      <c r="H20" s="6">
        <v>10</v>
      </c>
      <c r="I20" s="6">
        <v>10</v>
      </c>
      <c r="J20" s="6" t="s">
        <v>161</v>
      </c>
    </row>
    <row r="21" ht="27" customHeight="1" spans="1:10">
      <c r="A21" s="6" t="s">
        <v>162</v>
      </c>
      <c r="B21" s="6"/>
      <c r="C21" s="8" t="s">
        <v>26</v>
      </c>
      <c r="D21" s="8"/>
      <c r="E21" s="8"/>
      <c r="F21" s="8"/>
      <c r="G21" s="8"/>
      <c r="H21" s="8"/>
      <c r="I21" s="8"/>
      <c r="J21" s="8"/>
    </row>
    <row r="22" ht="27" customHeight="1" spans="1:10">
      <c r="A22" s="6" t="s">
        <v>163</v>
      </c>
      <c r="B22" s="6">
        <v>100</v>
      </c>
      <c r="C22" s="6"/>
      <c r="D22" s="6"/>
      <c r="E22" s="6"/>
      <c r="F22" s="6"/>
      <c r="G22" s="6"/>
      <c r="H22" s="6"/>
      <c r="I22" s="6">
        <f>SUM(I5,I13:I20)</f>
        <v>100</v>
      </c>
      <c r="J22" s="6" t="s">
        <v>164</v>
      </c>
    </row>
    <row r="23" spans="1:10">
      <c r="A23" s="21" t="s">
        <v>165</v>
      </c>
      <c r="B23" s="22"/>
      <c r="C23" s="22"/>
      <c r="D23" s="22"/>
      <c r="E23" s="22"/>
      <c r="F23" s="22"/>
      <c r="G23" s="22"/>
      <c r="H23" s="22"/>
      <c r="I23" s="22"/>
      <c r="J23" s="22"/>
    </row>
    <row r="24" spans="1:10">
      <c r="A24" s="22"/>
      <c r="B24" s="22"/>
      <c r="C24" s="22"/>
      <c r="D24" s="22"/>
      <c r="E24" s="22"/>
      <c r="F24" s="22"/>
      <c r="G24" s="22"/>
      <c r="H24" s="22"/>
      <c r="I24" s="22"/>
      <c r="J24" s="22"/>
    </row>
    <row r="25" spans="1:10">
      <c r="A25" s="22"/>
      <c r="B25" s="22"/>
      <c r="C25" s="22"/>
      <c r="D25" s="22"/>
      <c r="E25" s="22"/>
      <c r="F25" s="22"/>
      <c r="G25" s="22"/>
      <c r="H25" s="22"/>
      <c r="I25" s="22"/>
      <c r="J25" s="22"/>
    </row>
    <row r="26" spans="1:10">
      <c r="A26" s="22"/>
      <c r="B26" s="22"/>
      <c r="C26" s="22"/>
      <c r="D26" s="22"/>
      <c r="E26" s="22"/>
      <c r="F26" s="22"/>
      <c r="G26" s="22"/>
      <c r="H26" s="22"/>
      <c r="I26" s="22"/>
      <c r="J26" s="22"/>
    </row>
    <row r="27" spans="1:10">
      <c r="A27" s="22"/>
      <c r="B27" s="22"/>
      <c r="C27" s="22"/>
      <c r="D27" s="22"/>
      <c r="E27" s="22"/>
      <c r="F27" s="22"/>
      <c r="G27" s="22"/>
      <c r="H27" s="22"/>
      <c r="I27" s="22"/>
      <c r="J27"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5"/>
    <mergeCell ref="A16:A19"/>
    <mergeCell ref="A23:J27"/>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L24"/>
  <sheetViews>
    <sheetView workbookViewId="0">
      <selection activeCell="C18" sqref="C18:J18"/>
    </sheetView>
  </sheetViews>
  <sheetFormatPr defaultColWidth="9" defaultRowHeight="14.25"/>
  <cols>
    <col min="1" max="1" width="11.5" customWidth="1"/>
    <col min="2" max="2" width="21.25" customWidth="1"/>
    <col min="3" max="3" width="16.7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353</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1</v>
      </c>
      <c r="E5" s="6">
        <v>1</v>
      </c>
      <c r="F5" s="6">
        <v>10</v>
      </c>
      <c r="G5" s="6"/>
      <c r="H5" s="9">
        <f>E5/D5</f>
        <v>1</v>
      </c>
      <c r="I5" s="6">
        <v>10</v>
      </c>
      <c r="J5" s="6"/>
    </row>
    <row r="6" ht="27" customHeight="1" spans="1:10">
      <c r="A6" s="6"/>
      <c r="B6" s="10" t="s">
        <v>43</v>
      </c>
      <c r="C6" s="6">
        <v>0</v>
      </c>
      <c r="D6" s="6">
        <v>1</v>
      </c>
      <c r="E6" s="6">
        <v>1</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4" customHeight="1" spans="1:10">
      <c r="A10" s="11" t="s">
        <v>151</v>
      </c>
      <c r="B10" s="11" t="s">
        <v>354</v>
      </c>
      <c r="C10" s="11"/>
      <c r="D10" s="11"/>
      <c r="E10" s="11"/>
      <c r="F10" s="11"/>
      <c r="G10" s="11" t="s">
        <v>354</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48" customHeight="1" spans="1:12">
      <c r="A13" s="7" t="s">
        <v>58</v>
      </c>
      <c r="B13" s="7" t="s">
        <v>59</v>
      </c>
      <c r="C13" s="6" t="s">
        <v>241</v>
      </c>
      <c r="D13" s="6" t="s">
        <v>71</v>
      </c>
      <c r="E13" s="6" t="s">
        <v>191</v>
      </c>
      <c r="F13" s="11" t="s">
        <v>227</v>
      </c>
      <c r="G13" s="11">
        <v>3</v>
      </c>
      <c r="H13" s="11">
        <v>20</v>
      </c>
      <c r="I13" s="11">
        <v>20</v>
      </c>
      <c r="J13" s="11" t="s">
        <v>26</v>
      </c>
      <c r="L13" s="43"/>
    </row>
    <row r="14" ht="39" customHeight="1" spans="1:10">
      <c r="A14" s="47"/>
      <c r="B14" s="6" t="s">
        <v>85</v>
      </c>
      <c r="C14" s="6" t="s">
        <v>355</v>
      </c>
      <c r="D14" s="19" t="s">
        <v>71</v>
      </c>
      <c r="E14" s="19" t="s">
        <v>87</v>
      </c>
      <c r="F14" s="19" t="s">
        <v>88</v>
      </c>
      <c r="G14" s="18">
        <v>1</v>
      </c>
      <c r="H14" s="11">
        <v>15</v>
      </c>
      <c r="I14" s="11">
        <v>15</v>
      </c>
      <c r="J14" s="11" t="s">
        <v>26</v>
      </c>
    </row>
    <row r="15" ht="45" customHeight="1" spans="1:10">
      <c r="A15" s="53"/>
      <c r="B15" s="6" t="s">
        <v>101</v>
      </c>
      <c r="C15" s="19" t="s">
        <v>356</v>
      </c>
      <c r="D15" s="19" t="s">
        <v>71</v>
      </c>
      <c r="E15" s="19" t="s">
        <v>357</v>
      </c>
      <c r="F15" s="52"/>
      <c r="G15" s="18" t="s">
        <v>91</v>
      </c>
      <c r="H15" s="11">
        <v>15</v>
      </c>
      <c r="I15" s="11">
        <v>15</v>
      </c>
      <c r="J15" s="11" t="s">
        <v>26</v>
      </c>
    </row>
    <row r="16" ht="27" spans="1:10">
      <c r="A16" s="6" t="s">
        <v>112</v>
      </c>
      <c r="B16" s="6" t="s">
        <v>126</v>
      </c>
      <c r="C16" s="19" t="s">
        <v>358</v>
      </c>
      <c r="D16" s="19" t="s">
        <v>71</v>
      </c>
      <c r="E16" s="19" t="s">
        <v>97</v>
      </c>
      <c r="F16" s="11"/>
      <c r="G16" s="19" t="s">
        <v>97</v>
      </c>
      <c r="H16" s="11">
        <v>30</v>
      </c>
      <c r="I16" s="11">
        <v>30</v>
      </c>
      <c r="J16" s="11" t="s">
        <v>26</v>
      </c>
    </row>
    <row r="17" ht="27" customHeight="1" spans="1:10">
      <c r="A17" s="6" t="s">
        <v>130</v>
      </c>
      <c r="B17" s="7" t="s">
        <v>131</v>
      </c>
      <c r="C17" s="8" t="s">
        <v>132</v>
      </c>
      <c r="D17" s="19" t="s">
        <v>71</v>
      </c>
      <c r="E17" s="20" t="s">
        <v>160</v>
      </c>
      <c r="F17" s="20" t="s">
        <v>88</v>
      </c>
      <c r="G17" s="18">
        <v>1</v>
      </c>
      <c r="H17" s="6">
        <v>10</v>
      </c>
      <c r="I17" s="6">
        <v>10</v>
      </c>
      <c r="J17" s="11" t="s">
        <v>26</v>
      </c>
    </row>
    <row r="18" ht="27" customHeight="1" spans="1:10">
      <c r="A18" s="6" t="s">
        <v>162</v>
      </c>
      <c r="B18" s="6"/>
      <c r="C18" s="8" t="s">
        <v>26</v>
      </c>
      <c r="D18" s="8"/>
      <c r="E18" s="8"/>
      <c r="F18" s="8"/>
      <c r="G18" s="8"/>
      <c r="H18" s="8"/>
      <c r="I18" s="8"/>
      <c r="J18" s="8"/>
    </row>
    <row r="19" ht="27" customHeight="1" spans="1:10">
      <c r="A19" s="6" t="s">
        <v>163</v>
      </c>
      <c r="B19" s="6">
        <v>100</v>
      </c>
      <c r="C19" s="6"/>
      <c r="D19" s="6"/>
      <c r="E19" s="6"/>
      <c r="F19" s="6"/>
      <c r="G19" s="6"/>
      <c r="H19" s="6"/>
      <c r="I19" s="6">
        <f>SUM(I5,I13:I17)</f>
        <v>100</v>
      </c>
      <c r="J19" s="6" t="s">
        <v>164</v>
      </c>
    </row>
    <row r="20" spans="1:10">
      <c r="A20" s="21" t="s">
        <v>165</v>
      </c>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L23"/>
  <sheetViews>
    <sheetView workbookViewId="0">
      <selection activeCell="C17" sqref="C17:J17"/>
    </sheetView>
  </sheetViews>
  <sheetFormatPr defaultColWidth="9" defaultRowHeight="14.25"/>
  <cols>
    <col min="1" max="1" width="11.5" customWidth="1"/>
    <col min="2" max="2" width="21.25" customWidth="1"/>
    <col min="3" max="3" width="17.6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359</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2</v>
      </c>
      <c r="E5" s="6">
        <v>2</v>
      </c>
      <c r="F5" s="6">
        <v>10</v>
      </c>
      <c r="G5" s="6"/>
      <c r="H5" s="9">
        <f>E5/D5</f>
        <v>1</v>
      </c>
      <c r="I5" s="6">
        <v>10</v>
      </c>
      <c r="J5" s="6"/>
    </row>
    <row r="6" ht="27" customHeight="1" spans="1:10">
      <c r="A6" s="6"/>
      <c r="B6" s="10" t="s">
        <v>43</v>
      </c>
      <c r="C6" s="6">
        <v>0</v>
      </c>
      <c r="D6" s="6">
        <v>2</v>
      </c>
      <c r="E6" s="6">
        <v>2</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101" customHeight="1" spans="1:10">
      <c r="A10" s="11" t="s">
        <v>151</v>
      </c>
      <c r="B10" s="11" t="s">
        <v>360</v>
      </c>
      <c r="C10" s="11"/>
      <c r="D10" s="11"/>
      <c r="E10" s="11"/>
      <c r="F10" s="11"/>
      <c r="G10" s="11" t="s">
        <v>360</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s="67" customFormat="1" ht="48" customHeight="1" spans="1:12">
      <c r="A13" s="69" t="s">
        <v>58</v>
      </c>
      <c r="B13" s="69" t="s">
        <v>59</v>
      </c>
      <c r="C13" s="70" t="s">
        <v>361</v>
      </c>
      <c r="D13" s="70" t="s">
        <v>61</v>
      </c>
      <c r="E13" s="70">
        <v>62</v>
      </c>
      <c r="F13" s="70" t="s">
        <v>362</v>
      </c>
      <c r="G13" s="70">
        <v>62.9</v>
      </c>
      <c r="H13" s="70">
        <v>30</v>
      </c>
      <c r="I13" s="70">
        <v>30</v>
      </c>
      <c r="J13" s="70" t="s">
        <v>26</v>
      </c>
      <c r="L13" s="73"/>
    </row>
    <row r="14" s="68" customFormat="1" ht="46" customHeight="1" spans="1:10">
      <c r="A14" s="71"/>
      <c r="B14" s="70" t="s">
        <v>101</v>
      </c>
      <c r="C14" s="70" t="s">
        <v>363</v>
      </c>
      <c r="D14" s="16" t="s">
        <v>61</v>
      </c>
      <c r="E14" s="16" t="s">
        <v>160</v>
      </c>
      <c r="F14" s="16" t="s">
        <v>88</v>
      </c>
      <c r="G14" s="72">
        <v>1</v>
      </c>
      <c r="H14" s="70">
        <v>20</v>
      </c>
      <c r="I14" s="70">
        <v>20</v>
      </c>
      <c r="J14" s="70" t="s">
        <v>26</v>
      </c>
    </row>
    <row r="15" ht="27" spans="1:10">
      <c r="A15" s="6" t="s">
        <v>112</v>
      </c>
      <c r="B15" s="6" t="s">
        <v>126</v>
      </c>
      <c r="C15" s="19" t="s">
        <v>364</v>
      </c>
      <c r="D15" s="19" t="s">
        <v>71</v>
      </c>
      <c r="E15" s="19" t="s">
        <v>97</v>
      </c>
      <c r="F15" s="11"/>
      <c r="G15" s="19" t="s">
        <v>97</v>
      </c>
      <c r="H15" s="11">
        <v>30</v>
      </c>
      <c r="I15" s="11">
        <v>30</v>
      </c>
      <c r="J15" s="70" t="s">
        <v>26</v>
      </c>
    </row>
    <row r="16" ht="27" customHeight="1" spans="1:10">
      <c r="A16" s="6" t="s">
        <v>130</v>
      </c>
      <c r="B16" s="7" t="s">
        <v>131</v>
      </c>
      <c r="C16" s="8" t="s">
        <v>132</v>
      </c>
      <c r="D16" s="19" t="s">
        <v>61</v>
      </c>
      <c r="E16" s="20" t="s">
        <v>160</v>
      </c>
      <c r="F16" s="20" t="s">
        <v>88</v>
      </c>
      <c r="G16" s="18">
        <v>1</v>
      </c>
      <c r="H16" s="6">
        <v>10</v>
      </c>
      <c r="I16" s="6">
        <v>10</v>
      </c>
      <c r="J16" s="70" t="s">
        <v>26</v>
      </c>
    </row>
    <row r="17" ht="27" customHeight="1" spans="1:10">
      <c r="A17" s="6" t="s">
        <v>162</v>
      </c>
      <c r="B17" s="6"/>
      <c r="C17" s="8" t="s">
        <v>26</v>
      </c>
      <c r="D17" s="8"/>
      <c r="E17" s="8"/>
      <c r="F17" s="8"/>
      <c r="G17" s="8"/>
      <c r="H17" s="8"/>
      <c r="I17" s="8"/>
      <c r="J17" s="8"/>
    </row>
    <row r="18" ht="27" customHeight="1" spans="1:10">
      <c r="A18" s="6" t="s">
        <v>163</v>
      </c>
      <c r="B18" s="6">
        <v>100</v>
      </c>
      <c r="C18" s="6"/>
      <c r="D18" s="6"/>
      <c r="E18" s="6"/>
      <c r="F18" s="6"/>
      <c r="G18" s="6"/>
      <c r="H18" s="6"/>
      <c r="I18" s="6">
        <f>SUM(I5,I13:I16)</f>
        <v>100</v>
      </c>
      <c r="J18" s="6" t="s">
        <v>164</v>
      </c>
    </row>
    <row r="19" spans="1:10">
      <c r="A19" s="21" t="s">
        <v>165</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L23"/>
  <sheetViews>
    <sheetView workbookViewId="0">
      <selection activeCell="C17" sqref="C17:J17"/>
    </sheetView>
  </sheetViews>
  <sheetFormatPr defaultColWidth="9" defaultRowHeight="14.25"/>
  <cols>
    <col min="1" max="1" width="11.5" customWidth="1"/>
    <col min="2" max="2" width="21.25" customWidth="1"/>
    <col min="3" max="3" width="20.87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1" customHeight="1" spans="1:10">
      <c r="A2" s="6" t="s">
        <v>136</v>
      </c>
      <c r="B2" s="44" t="s">
        <v>365</v>
      </c>
      <c r="C2" s="6"/>
      <c r="D2" s="6"/>
      <c r="E2" s="6"/>
      <c r="F2" s="6"/>
      <c r="G2" s="6"/>
      <c r="H2" s="6"/>
      <c r="I2" s="6"/>
      <c r="J2" s="6"/>
    </row>
    <row r="3" s="41" customFormat="1" ht="21" customHeight="1" spans="1:10">
      <c r="A3" s="6" t="s">
        <v>138</v>
      </c>
      <c r="B3" s="6"/>
      <c r="C3" s="6"/>
      <c r="D3" s="6"/>
      <c r="E3" s="7" t="s">
        <v>139</v>
      </c>
      <c r="F3" s="6" t="s">
        <v>30</v>
      </c>
      <c r="G3" s="6"/>
      <c r="H3" s="6"/>
      <c r="I3" s="6"/>
      <c r="J3" s="6"/>
    </row>
    <row r="4" ht="27" spans="1:10">
      <c r="A4" s="6" t="s">
        <v>140</v>
      </c>
      <c r="B4" s="8"/>
      <c r="C4" s="7" t="s">
        <v>33</v>
      </c>
      <c r="D4" s="7" t="s">
        <v>141</v>
      </c>
      <c r="E4" s="45" t="s">
        <v>142</v>
      </c>
      <c r="F4" s="6" t="s">
        <v>143</v>
      </c>
      <c r="G4" s="6"/>
      <c r="H4" s="6" t="s">
        <v>144</v>
      </c>
      <c r="I4" s="6" t="s">
        <v>145</v>
      </c>
      <c r="J4" s="6"/>
    </row>
    <row r="5" ht="21" customHeight="1" spans="1:10">
      <c r="A5" s="6"/>
      <c r="B5" s="6" t="s">
        <v>40</v>
      </c>
      <c r="C5" s="6">
        <v>0</v>
      </c>
      <c r="D5" s="6">
        <v>1</v>
      </c>
      <c r="E5" s="6">
        <v>1</v>
      </c>
      <c r="F5" s="6">
        <v>10</v>
      </c>
      <c r="G5" s="6"/>
      <c r="H5" s="9">
        <f>E5/D5</f>
        <v>1</v>
      </c>
      <c r="I5" s="6">
        <v>10</v>
      </c>
      <c r="J5" s="6"/>
    </row>
    <row r="6" ht="21" customHeight="1" spans="1:10">
      <c r="A6" s="6"/>
      <c r="B6" s="10" t="s">
        <v>43</v>
      </c>
      <c r="C6" s="6">
        <v>0</v>
      </c>
      <c r="D6" s="6">
        <v>1</v>
      </c>
      <c r="E6" s="6">
        <v>1</v>
      </c>
      <c r="F6" s="6" t="s">
        <v>146</v>
      </c>
      <c r="G6" s="6"/>
      <c r="H6" s="6" t="s">
        <v>146</v>
      </c>
      <c r="I6" s="6" t="s">
        <v>146</v>
      </c>
      <c r="J6" s="6"/>
    </row>
    <row r="7" ht="21" customHeight="1" spans="1:10">
      <c r="A7" s="6"/>
      <c r="B7" s="6" t="s">
        <v>147</v>
      </c>
      <c r="C7" s="6"/>
      <c r="D7" s="6"/>
      <c r="E7" s="6"/>
      <c r="F7" s="6" t="s">
        <v>146</v>
      </c>
      <c r="G7" s="6"/>
      <c r="H7" s="6" t="s">
        <v>146</v>
      </c>
      <c r="I7" s="6" t="s">
        <v>146</v>
      </c>
      <c r="J7" s="6"/>
    </row>
    <row r="8" ht="21" customHeight="1" spans="1:10">
      <c r="A8" s="6"/>
      <c r="B8" s="6" t="s">
        <v>148</v>
      </c>
      <c r="C8" s="6"/>
      <c r="D8" s="6"/>
      <c r="E8" s="6"/>
      <c r="F8" s="6" t="s">
        <v>146</v>
      </c>
      <c r="G8" s="6"/>
      <c r="H8" s="6" t="s">
        <v>146</v>
      </c>
      <c r="I8" s="6" t="s">
        <v>146</v>
      </c>
      <c r="J8" s="6"/>
    </row>
    <row r="9" ht="21" customHeight="1" spans="1:10">
      <c r="A9" s="11" t="s">
        <v>149</v>
      </c>
      <c r="B9" s="11"/>
      <c r="C9" s="11"/>
      <c r="D9" s="11"/>
      <c r="E9" s="11"/>
      <c r="F9" s="11"/>
      <c r="G9" s="11" t="s">
        <v>150</v>
      </c>
      <c r="H9" s="11"/>
      <c r="I9" s="11"/>
      <c r="J9" s="11"/>
    </row>
    <row r="10" ht="47" customHeight="1" spans="1:10">
      <c r="A10" s="11" t="s">
        <v>151</v>
      </c>
      <c r="B10" s="11" t="s">
        <v>366</v>
      </c>
      <c r="C10" s="11"/>
      <c r="D10" s="11"/>
      <c r="E10" s="11"/>
      <c r="F10" s="11"/>
      <c r="G10" s="11" t="s">
        <v>366</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42" customHeight="1" spans="1:12">
      <c r="A13" s="7" t="s">
        <v>58</v>
      </c>
      <c r="B13" s="7" t="s">
        <v>59</v>
      </c>
      <c r="C13" s="6" t="s">
        <v>294</v>
      </c>
      <c r="D13" s="6" t="s">
        <v>71</v>
      </c>
      <c r="E13" s="6">
        <v>1</v>
      </c>
      <c r="F13" s="11" t="s">
        <v>295</v>
      </c>
      <c r="G13" s="11">
        <v>1</v>
      </c>
      <c r="H13" s="11">
        <v>30</v>
      </c>
      <c r="I13" s="11">
        <v>30</v>
      </c>
      <c r="J13" s="11" t="s">
        <v>26</v>
      </c>
      <c r="L13" s="43"/>
    </row>
    <row r="14" ht="42" customHeight="1" spans="1:10">
      <c r="A14" s="47"/>
      <c r="B14" s="6" t="s">
        <v>85</v>
      </c>
      <c r="C14" s="6" t="s">
        <v>296</v>
      </c>
      <c r="D14" s="19" t="s">
        <v>71</v>
      </c>
      <c r="E14" s="19" t="s">
        <v>87</v>
      </c>
      <c r="F14" s="19" t="s">
        <v>88</v>
      </c>
      <c r="G14" s="18">
        <v>1</v>
      </c>
      <c r="H14" s="11">
        <v>20</v>
      </c>
      <c r="I14" s="11">
        <v>20</v>
      </c>
      <c r="J14" s="11" t="s">
        <v>26</v>
      </c>
    </row>
    <row r="15" ht="42" customHeight="1" spans="1:10">
      <c r="A15" s="6" t="s">
        <v>112</v>
      </c>
      <c r="B15" s="6" t="s">
        <v>126</v>
      </c>
      <c r="C15" s="19" t="s">
        <v>367</v>
      </c>
      <c r="D15" s="19" t="s">
        <v>71</v>
      </c>
      <c r="E15" s="19" t="s">
        <v>97</v>
      </c>
      <c r="F15" s="11"/>
      <c r="G15" s="19" t="s">
        <v>97</v>
      </c>
      <c r="H15" s="11">
        <v>30</v>
      </c>
      <c r="I15" s="11">
        <v>30</v>
      </c>
      <c r="J15" s="11" t="s">
        <v>26</v>
      </c>
    </row>
    <row r="16" ht="42" customHeight="1" spans="1:10">
      <c r="A16" s="6" t="s">
        <v>130</v>
      </c>
      <c r="B16" s="7" t="s">
        <v>131</v>
      </c>
      <c r="C16" s="8" t="s">
        <v>132</v>
      </c>
      <c r="D16" s="19" t="s">
        <v>61</v>
      </c>
      <c r="E16" s="20" t="s">
        <v>160</v>
      </c>
      <c r="F16" s="20" t="s">
        <v>88</v>
      </c>
      <c r="G16" s="18">
        <v>1</v>
      </c>
      <c r="H16" s="6">
        <v>10</v>
      </c>
      <c r="I16" s="6">
        <v>10</v>
      </c>
      <c r="J16" s="11" t="s">
        <v>26</v>
      </c>
    </row>
    <row r="17" ht="27" customHeight="1" spans="1:10">
      <c r="A17" s="6" t="s">
        <v>162</v>
      </c>
      <c r="B17" s="6"/>
      <c r="C17" s="8" t="s">
        <v>26</v>
      </c>
      <c r="D17" s="8"/>
      <c r="E17" s="8"/>
      <c r="F17" s="8"/>
      <c r="G17" s="8"/>
      <c r="H17" s="8"/>
      <c r="I17" s="8"/>
      <c r="J17" s="8"/>
    </row>
    <row r="18" ht="27" customHeight="1" spans="1:10">
      <c r="A18" s="6" t="s">
        <v>163</v>
      </c>
      <c r="B18" s="6">
        <v>100</v>
      </c>
      <c r="C18" s="6"/>
      <c r="D18" s="6"/>
      <c r="E18" s="6"/>
      <c r="F18" s="6"/>
      <c r="G18" s="6"/>
      <c r="H18" s="6"/>
      <c r="I18" s="6">
        <f>SUM(I5,I13:I16)</f>
        <v>100</v>
      </c>
      <c r="J18" s="6" t="s">
        <v>164</v>
      </c>
    </row>
    <row r="19" spans="1:10">
      <c r="A19" s="21" t="s">
        <v>165</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L23"/>
  <sheetViews>
    <sheetView workbookViewId="0">
      <selection activeCell="C17" sqref="C17:J17"/>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368</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12.9714</v>
      </c>
      <c r="E5" s="6">
        <v>12.9714</v>
      </c>
      <c r="F5" s="6">
        <v>10</v>
      </c>
      <c r="G5" s="6"/>
      <c r="H5" s="9">
        <f>E5/D5</f>
        <v>1</v>
      </c>
      <c r="I5" s="6">
        <v>10</v>
      </c>
      <c r="J5" s="6"/>
    </row>
    <row r="6" ht="27" customHeight="1" spans="1:10">
      <c r="A6" s="6"/>
      <c r="B6" s="10" t="s">
        <v>43</v>
      </c>
      <c r="C6" s="6">
        <v>0</v>
      </c>
      <c r="D6" s="6">
        <v>12.9714</v>
      </c>
      <c r="E6" s="6">
        <v>12.9714</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70" customHeight="1" spans="1:10">
      <c r="A10" s="11" t="s">
        <v>151</v>
      </c>
      <c r="B10" s="11" t="s">
        <v>369</v>
      </c>
      <c r="C10" s="11"/>
      <c r="D10" s="11"/>
      <c r="E10" s="11"/>
      <c r="F10" s="11"/>
      <c r="G10" s="11" t="s">
        <v>369</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48" customHeight="1" spans="1:12">
      <c r="A13" s="7" t="s">
        <v>58</v>
      </c>
      <c r="B13" s="7" t="s">
        <v>59</v>
      </c>
      <c r="C13" s="6" t="s">
        <v>370</v>
      </c>
      <c r="D13" s="6" t="s">
        <v>71</v>
      </c>
      <c r="E13" s="6" t="s">
        <v>371</v>
      </c>
      <c r="F13" s="11" t="s">
        <v>372</v>
      </c>
      <c r="G13" s="6" t="s">
        <v>371</v>
      </c>
      <c r="H13" s="11">
        <v>30</v>
      </c>
      <c r="I13" s="11">
        <v>30</v>
      </c>
      <c r="J13" s="11" t="s">
        <v>26</v>
      </c>
      <c r="L13" s="43"/>
    </row>
    <row r="14" ht="46" customHeight="1" spans="1:10">
      <c r="A14" s="47"/>
      <c r="B14" s="6" t="s">
        <v>85</v>
      </c>
      <c r="C14" s="6" t="s">
        <v>373</v>
      </c>
      <c r="D14" s="19" t="s">
        <v>71</v>
      </c>
      <c r="E14" s="19" t="s">
        <v>374</v>
      </c>
      <c r="F14" s="19"/>
      <c r="G14" s="18" t="s">
        <v>91</v>
      </c>
      <c r="H14" s="11">
        <v>20</v>
      </c>
      <c r="I14" s="11">
        <v>20</v>
      </c>
      <c r="J14" s="11" t="s">
        <v>26</v>
      </c>
    </row>
    <row r="15" ht="40.5" spans="1:10">
      <c r="A15" s="6" t="s">
        <v>112</v>
      </c>
      <c r="B15" s="6" t="s">
        <v>126</v>
      </c>
      <c r="C15" s="19" t="s">
        <v>375</v>
      </c>
      <c r="D15" s="19" t="s">
        <v>71</v>
      </c>
      <c r="E15" s="19" t="s">
        <v>97</v>
      </c>
      <c r="F15" s="11"/>
      <c r="G15" s="19" t="s">
        <v>97</v>
      </c>
      <c r="H15" s="11">
        <v>30</v>
      </c>
      <c r="I15" s="11">
        <v>30</v>
      </c>
      <c r="J15" s="11" t="s">
        <v>26</v>
      </c>
    </row>
    <row r="16" ht="27" spans="1:10">
      <c r="A16" s="6" t="s">
        <v>130</v>
      </c>
      <c r="B16" s="7" t="s">
        <v>131</v>
      </c>
      <c r="C16" s="8" t="s">
        <v>132</v>
      </c>
      <c r="D16" s="19" t="s">
        <v>71</v>
      </c>
      <c r="E16" s="20" t="s">
        <v>160</v>
      </c>
      <c r="F16" s="20" t="s">
        <v>88</v>
      </c>
      <c r="G16" s="18">
        <v>1</v>
      </c>
      <c r="H16" s="6">
        <v>10</v>
      </c>
      <c r="I16" s="6">
        <v>10</v>
      </c>
      <c r="J16" s="11" t="s">
        <v>26</v>
      </c>
    </row>
    <row r="17" ht="27" customHeight="1" spans="1:10">
      <c r="A17" s="6" t="s">
        <v>162</v>
      </c>
      <c r="B17" s="6"/>
      <c r="C17" s="8" t="s">
        <v>26</v>
      </c>
      <c r="D17" s="8"/>
      <c r="E17" s="8"/>
      <c r="F17" s="8"/>
      <c r="G17" s="8"/>
      <c r="H17" s="8"/>
      <c r="I17" s="8"/>
      <c r="J17" s="8"/>
    </row>
    <row r="18" ht="27" customHeight="1" spans="1:10">
      <c r="A18" s="6" t="s">
        <v>163</v>
      </c>
      <c r="B18" s="6">
        <v>100</v>
      </c>
      <c r="C18" s="6"/>
      <c r="D18" s="6"/>
      <c r="E18" s="6"/>
      <c r="F18" s="6"/>
      <c r="G18" s="6"/>
      <c r="H18" s="6"/>
      <c r="I18" s="6">
        <f>SUM(I5,I13:I16)</f>
        <v>100</v>
      </c>
      <c r="J18" s="6" t="s">
        <v>164</v>
      </c>
    </row>
    <row r="19" spans="1:10">
      <c r="A19" s="21" t="s">
        <v>165</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L23"/>
  <sheetViews>
    <sheetView topLeftCell="A2" workbookViewId="0">
      <selection activeCell="C17" sqref="C17:J17"/>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376</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1</v>
      </c>
      <c r="E5" s="6">
        <v>1</v>
      </c>
      <c r="F5" s="6">
        <v>10</v>
      </c>
      <c r="G5" s="6"/>
      <c r="H5" s="9">
        <f>E5/D5</f>
        <v>1</v>
      </c>
      <c r="I5" s="6">
        <v>10</v>
      </c>
      <c r="J5" s="6"/>
    </row>
    <row r="6" ht="27" customHeight="1" spans="1:10">
      <c r="A6" s="6"/>
      <c r="B6" s="10" t="s">
        <v>43</v>
      </c>
      <c r="C6" s="6">
        <v>0</v>
      </c>
      <c r="D6" s="6">
        <v>1</v>
      </c>
      <c r="E6" s="6">
        <v>1</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70" customHeight="1" spans="1:10">
      <c r="A10" s="11" t="s">
        <v>151</v>
      </c>
      <c r="B10" s="11" t="s">
        <v>377</v>
      </c>
      <c r="C10" s="11"/>
      <c r="D10" s="11"/>
      <c r="E10" s="11"/>
      <c r="F10" s="11"/>
      <c r="G10" s="11" t="s">
        <v>377</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48" customHeight="1" spans="1:12">
      <c r="A13" s="7" t="s">
        <v>58</v>
      </c>
      <c r="B13" s="7" t="s">
        <v>59</v>
      </c>
      <c r="C13" s="6" t="s">
        <v>378</v>
      </c>
      <c r="D13" s="6" t="s">
        <v>61</v>
      </c>
      <c r="E13" s="6" t="s">
        <v>62</v>
      </c>
      <c r="F13" s="11" t="s">
        <v>227</v>
      </c>
      <c r="G13" s="6">
        <v>2</v>
      </c>
      <c r="H13" s="11">
        <v>30</v>
      </c>
      <c r="I13" s="11">
        <v>30</v>
      </c>
      <c r="J13" s="11" t="s">
        <v>26</v>
      </c>
      <c r="L13" s="43"/>
    </row>
    <row r="14" ht="46" customHeight="1" spans="1:10">
      <c r="A14" s="47"/>
      <c r="B14" s="6" t="s">
        <v>85</v>
      </c>
      <c r="C14" s="6" t="s">
        <v>379</v>
      </c>
      <c r="D14" s="19" t="s">
        <v>71</v>
      </c>
      <c r="E14" s="19" t="s">
        <v>87</v>
      </c>
      <c r="F14" s="19" t="s">
        <v>88</v>
      </c>
      <c r="G14" s="18">
        <v>1</v>
      </c>
      <c r="H14" s="11">
        <v>20</v>
      </c>
      <c r="I14" s="11">
        <v>20</v>
      </c>
      <c r="J14" s="11" t="s">
        <v>26</v>
      </c>
    </row>
    <row r="15" ht="54" spans="1:10">
      <c r="A15" s="6" t="s">
        <v>112</v>
      </c>
      <c r="B15" s="6" t="s">
        <v>126</v>
      </c>
      <c r="C15" s="19" t="s">
        <v>380</v>
      </c>
      <c r="D15" s="19" t="s">
        <v>71</v>
      </c>
      <c r="E15" s="19" t="s">
        <v>97</v>
      </c>
      <c r="F15" s="11"/>
      <c r="G15" s="19" t="s">
        <v>97</v>
      </c>
      <c r="H15" s="11">
        <v>30</v>
      </c>
      <c r="I15" s="11">
        <v>30</v>
      </c>
      <c r="J15" s="11" t="s">
        <v>26</v>
      </c>
    </row>
    <row r="16" ht="27" customHeight="1" spans="1:10">
      <c r="A16" s="6" t="s">
        <v>130</v>
      </c>
      <c r="B16" s="7" t="s">
        <v>131</v>
      </c>
      <c r="C16" s="8" t="s">
        <v>132</v>
      </c>
      <c r="D16" s="6" t="s">
        <v>61</v>
      </c>
      <c r="E16" s="20" t="s">
        <v>160</v>
      </c>
      <c r="F16" s="20" t="s">
        <v>88</v>
      </c>
      <c r="G16" s="18">
        <v>1</v>
      </c>
      <c r="H16" s="6">
        <v>10</v>
      </c>
      <c r="I16" s="6">
        <v>10</v>
      </c>
      <c r="J16" s="11" t="s">
        <v>26</v>
      </c>
    </row>
    <row r="17" ht="27" customHeight="1" spans="1:10">
      <c r="A17" s="6" t="s">
        <v>162</v>
      </c>
      <c r="B17" s="6"/>
      <c r="C17" s="8" t="s">
        <v>26</v>
      </c>
      <c r="D17" s="8"/>
      <c r="E17" s="8"/>
      <c r="F17" s="8"/>
      <c r="G17" s="8"/>
      <c r="H17" s="8"/>
      <c r="I17" s="8"/>
      <c r="J17" s="8"/>
    </row>
    <row r="18" ht="27" customHeight="1" spans="1:10">
      <c r="A18" s="6" t="s">
        <v>163</v>
      </c>
      <c r="B18" s="6">
        <v>100</v>
      </c>
      <c r="C18" s="6"/>
      <c r="D18" s="6"/>
      <c r="E18" s="6"/>
      <c r="F18" s="6"/>
      <c r="G18" s="6"/>
      <c r="H18" s="6"/>
      <c r="I18" s="6">
        <f>SUM(I5,I13:I16)</f>
        <v>100</v>
      </c>
      <c r="J18" s="6" t="s">
        <v>164</v>
      </c>
    </row>
    <row r="19" spans="1:10">
      <c r="A19" s="21" t="s">
        <v>165</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L24"/>
  <sheetViews>
    <sheetView topLeftCell="A3" workbookViewId="0">
      <selection activeCell="C18" sqref="C18:J18"/>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381</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1.5</v>
      </c>
      <c r="E5" s="6">
        <v>1.5</v>
      </c>
      <c r="F5" s="6">
        <v>10</v>
      </c>
      <c r="G5" s="6"/>
      <c r="H5" s="9">
        <f>E5/D5</f>
        <v>1</v>
      </c>
      <c r="I5" s="6">
        <v>10</v>
      </c>
      <c r="J5" s="6"/>
    </row>
    <row r="6" ht="27" customHeight="1" spans="1:10">
      <c r="A6" s="6"/>
      <c r="B6" s="10" t="s">
        <v>43</v>
      </c>
      <c r="C6" s="6">
        <v>0</v>
      </c>
      <c r="D6" s="6">
        <v>1.5</v>
      </c>
      <c r="E6" s="6">
        <v>1.5</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70" customHeight="1" spans="1:10">
      <c r="A10" s="11" t="s">
        <v>151</v>
      </c>
      <c r="B10" s="11" t="s">
        <v>382</v>
      </c>
      <c r="C10" s="11"/>
      <c r="D10" s="11"/>
      <c r="E10" s="11"/>
      <c r="F10" s="11"/>
      <c r="G10" s="11" t="s">
        <v>382</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48" customHeight="1" spans="1:12">
      <c r="A13" s="7" t="s">
        <v>58</v>
      </c>
      <c r="B13" s="7" t="s">
        <v>59</v>
      </c>
      <c r="C13" s="16" t="s">
        <v>344</v>
      </c>
      <c r="D13" s="16" t="s">
        <v>71</v>
      </c>
      <c r="E13" s="16" t="s">
        <v>191</v>
      </c>
      <c r="F13" s="16" t="s">
        <v>227</v>
      </c>
      <c r="G13" s="6">
        <v>3</v>
      </c>
      <c r="H13" s="11">
        <v>20</v>
      </c>
      <c r="I13" s="11">
        <v>20</v>
      </c>
      <c r="J13" s="11" t="s">
        <v>26</v>
      </c>
      <c r="L13" s="43"/>
    </row>
    <row r="14" ht="46" customHeight="1" spans="1:10">
      <c r="A14" s="47"/>
      <c r="B14" s="6" t="s">
        <v>85</v>
      </c>
      <c r="C14" s="16" t="s">
        <v>379</v>
      </c>
      <c r="D14" s="16" t="s">
        <v>71</v>
      </c>
      <c r="E14" s="16" t="s">
        <v>383</v>
      </c>
      <c r="F14" s="19"/>
      <c r="G14" s="18" t="s">
        <v>91</v>
      </c>
      <c r="H14" s="11">
        <v>15</v>
      </c>
      <c r="I14" s="11">
        <v>15</v>
      </c>
      <c r="J14" s="11" t="s">
        <v>26</v>
      </c>
    </row>
    <row r="15" ht="46" customHeight="1" spans="1:10">
      <c r="A15" s="47"/>
      <c r="B15" s="6" t="s">
        <v>101</v>
      </c>
      <c r="C15" s="16" t="s">
        <v>104</v>
      </c>
      <c r="D15" s="16" t="s">
        <v>71</v>
      </c>
      <c r="E15" s="16" t="s">
        <v>105</v>
      </c>
      <c r="F15" s="52"/>
      <c r="G15" s="18" t="s">
        <v>91</v>
      </c>
      <c r="H15" s="11">
        <v>15</v>
      </c>
      <c r="I15" s="11">
        <v>15</v>
      </c>
      <c r="J15" s="11" t="s">
        <v>26</v>
      </c>
    </row>
    <row r="16" ht="40.5" spans="1:10">
      <c r="A16" s="6" t="s">
        <v>112</v>
      </c>
      <c r="B16" s="6" t="s">
        <v>126</v>
      </c>
      <c r="C16" s="19" t="s">
        <v>384</v>
      </c>
      <c r="D16" s="19" t="s">
        <v>71</v>
      </c>
      <c r="E16" s="19" t="s">
        <v>306</v>
      </c>
      <c r="F16" s="11"/>
      <c r="G16" s="19" t="s">
        <v>306</v>
      </c>
      <c r="H16" s="11">
        <v>30</v>
      </c>
      <c r="I16" s="11">
        <v>30</v>
      </c>
      <c r="J16" s="11" t="s">
        <v>26</v>
      </c>
    </row>
    <row r="17" ht="27" spans="1:10">
      <c r="A17" s="6" t="s">
        <v>130</v>
      </c>
      <c r="B17" s="7" t="s">
        <v>131</v>
      </c>
      <c r="C17" s="8" t="s">
        <v>132</v>
      </c>
      <c r="D17" s="6" t="s">
        <v>61</v>
      </c>
      <c r="E17" s="20" t="s">
        <v>160</v>
      </c>
      <c r="F17" s="20" t="s">
        <v>88</v>
      </c>
      <c r="G17" s="18">
        <v>1</v>
      </c>
      <c r="H17" s="6">
        <v>10</v>
      </c>
      <c r="I17" s="6">
        <v>10</v>
      </c>
      <c r="J17" s="11" t="s">
        <v>26</v>
      </c>
    </row>
    <row r="18" ht="27" customHeight="1" spans="1:10">
      <c r="A18" s="6" t="s">
        <v>162</v>
      </c>
      <c r="B18" s="6"/>
      <c r="C18" s="8" t="s">
        <v>26</v>
      </c>
      <c r="D18" s="8"/>
      <c r="E18" s="8"/>
      <c r="F18" s="8"/>
      <c r="G18" s="8"/>
      <c r="H18" s="8"/>
      <c r="I18" s="8"/>
      <c r="J18" s="8"/>
    </row>
    <row r="19" ht="27" customHeight="1" spans="1:10">
      <c r="A19" s="6" t="s">
        <v>163</v>
      </c>
      <c r="B19" s="6">
        <v>100</v>
      </c>
      <c r="C19" s="6"/>
      <c r="D19" s="6"/>
      <c r="E19" s="6"/>
      <c r="F19" s="6"/>
      <c r="G19" s="6"/>
      <c r="H19" s="6"/>
      <c r="I19" s="6">
        <f>SUM(I5,I13:I17)</f>
        <v>100</v>
      </c>
      <c r="J19" s="6" t="s">
        <v>164</v>
      </c>
    </row>
    <row r="20" spans="1:10">
      <c r="A20" s="21" t="s">
        <v>165</v>
      </c>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L23"/>
  <sheetViews>
    <sheetView workbookViewId="0">
      <selection activeCell="C17" sqref="C17:J17"/>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385</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2</v>
      </c>
      <c r="E5" s="6">
        <v>2</v>
      </c>
      <c r="F5" s="6">
        <v>10</v>
      </c>
      <c r="G5" s="6"/>
      <c r="H5" s="9">
        <f>E5/D5</f>
        <v>1</v>
      </c>
      <c r="I5" s="6">
        <v>10</v>
      </c>
      <c r="J5" s="6"/>
    </row>
    <row r="6" ht="27" customHeight="1" spans="1:10">
      <c r="A6" s="6"/>
      <c r="B6" s="10" t="s">
        <v>43</v>
      </c>
      <c r="C6" s="6">
        <v>0</v>
      </c>
      <c r="D6" s="6">
        <v>2</v>
      </c>
      <c r="E6" s="6">
        <v>2</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48" customHeight="1" spans="1:10">
      <c r="A10" s="11" t="s">
        <v>151</v>
      </c>
      <c r="B10" s="11" t="s">
        <v>386</v>
      </c>
      <c r="C10" s="11"/>
      <c r="D10" s="11"/>
      <c r="E10" s="11"/>
      <c r="F10" s="11"/>
      <c r="G10" s="11" t="s">
        <v>386</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48" customHeight="1" spans="1:12">
      <c r="A13" s="7" t="s">
        <v>58</v>
      </c>
      <c r="B13" s="7" t="s">
        <v>59</v>
      </c>
      <c r="C13" s="14" t="s">
        <v>387</v>
      </c>
      <c r="D13" s="14" t="s">
        <v>61</v>
      </c>
      <c r="E13" s="14" t="s">
        <v>388</v>
      </c>
      <c r="F13" s="14" t="s">
        <v>389</v>
      </c>
      <c r="G13" s="6">
        <v>130</v>
      </c>
      <c r="H13" s="11">
        <v>20</v>
      </c>
      <c r="I13" s="11">
        <v>20</v>
      </c>
      <c r="J13" s="11" t="s">
        <v>26</v>
      </c>
      <c r="L13" s="43"/>
    </row>
    <row r="14" ht="46" customHeight="1" spans="1:10">
      <c r="A14" s="47"/>
      <c r="B14" s="6" t="s">
        <v>85</v>
      </c>
      <c r="C14" s="16" t="s">
        <v>390</v>
      </c>
      <c r="D14" s="16" t="s">
        <v>71</v>
      </c>
      <c r="E14" s="16" t="s">
        <v>87</v>
      </c>
      <c r="F14" s="19" t="s">
        <v>88</v>
      </c>
      <c r="G14" s="18">
        <v>1</v>
      </c>
      <c r="H14" s="11">
        <v>30</v>
      </c>
      <c r="I14" s="11">
        <v>30</v>
      </c>
      <c r="J14" s="11" t="s">
        <v>26</v>
      </c>
    </row>
    <row r="15" ht="40.5" spans="1:10">
      <c r="A15" s="6" t="s">
        <v>112</v>
      </c>
      <c r="B15" s="6" t="s">
        <v>126</v>
      </c>
      <c r="C15" s="19" t="s">
        <v>391</v>
      </c>
      <c r="D15" s="19" t="s">
        <v>71</v>
      </c>
      <c r="E15" s="19" t="s">
        <v>97</v>
      </c>
      <c r="F15" s="11"/>
      <c r="G15" s="19" t="s">
        <v>91</v>
      </c>
      <c r="H15" s="11">
        <v>30</v>
      </c>
      <c r="I15" s="11">
        <v>30</v>
      </c>
      <c r="J15" s="11" t="s">
        <v>26</v>
      </c>
    </row>
    <row r="16" ht="27" customHeight="1" spans="1:10">
      <c r="A16" s="6" t="s">
        <v>130</v>
      </c>
      <c r="B16" s="7" t="s">
        <v>131</v>
      </c>
      <c r="C16" s="8" t="s">
        <v>132</v>
      </c>
      <c r="D16" s="6" t="s">
        <v>61</v>
      </c>
      <c r="E16" s="20" t="s">
        <v>160</v>
      </c>
      <c r="F16" s="20" t="s">
        <v>88</v>
      </c>
      <c r="G16" s="18">
        <v>1</v>
      </c>
      <c r="H16" s="6">
        <v>10</v>
      </c>
      <c r="I16" s="6">
        <v>10</v>
      </c>
      <c r="J16" s="11" t="s">
        <v>26</v>
      </c>
    </row>
    <row r="17" ht="27" customHeight="1" spans="1:10">
      <c r="A17" s="6" t="s">
        <v>162</v>
      </c>
      <c r="B17" s="6"/>
      <c r="C17" s="8" t="s">
        <v>26</v>
      </c>
      <c r="D17" s="8"/>
      <c r="E17" s="8"/>
      <c r="F17" s="8"/>
      <c r="G17" s="8"/>
      <c r="H17" s="8"/>
      <c r="I17" s="8"/>
      <c r="J17" s="8"/>
    </row>
    <row r="18" ht="27" customHeight="1" spans="1:10">
      <c r="A18" s="6" t="s">
        <v>163</v>
      </c>
      <c r="B18" s="6">
        <v>100</v>
      </c>
      <c r="C18" s="6"/>
      <c r="D18" s="6"/>
      <c r="E18" s="6"/>
      <c r="F18" s="6"/>
      <c r="G18" s="6"/>
      <c r="H18" s="6"/>
      <c r="I18" s="6">
        <f>SUM(I5,I13:I16)</f>
        <v>100</v>
      </c>
      <c r="J18" s="6" t="s">
        <v>164</v>
      </c>
    </row>
    <row r="19" spans="1:10">
      <c r="A19" s="21" t="s">
        <v>165</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L23"/>
  <sheetViews>
    <sheetView workbookViewId="0">
      <selection activeCell="C17" sqref="C17:J17"/>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392</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1</v>
      </c>
      <c r="E5" s="6">
        <v>1</v>
      </c>
      <c r="F5" s="6">
        <v>10</v>
      </c>
      <c r="G5" s="6"/>
      <c r="H5" s="9">
        <f>E5/D5</f>
        <v>1</v>
      </c>
      <c r="I5" s="6">
        <v>10</v>
      </c>
      <c r="J5" s="6"/>
    </row>
    <row r="6" ht="27" customHeight="1" spans="1:10">
      <c r="A6" s="6"/>
      <c r="B6" s="10" t="s">
        <v>43</v>
      </c>
      <c r="C6" s="6">
        <v>0</v>
      </c>
      <c r="D6" s="6">
        <v>1</v>
      </c>
      <c r="E6" s="6">
        <v>1</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47" customHeight="1" spans="1:10">
      <c r="A10" s="11" t="s">
        <v>151</v>
      </c>
      <c r="B10" s="11" t="s">
        <v>299</v>
      </c>
      <c r="C10" s="11"/>
      <c r="D10" s="11"/>
      <c r="E10" s="11"/>
      <c r="F10" s="11"/>
      <c r="G10" s="11" t="s">
        <v>299</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48" customHeight="1" spans="1:12">
      <c r="A13" s="7" t="s">
        <v>58</v>
      </c>
      <c r="B13" s="7" t="s">
        <v>59</v>
      </c>
      <c r="C13" s="14" t="s">
        <v>344</v>
      </c>
      <c r="D13" s="14" t="s">
        <v>71</v>
      </c>
      <c r="E13" s="14" t="s">
        <v>191</v>
      </c>
      <c r="F13" s="14" t="s">
        <v>393</v>
      </c>
      <c r="G13" s="6">
        <v>3</v>
      </c>
      <c r="H13" s="11">
        <v>20</v>
      </c>
      <c r="I13" s="11">
        <v>20</v>
      </c>
      <c r="J13" s="11" t="s">
        <v>26</v>
      </c>
      <c r="L13" s="43"/>
    </row>
    <row r="14" ht="46" customHeight="1" spans="1:10">
      <c r="A14" s="47"/>
      <c r="B14" s="6" t="s">
        <v>85</v>
      </c>
      <c r="C14" s="16" t="s">
        <v>394</v>
      </c>
      <c r="D14" s="16" t="s">
        <v>71</v>
      </c>
      <c r="E14" s="16" t="s">
        <v>87</v>
      </c>
      <c r="F14" s="19" t="s">
        <v>88</v>
      </c>
      <c r="G14" s="18">
        <v>1</v>
      </c>
      <c r="H14" s="11">
        <v>30</v>
      </c>
      <c r="I14" s="11">
        <v>30</v>
      </c>
      <c r="J14" s="11" t="s">
        <v>26</v>
      </c>
    </row>
    <row r="15" ht="40.5" spans="1:10">
      <c r="A15" s="6" t="s">
        <v>112</v>
      </c>
      <c r="B15" s="6" t="s">
        <v>126</v>
      </c>
      <c r="C15" s="19" t="s">
        <v>305</v>
      </c>
      <c r="D15" s="19" t="s">
        <v>71</v>
      </c>
      <c r="E15" s="19" t="s">
        <v>97</v>
      </c>
      <c r="F15" s="11"/>
      <c r="G15" s="19" t="s">
        <v>91</v>
      </c>
      <c r="H15" s="11">
        <v>30</v>
      </c>
      <c r="I15" s="11">
        <v>30</v>
      </c>
      <c r="J15" s="11" t="s">
        <v>26</v>
      </c>
    </row>
    <row r="16" ht="27" spans="1:10">
      <c r="A16" s="6" t="s">
        <v>130</v>
      </c>
      <c r="B16" s="7" t="s">
        <v>131</v>
      </c>
      <c r="C16" s="8" t="s">
        <v>132</v>
      </c>
      <c r="D16" s="6" t="s">
        <v>61</v>
      </c>
      <c r="E16" s="20" t="s">
        <v>160</v>
      </c>
      <c r="F16" s="20" t="s">
        <v>88</v>
      </c>
      <c r="G16" s="18">
        <v>1</v>
      </c>
      <c r="H16" s="6">
        <v>10</v>
      </c>
      <c r="I16" s="6">
        <v>10</v>
      </c>
      <c r="J16" s="11" t="s">
        <v>26</v>
      </c>
    </row>
    <row r="17" ht="27" customHeight="1" spans="1:10">
      <c r="A17" s="6" t="s">
        <v>162</v>
      </c>
      <c r="B17" s="6"/>
      <c r="C17" s="8" t="s">
        <v>26</v>
      </c>
      <c r="D17" s="8"/>
      <c r="E17" s="8"/>
      <c r="F17" s="8"/>
      <c r="G17" s="8"/>
      <c r="H17" s="8"/>
      <c r="I17" s="8"/>
      <c r="J17" s="8"/>
    </row>
    <row r="18" ht="27" customHeight="1" spans="1:10">
      <c r="A18" s="6" t="s">
        <v>163</v>
      </c>
      <c r="B18" s="6">
        <v>100</v>
      </c>
      <c r="C18" s="6"/>
      <c r="D18" s="6"/>
      <c r="E18" s="6"/>
      <c r="F18" s="6"/>
      <c r="G18" s="6"/>
      <c r="H18" s="6"/>
      <c r="I18" s="6">
        <f>SUM(I5,I13:I16)</f>
        <v>100</v>
      </c>
      <c r="J18" s="6" t="s">
        <v>164</v>
      </c>
    </row>
    <row r="19" spans="1:10">
      <c r="A19" s="21" t="s">
        <v>165</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L24"/>
  <sheetViews>
    <sheetView workbookViewId="0">
      <selection activeCell="C18" sqref="C18:J18"/>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395</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1</v>
      </c>
      <c r="E5" s="6">
        <v>1</v>
      </c>
      <c r="F5" s="6">
        <v>10</v>
      </c>
      <c r="G5" s="6"/>
      <c r="H5" s="9">
        <f>E5/D5</f>
        <v>1</v>
      </c>
      <c r="I5" s="6">
        <v>10</v>
      </c>
      <c r="J5" s="6"/>
    </row>
    <row r="6" ht="27" customHeight="1" spans="1:10">
      <c r="A6" s="6"/>
      <c r="B6" s="10" t="s">
        <v>43</v>
      </c>
      <c r="C6" s="6">
        <v>0</v>
      </c>
      <c r="D6" s="6">
        <v>1</v>
      </c>
      <c r="E6" s="6">
        <v>1</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42" customHeight="1" spans="1:10">
      <c r="A10" s="11" t="s">
        <v>151</v>
      </c>
      <c r="B10" s="11" t="s">
        <v>396</v>
      </c>
      <c r="C10" s="11"/>
      <c r="D10" s="11"/>
      <c r="E10" s="11"/>
      <c r="F10" s="11"/>
      <c r="G10" s="11" t="s">
        <v>396</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40" customHeight="1" spans="1:12">
      <c r="A13" s="7" t="s">
        <v>58</v>
      </c>
      <c r="B13" s="7" t="s">
        <v>59</v>
      </c>
      <c r="C13" s="14" t="s">
        <v>397</v>
      </c>
      <c r="D13" s="14" t="s">
        <v>61</v>
      </c>
      <c r="E13" s="14" t="s">
        <v>222</v>
      </c>
      <c r="F13" s="14" t="s">
        <v>398</v>
      </c>
      <c r="G13" s="6">
        <v>1</v>
      </c>
      <c r="H13" s="11">
        <v>20</v>
      </c>
      <c r="I13" s="11">
        <v>20</v>
      </c>
      <c r="J13" s="11" t="s">
        <v>26</v>
      </c>
      <c r="L13" s="43"/>
    </row>
    <row r="14" ht="40" customHeight="1" spans="1:10">
      <c r="A14" s="47"/>
      <c r="B14" s="6" t="s">
        <v>101</v>
      </c>
      <c r="C14" s="16" t="s">
        <v>399</v>
      </c>
      <c r="D14" s="16" t="s">
        <v>71</v>
      </c>
      <c r="E14" s="16" t="s">
        <v>357</v>
      </c>
      <c r="F14" s="19"/>
      <c r="G14" s="18" t="s">
        <v>91</v>
      </c>
      <c r="H14" s="11">
        <v>15</v>
      </c>
      <c r="I14" s="11">
        <v>15</v>
      </c>
      <c r="J14" s="11" t="s">
        <v>26</v>
      </c>
    </row>
    <row r="15" ht="40" customHeight="1" spans="1:10">
      <c r="A15" s="47"/>
      <c r="B15" s="6" t="s">
        <v>108</v>
      </c>
      <c r="C15" s="16" t="s">
        <v>109</v>
      </c>
      <c r="D15" s="16" t="s">
        <v>71</v>
      </c>
      <c r="E15" s="16" t="s">
        <v>222</v>
      </c>
      <c r="F15" s="52" t="s">
        <v>171</v>
      </c>
      <c r="G15" s="49">
        <v>1</v>
      </c>
      <c r="H15" s="11">
        <v>15</v>
      </c>
      <c r="I15" s="11">
        <v>15</v>
      </c>
      <c r="J15" s="11" t="s">
        <v>26</v>
      </c>
    </row>
    <row r="16" ht="40.5" spans="1:10">
      <c r="A16" s="6" t="s">
        <v>112</v>
      </c>
      <c r="B16" s="6" t="s">
        <v>126</v>
      </c>
      <c r="C16" s="19" t="s">
        <v>400</v>
      </c>
      <c r="D16" s="19" t="s">
        <v>71</v>
      </c>
      <c r="E16" s="19" t="s">
        <v>97</v>
      </c>
      <c r="F16" s="11"/>
      <c r="G16" s="19" t="s">
        <v>91</v>
      </c>
      <c r="H16" s="11">
        <v>30</v>
      </c>
      <c r="I16" s="11">
        <v>30</v>
      </c>
      <c r="J16" s="11" t="s">
        <v>26</v>
      </c>
    </row>
    <row r="17" ht="27" customHeight="1" spans="1:10">
      <c r="A17" s="6" t="s">
        <v>130</v>
      </c>
      <c r="B17" s="7" t="s">
        <v>131</v>
      </c>
      <c r="C17" s="8" t="s">
        <v>132</v>
      </c>
      <c r="D17" s="6" t="s">
        <v>61</v>
      </c>
      <c r="E17" s="20" t="s">
        <v>160</v>
      </c>
      <c r="F17" s="20" t="s">
        <v>88</v>
      </c>
      <c r="G17" s="18">
        <v>1</v>
      </c>
      <c r="H17" s="6">
        <v>10</v>
      </c>
      <c r="I17" s="6">
        <v>10</v>
      </c>
      <c r="J17" s="11" t="s">
        <v>26</v>
      </c>
    </row>
    <row r="18" ht="27" customHeight="1" spans="1:10">
      <c r="A18" s="6" t="s">
        <v>162</v>
      </c>
      <c r="B18" s="6"/>
      <c r="C18" s="8" t="s">
        <v>26</v>
      </c>
      <c r="D18" s="8"/>
      <c r="E18" s="8"/>
      <c r="F18" s="8"/>
      <c r="G18" s="8"/>
      <c r="H18" s="8"/>
      <c r="I18" s="8"/>
      <c r="J18" s="8"/>
    </row>
    <row r="19" ht="27" customHeight="1" spans="1:10">
      <c r="A19" s="6" t="s">
        <v>163</v>
      </c>
      <c r="B19" s="6">
        <v>100</v>
      </c>
      <c r="C19" s="6"/>
      <c r="D19" s="6"/>
      <c r="E19" s="6"/>
      <c r="F19" s="6"/>
      <c r="G19" s="6"/>
      <c r="H19" s="6"/>
      <c r="I19" s="6">
        <f>SUM(I5,I13:I17)</f>
        <v>100</v>
      </c>
      <c r="J19" s="6" t="s">
        <v>164</v>
      </c>
    </row>
    <row r="20" spans="1:10">
      <c r="A20" s="21" t="s">
        <v>165</v>
      </c>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L23"/>
  <sheetViews>
    <sheetView workbookViewId="0">
      <selection activeCell="C17" sqref="C17:J17"/>
    </sheetView>
  </sheetViews>
  <sheetFormatPr defaultColWidth="9" defaultRowHeight="14.25"/>
  <cols>
    <col min="1" max="1" width="11.5" customWidth="1"/>
    <col min="2" max="2" width="21.25" customWidth="1"/>
    <col min="3" max="3" width="1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401</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3</v>
      </c>
      <c r="E5" s="6">
        <v>3</v>
      </c>
      <c r="F5" s="6">
        <v>10</v>
      </c>
      <c r="G5" s="6"/>
      <c r="H5" s="9">
        <f>E5/D5</f>
        <v>1</v>
      </c>
      <c r="I5" s="6">
        <v>10</v>
      </c>
      <c r="J5" s="6"/>
    </row>
    <row r="6" ht="27" customHeight="1" spans="1:10">
      <c r="A6" s="6"/>
      <c r="B6" s="10" t="s">
        <v>43</v>
      </c>
      <c r="C6" s="6">
        <v>0</v>
      </c>
      <c r="D6" s="6">
        <v>3</v>
      </c>
      <c r="E6" s="6">
        <v>3</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1" customHeight="1" spans="1:10">
      <c r="A10" s="11" t="s">
        <v>151</v>
      </c>
      <c r="B10" s="11" t="s">
        <v>402</v>
      </c>
      <c r="C10" s="11"/>
      <c r="D10" s="11"/>
      <c r="E10" s="11"/>
      <c r="F10" s="11"/>
      <c r="G10" s="11" t="s">
        <v>402</v>
      </c>
      <c r="H10" s="11"/>
      <c r="I10" s="11"/>
      <c r="J10" s="11"/>
    </row>
    <row r="11" ht="28"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48" customHeight="1" spans="1:12">
      <c r="A13" s="7" t="s">
        <v>58</v>
      </c>
      <c r="B13" s="7" t="s">
        <v>59</v>
      </c>
      <c r="C13" s="14" t="s">
        <v>403</v>
      </c>
      <c r="D13" s="14" t="s">
        <v>61</v>
      </c>
      <c r="E13" s="14" t="s">
        <v>62</v>
      </c>
      <c r="F13" s="14" t="s">
        <v>227</v>
      </c>
      <c r="G13" s="6">
        <v>2</v>
      </c>
      <c r="H13" s="11">
        <v>20</v>
      </c>
      <c r="I13" s="11">
        <v>20</v>
      </c>
      <c r="J13" s="11" t="s">
        <v>26</v>
      </c>
      <c r="L13" s="43"/>
    </row>
    <row r="14" ht="46" customHeight="1" spans="1:10">
      <c r="A14" s="47"/>
      <c r="B14" s="6" t="s">
        <v>85</v>
      </c>
      <c r="C14" s="16" t="s">
        <v>404</v>
      </c>
      <c r="D14" s="16" t="s">
        <v>61</v>
      </c>
      <c r="E14" s="16" t="s">
        <v>87</v>
      </c>
      <c r="F14" s="19" t="s">
        <v>88</v>
      </c>
      <c r="G14" s="18">
        <v>1</v>
      </c>
      <c r="H14" s="11">
        <v>30</v>
      </c>
      <c r="I14" s="11">
        <v>30</v>
      </c>
      <c r="J14" s="11" t="s">
        <v>26</v>
      </c>
    </row>
    <row r="15" ht="27" spans="1:10">
      <c r="A15" s="6" t="s">
        <v>112</v>
      </c>
      <c r="B15" s="6" t="s">
        <v>126</v>
      </c>
      <c r="C15" s="19" t="s">
        <v>405</v>
      </c>
      <c r="D15" s="19" t="s">
        <v>71</v>
      </c>
      <c r="E15" s="19" t="s">
        <v>97</v>
      </c>
      <c r="F15" s="11"/>
      <c r="G15" s="19" t="s">
        <v>91</v>
      </c>
      <c r="H15" s="11">
        <v>30</v>
      </c>
      <c r="I15" s="11">
        <v>30</v>
      </c>
      <c r="J15" s="11" t="s">
        <v>26</v>
      </c>
    </row>
    <row r="16" ht="33" customHeight="1" spans="1:10">
      <c r="A16" s="6" t="s">
        <v>130</v>
      </c>
      <c r="B16" s="7" t="s">
        <v>131</v>
      </c>
      <c r="C16" s="6" t="s">
        <v>132</v>
      </c>
      <c r="D16" s="6" t="s">
        <v>61</v>
      </c>
      <c r="E16" s="20" t="s">
        <v>160</v>
      </c>
      <c r="F16" s="20" t="s">
        <v>88</v>
      </c>
      <c r="G16" s="18">
        <v>1</v>
      </c>
      <c r="H16" s="6">
        <v>10</v>
      </c>
      <c r="I16" s="6">
        <v>10</v>
      </c>
      <c r="J16" s="11" t="s">
        <v>26</v>
      </c>
    </row>
    <row r="17" ht="27" customHeight="1" spans="1:10">
      <c r="A17" s="6" t="s">
        <v>162</v>
      </c>
      <c r="B17" s="6"/>
      <c r="C17" s="8" t="s">
        <v>26</v>
      </c>
      <c r="D17" s="8"/>
      <c r="E17" s="8"/>
      <c r="F17" s="8"/>
      <c r="G17" s="8"/>
      <c r="H17" s="8"/>
      <c r="I17" s="8"/>
      <c r="J17" s="8"/>
    </row>
    <row r="18" ht="27" customHeight="1" spans="1:10">
      <c r="A18" s="6" t="s">
        <v>163</v>
      </c>
      <c r="B18" s="6">
        <v>100</v>
      </c>
      <c r="C18" s="6"/>
      <c r="D18" s="6"/>
      <c r="E18" s="6"/>
      <c r="F18" s="6"/>
      <c r="G18" s="6"/>
      <c r="H18" s="6"/>
      <c r="I18" s="6">
        <f>SUM(I5,I13:I16)</f>
        <v>100</v>
      </c>
      <c r="J18" s="6" t="s">
        <v>164</v>
      </c>
    </row>
    <row r="19" spans="1:10">
      <c r="A19" s="21" t="s">
        <v>165</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L26"/>
  <sheetViews>
    <sheetView topLeftCell="A8" workbookViewId="0">
      <selection activeCell="J19" sqref="J19"/>
    </sheetView>
  </sheetViews>
  <sheetFormatPr defaultColWidth="9" defaultRowHeight="14.25"/>
  <cols>
    <col min="1" max="1" width="11.5" customWidth="1"/>
    <col min="2" max="2" width="21.25" customWidth="1"/>
    <col min="3" max="3" width="27.625" customWidth="1"/>
    <col min="5" max="5" width="13.375" customWidth="1"/>
    <col min="7" max="7" width="10.75" customWidth="1"/>
    <col min="10" max="10" width="21.5" customWidth="1"/>
  </cols>
  <sheetData>
    <row r="1" ht="27" spans="1:10">
      <c r="A1" s="5" t="s">
        <v>135</v>
      </c>
      <c r="B1" s="5"/>
      <c r="C1" s="5"/>
      <c r="D1" s="5"/>
      <c r="E1" s="5"/>
      <c r="F1" s="5"/>
      <c r="G1" s="5"/>
      <c r="H1" s="5"/>
      <c r="I1" s="5"/>
      <c r="J1" s="5"/>
    </row>
    <row r="2" s="89" customFormat="1" ht="27" customHeight="1" spans="1:10">
      <c r="A2" s="6" t="s">
        <v>136</v>
      </c>
      <c r="B2" s="44" t="s">
        <v>166</v>
      </c>
      <c r="C2" s="6"/>
      <c r="D2" s="6"/>
      <c r="E2" s="6"/>
      <c r="F2" s="6"/>
      <c r="G2" s="6"/>
      <c r="H2" s="6"/>
      <c r="I2" s="6"/>
      <c r="J2" s="6"/>
    </row>
    <row r="3" s="90" customFormat="1" ht="27" customHeight="1" spans="1:10">
      <c r="A3" s="6" t="s">
        <v>138</v>
      </c>
      <c r="B3" s="6"/>
      <c r="C3" s="6"/>
      <c r="D3" s="6"/>
      <c r="E3" s="7" t="s">
        <v>139</v>
      </c>
      <c r="F3" s="6" t="s">
        <v>30</v>
      </c>
      <c r="G3" s="6"/>
      <c r="H3" s="6"/>
      <c r="I3" s="6"/>
      <c r="J3" s="6"/>
    </row>
    <row r="4" s="89" customFormat="1" ht="27" customHeight="1" spans="1:10">
      <c r="A4" s="6" t="s">
        <v>140</v>
      </c>
      <c r="B4" s="8"/>
      <c r="C4" s="7" t="s">
        <v>33</v>
      </c>
      <c r="D4" s="7" t="s">
        <v>141</v>
      </c>
      <c r="E4" s="7" t="s">
        <v>142</v>
      </c>
      <c r="F4" s="6" t="s">
        <v>143</v>
      </c>
      <c r="G4" s="6"/>
      <c r="H4" s="6" t="s">
        <v>144</v>
      </c>
      <c r="I4" s="6" t="s">
        <v>145</v>
      </c>
      <c r="J4" s="6"/>
    </row>
    <row r="5" s="89" customFormat="1" ht="27" customHeight="1" spans="1:10">
      <c r="A5" s="6"/>
      <c r="B5" s="6" t="s">
        <v>40</v>
      </c>
      <c r="C5" s="6">
        <v>0</v>
      </c>
      <c r="D5" s="6">
        <v>2.41</v>
      </c>
      <c r="E5" s="6">
        <v>2.41</v>
      </c>
      <c r="F5" s="6">
        <v>10</v>
      </c>
      <c r="G5" s="6"/>
      <c r="H5" s="9">
        <f>E5/D5</f>
        <v>1</v>
      </c>
      <c r="I5" s="6">
        <v>10</v>
      </c>
      <c r="J5" s="6"/>
    </row>
    <row r="6" s="89" customFormat="1" ht="27" customHeight="1" spans="1:10">
      <c r="A6" s="6"/>
      <c r="B6" s="10" t="s">
        <v>43</v>
      </c>
      <c r="C6" s="6">
        <v>0</v>
      </c>
      <c r="D6" s="6">
        <v>2.41</v>
      </c>
      <c r="E6" s="6">
        <v>2.41</v>
      </c>
      <c r="F6" s="6" t="s">
        <v>146</v>
      </c>
      <c r="G6" s="6"/>
      <c r="H6" s="6" t="s">
        <v>146</v>
      </c>
      <c r="I6" s="6" t="s">
        <v>146</v>
      </c>
      <c r="J6" s="6"/>
    </row>
    <row r="7" s="89" customFormat="1" ht="27" customHeight="1" spans="1:10">
      <c r="A7" s="6"/>
      <c r="B7" s="6" t="s">
        <v>147</v>
      </c>
      <c r="C7" s="6"/>
      <c r="D7" s="6"/>
      <c r="E7" s="6"/>
      <c r="F7" s="6" t="s">
        <v>146</v>
      </c>
      <c r="G7" s="6"/>
      <c r="H7" s="6" t="s">
        <v>146</v>
      </c>
      <c r="I7" s="6" t="s">
        <v>146</v>
      </c>
      <c r="J7" s="6"/>
    </row>
    <row r="8" s="89" customFormat="1" ht="27" customHeight="1" spans="1:10">
      <c r="A8" s="6"/>
      <c r="B8" s="6" t="s">
        <v>148</v>
      </c>
      <c r="C8" s="6"/>
      <c r="D8" s="6"/>
      <c r="E8" s="6"/>
      <c r="F8" s="6" t="s">
        <v>146</v>
      </c>
      <c r="G8" s="6"/>
      <c r="H8" s="6" t="s">
        <v>146</v>
      </c>
      <c r="I8" s="6" t="s">
        <v>146</v>
      </c>
      <c r="J8" s="6"/>
    </row>
    <row r="9" s="89" customFormat="1" ht="27" customHeight="1" spans="1:10">
      <c r="A9" s="11" t="s">
        <v>149</v>
      </c>
      <c r="B9" s="11"/>
      <c r="C9" s="11"/>
      <c r="D9" s="11"/>
      <c r="E9" s="11"/>
      <c r="F9" s="11"/>
      <c r="G9" s="11" t="s">
        <v>150</v>
      </c>
      <c r="H9" s="11"/>
      <c r="I9" s="11"/>
      <c r="J9" s="11"/>
    </row>
    <row r="10" s="89" customFormat="1" ht="42" customHeight="1" spans="1:10">
      <c r="A10" s="11" t="s">
        <v>151</v>
      </c>
      <c r="B10" s="11" t="s">
        <v>167</v>
      </c>
      <c r="C10" s="11"/>
      <c r="D10" s="11"/>
      <c r="E10" s="11"/>
      <c r="F10" s="11"/>
      <c r="G10" s="11" t="s">
        <v>167</v>
      </c>
      <c r="H10" s="11"/>
      <c r="I10" s="11"/>
      <c r="J10" s="11"/>
    </row>
    <row r="11" s="89" customFormat="1" ht="27" customHeight="1" spans="1:10">
      <c r="A11" s="11" t="s">
        <v>49</v>
      </c>
      <c r="B11" s="11"/>
      <c r="C11" s="11"/>
      <c r="D11" s="11" t="s">
        <v>154</v>
      </c>
      <c r="E11" s="11"/>
      <c r="F11" s="11"/>
      <c r="G11" s="11" t="s">
        <v>155</v>
      </c>
      <c r="H11" s="11"/>
      <c r="I11" s="11"/>
      <c r="J11" s="11"/>
    </row>
    <row r="12" s="91" customFormat="1" ht="13.5" spans="1:10">
      <c r="A12" s="6" t="s">
        <v>55</v>
      </c>
      <c r="B12" s="6" t="s">
        <v>56</v>
      </c>
      <c r="C12" s="7" t="s">
        <v>57</v>
      </c>
      <c r="D12" s="7" t="s">
        <v>50</v>
      </c>
      <c r="E12" s="6" t="s">
        <v>51</v>
      </c>
      <c r="F12" s="12" t="s">
        <v>52</v>
      </c>
      <c r="G12" s="12" t="s">
        <v>53</v>
      </c>
      <c r="H12" s="11" t="s">
        <v>143</v>
      </c>
      <c r="I12" s="11" t="s">
        <v>145</v>
      </c>
      <c r="J12" s="11" t="s">
        <v>54</v>
      </c>
    </row>
    <row r="13" s="89" customFormat="1" ht="26" customHeight="1" spans="1:12">
      <c r="A13" s="6" t="s">
        <v>58</v>
      </c>
      <c r="B13" s="7" t="s">
        <v>59</v>
      </c>
      <c r="C13" s="6" t="s">
        <v>168</v>
      </c>
      <c r="D13" s="6" t="s">
        <v>71</v>
      </c>
      <c r="E13" s="6">
        <v>1</v>
      </c>
      <c r="F13" s="11" t="s">
        <v>83</v>
      </c>
      <c r="G13" s="11">
        <v>1</v>
      </c>
      <c r="H13" s="11">
        <v>20</v>
      </c>
      <c r="I13" s="11">
        <v>20</v>
      </c>
      <c r="J13" s="11" t="s">
        <v>26</v>
      </c>
      <c r="L13" s="96"/>
    </row>
    <row r="14" s="89" customFormat="1" ht="54" customHeight="1" spans="1:10">
      <c r="A14" s="6"/>
      <c r="B14" s="6" t="s">
        <v>85</v>
      </c>
      <c r="C14" s="6" t="s">
        <v>169</v>
      </c>
      <c r="D14" s="19" t="s">
        <v>71</v>
      </c>
      <c r="E14" s="19" t="s">
        <v>90</v>
      </c>
      <c r="F14" s="19" t="s">
        <v>170</v>
      </c>
      <c r="G14" s="93" t="s">
        <v>90</v>
      </c>
      <c r="H14" s="11">
        <v>20</v>
      </c>
      <c r="I14" s="11">
        <v>20</v>
      </c>
      <c r="J14" s="11" t="s">
        <v>26</v>
      </c>
    </row>
    <row r="15" s="89" customFormat="1" ht="27" spans="1:10">
      <c r="A15" s="6"/>
      <c r="B15" s="6" t="s">
        <v>108</v>
      </c>
      <c r="C15" s="6" t="s">
        <v>109</v>
      </c>
      <c r="D15" s="6" t="s">
        <v>71</v>
      </c>
      <c r="E15" s="6">
        <v>3</v>
      </c>
      <c r="F15" s="11" t="s">
        <v>171</v>
      </c>
      <c r="G15" s="11">
        <v>2.41</v>
      </c>
      <c r="H15" s="11">
        <v>15</v>
      </c>
      <c r="I15" s="11">
        <v>10</v>
      </c>
      <c r="J15" s="11" t="s">
        <v>172</v>
      </c>
    </row>
    <row r="16" s="92" customFormat="1" ht="38" customHeight="1" spans="1:10">
      <c r="A16" s="94" t="s">
        <v>112</v>
      </c>
      <c r="B16" s="6" t="s">
        <v>116</v>
      </c>
      <c r="C16" s="6" t="s">
        <v>173</v>
      </c>
      <c r="D16" s="19" t="s">
        <v>71</v>
      </c>
      <c r="E16" s="19" t="s">
        <v>97</v>
      </c>
      <c r="F16" s="11"/>
      <c r="G16" s="95" t="s">
        <v>91</v>
      </c>
      <c r="H16" s="11">
        <v>10</v>
      </c>
      <c r="I16" s="11">
        <v>10</v>
      </c>
      <c r="J16" s="88" t="s">
        <v>26</v>
      </c>
    </row>
    <row r="17" s="89" customFormat="1" ht="38" customHeight="1" spans="1:10">
      <c r="A17" s="94"/>
      <c r="B17" s="6" t="s">
        <v>123</v>
      </c>
      <c r="C17" s="19" t="s">
        <v>124</v>
      </c>
      <c r="D17" s="19" t="s">
        <v>71</v>
      </c>
      <c r="E17" s="19" t="s">
        <v>97</v>
      </c>
      <c r="F17" s="11"/>
      <c r="G17" s="95" t="s">
        <v>91</v>
      </c>
      <c r="H17" s="11">
        <v>10</v>
      </c>
      <c r="I17" s="11">
        <v>10</v>
      </c>
      <c r="J17" s="88" t="s">
        <v>26</v>
      </c>
    </row>
    <row r="18" s="89" customFormat="1" ht="38" customHeight="1" spans="1:10">
      <c r="A18" s="94"/>
      <c r="B18" s="6" t="s">
        <v>126</v>
      </c>
      <c r="C18" s="19" t="s">
        <v>174</v>
      </c>
      <c r="D18" s="19" t="s">
        <v>71</v>
      </c>
      <c r="E18" s="19" t="s">
        <v>97</v>
      </c>
      <c r="F18" s="11"/>
      <c r="G18" s="95" t="s">
        <v>91</v>
      </c>
      <c r="H18" s="11">
        <v>10</v>
      </c>
      <c r="I18" s="11">
        <v>10</v>
      </c>
      <c r="J18" s="88" t="s">
        <v>26</v>
      </c>
    </row>
    <row r="19" s="89" customFormat="1" ht="38" customHeight="1" spans="1:10">
      <c r="A19" s="6" t="s">
        <v>130</v>
      </c>
      <c r="B19" s="7" t="s">
        <v>131</v>
      </c>
      <c r="C19" s="19" t="s">
        <v>175</v>
      </c>
      <c r="D19" s="19" t="s">
        <v>71</v>
      </c>
      <c r="E19" s="19" t="s">
        <v>160</v>
      </c>
      <c r="F19" s="20" t="s">
        <v>88</v>
      </c>
      <c r="G19" s="18">
        <v>1</v>
      </c>
      <c r="H19" s="11">
        <v>10</v>
      </c>
      <c r="I19" s="6">
        <v>10</v>
      </c>
      <c r="J19" s="88" t="s">
        <v>26</v>
      </c>
    </row>
    <row r="20" s="89" customFormat="1" ht="27" customHeight="1" spans="1:10">
      <c r="A20" s="6" t="s">
        <v>162</v>
      </c>
      <c r="B20" s="6"/>
      <c r="C20" s="8" t="s">
        <v>26</v>
      </c>
      <c r="D20" s="8"/>
      <c r="E20" s="8"/>
      <c r="F20" s="8"/>
      <c r="G20" s="8"/>
      <c r="H20" s="8"/>
      <c r="I20" s="8"/>
      <c r="J20" s="8"/>
    </row>
    <row r="21" s="89" customFormat="1" ht="27" customHeight="1" spans="1:10">
      <c r="A21" s="6" t="s">
        <v>163</v>
      </c>
      <c r="B21" s="6">
        <v>100</v>
      </c>
      <c r="C21" s="6"/>
      <c r="D21" s="6"/>
      <c r="E21" s="6"/>
      <c r="F21" s="6"/>
      <c r="G21" s="6"/>
      <c r="H21" s="6"/>
      <c r="I21" s="6">
        <f>SUM(I5,I13:I19)</f>
        <v>100</v>
      </c>
      <c r="J21" s="6" t="s">
        <v>164</v>
      </c>
    </row>
    <row r="22" spans="1:10">
      <c r="A22" s="21" t="s">
        <v>165</v>
      </c>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row r="25" spans="1:10">
      <c r="A25" s="22"/>
      <c r="B25" s="22"/>
      <c r="C25" s="22"/>
      <c r="D25" s="22"/>
      <c r="E25" s="22"/>
      <c r="F25" s="22"/>
      <c r="G25" s="22"/>
      <c r="H25" s="22"/>
      <c r="I25" s="22"/>
      <c r="J25" s="22"/>
    </row>
    <row r="26" spans="1:10">
      <c r="A26" s="22"/>
      <c r="B26" s="22"/>
      <c r="C26" s="22"/>
      <c r="D26" s="22"/>
      <c r="E26" s="22"/>
      <c r="F26" s="22"/>
      <c r="G26" s="22"/>
      <c r="H26" s="22"/>
      <c r="I26" s="22"/>
      <c r="J26"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5"/>
    <mergeCell ref="A16:A18"/>
    <mergeCell ref="A22:J26"/>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dimension ref="A1:L23"/>
  <sheetViews>
    <sheetView workbookViewId="0">
      <selection activeCell="C17" sqref="C17:J17"/>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401</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1</v>
      </c>
      <c r="E5" s="6">
        <v>1</v>
      </c>
      <c r="F5" s="6">
        <v>10</v>
      </c>
      <c r="G5" s="6"/>
      <c r="H5" s="9">
        <f>E5/D5</f>
        <v>1</v>
      </c>
      <c r="I5" s="6">
        <v>10</v>
      </c>
      <c r="J5" s="6"/>
    </row>
    <row r="6" ht="27" customHeight="1" spans="1:10">
      <c r="A6" s="6"/>
      <c r="B6" s="10" t="s">
        <v>43</v>
      </c>
      <c r="C6" s="6">
        <v>0</v>
      </c>
      <c r="D6" s="6">
        <v>1</v>
      </c>
      <c r="E6" s="6">
        <v>1</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40" customHeight="1" spans="1:10">
      <c r="A10" s="11" t="s">
        <v>151</v>
      </c>
      <c r="B10" s="11" t="s">
        <v>406</v>
      </c>
      <c r="C10" s="11"/>
      <c r="D10" s="11"/>
      <c r="E10" s="11"/>
      <c r="F10" s="11"/>
      <c r="G10" s="11" t="s">
        <v>406</v>
      </c>
      <c r="H10" s="11"/>
      <c r="I10" s="11"/>
      <c r="J10" s="11"/>
    </row>
    <row r="11" ht="30"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48" customHeight="1" spans="1:12">
      <c r="A13" s="7" t="s">
        <v>58</v>
      </c>
      <c r="B13" s="7" t="s">
        <v>59</v>
      </c>
      <c r="C13" s="14" t="s">
        <v>407</v>
      </c>
      <c r="D13" s="14" t="s">
        <v>61</v>
      </c>
      <c r="E13" s="14" t="s">
        <v>408</v>
      </c>
      <c r="F13" s="14" t="s">
        <v>409</v>
      </c>
      <c r="G13" s="6">
        <v>1</v>
      </c>
      <c r="H13" s="11">
        <v>20</v>
      </c>
      <c r="I13" s="11">
        <v>20</v>
      </c>
      <c r="J13" s="11" t="s">
        <v>26</v>
      </c>
      <c r="L13" s="43"/>
    </row>
    <row r="14" ht="46" customHeight="1" spans="1:10">
      <c r="A14" s="47"/>
      <c r="B14" s="6" t="s">
        <v>85</v>
      </c>
      <c r="C14" s="16" t="s">
        <v>410</v>
      </c>
      <c r="D14" s="16" t="s">
        <v>71</v>
      </c>
      <c r="E14" s="16" t="s">
        <v>87</v>
      </c>
      <c r="F14" s="19" t="s">
        <v>88</v>
      </c>
      <c r="G14" s="18">
        <v>1</v>
      </c>
      <c r="H14" s="11">
        <v>30</v>
      </c>
      <c r="I14" s="11">
        <v>30</v>
      </c>
      <c r="J14" s="11" t="s">
        <v>26</v>
      </c>
    </row>
    <row r="15" ht="54" spans="1:10">
      <c r="A15" s="6" t="s">
        <v>112</v>
      </c>
      <c r="B15" s="6" t="s">
        <v>126</v>
      </c>
      <c r="C15" s="65" t="s">
        <v>411</v>
      </c>
      <c r="D15" s="19" t="s">
        <v>71</v>
      </c>
      <c r="E15" s="19" t="s">
        <v>97</v>
      </c>
      <c r="F15" s="11"/>
      <c r="G15" s="19" t="s">
        <v>91</v>
      </c>
      <c r="H15" s="11">
        <v>30</v>
      </c>
      <c r="I15" s="11">
        <v>30</v>
      </c>
      <c r="J15" s="11" t="s">
        <v>26</v>
      </c>
    </row>
    <row r="16" ht="27" customHeight="1" spans="1:10">
      <c r="A16" s="6" t="s">
        <v>130</v>
      </c>
      <c r="B16" s="7" t="s">
        <v>131</v>
      </c>
      <c r="C16" s="8" t="s">
        <v>132</v>
      </c>
      <c r="D16" s="6" t="s">
        <v>61</v>
      </c>
      <c r="E16" s="20" t="s">
        <v>160</v>
      </c>
      <c r="F16" s="20" t="s">
        <v>88</v>
      </c>
      <c r="G16" s="18">
        <v>1</v>
      </c>
      <c r="H16" s="6">
        <v>10</v>
      </c>
      <c r="I16" s="6">
        <v>10</v>
      </c>
      <c r="J16" s="11" t="s">
        <v>26</v>
      </c>
    </row>
    <row r="17" ht="27" customHeight="1" spans="1:10">
      <c r="A17" s="6" t="s">
        <v>162</v>
      </c>
      <c r="B17" s="6"/>
      <c r="C17" s="8" t="s">
        <v>26</v>
      </c>
      <c r="D17" s="8"/>
      <c r="E17" s="8"/>
      <c r="F17" s="8"/>
      <c r="G17" s="8"/>
      <c r="H17" s="8"/>
      <c r="I17" s="8"/>
      <c r="J17" s="8"/>
    </row>
    <row r="18" ht="27" customHeight="1" spans="1:10">
      <c r="A18" s="6" t="s">
        <v>163</v>
      </c>
      <c r="B18" s="6">
        <v>100</v>
      </c>
      <c r="C18" s="6"/>
      <c r="D18" s="6"/>
      <c r="E18" s="6"/>
      <c r="F18" s="6"/>
      <c r="G18" s="6"/>
      <c r="H18" s="6"/>
      <c r="I18" s="6">
        <f>SUM(I5,I13:I16)</f>
        <v>100</v>
      </c>
      <c r="J18" s="6" t="s">
        <v>164</v>
      </c>
    </row>
    <row r="19" spans="1:10">
      <c r="A19" s="21" t="s">
        <v>165</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dimension ref="A1:L23"/>
  <sheetViews>
    <sheetView workbookViewId="0">
      <selection activeCell="C17" sqref="C17:J17"/>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412</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7" t="s">
        <v>142</v>
      </c>
      <c r="F4" s="6" t="s">
        <v>143</v>
      </c>
      <c r="G4" s="6"/>
      <c r="H4" s="6" t="s">
        <v>144</v>
      </c>
      <c r="I4" s="6" t="s">
        <v>145</v>
      </c>
      <c r="J4" s="6"/>
    </row>
    <row r="5" ht="27" customHeight="1" spans="1:10">
      <c r="A5" s="6"/>
      <c r="B5" s="6" t="s">
        <v>40</v>
      </c>
      <c r="C5" s="6">
        <v>0</v>
      </c>
      <c r="D5" s="6">
        <v>1</v>
      </c>
      <c r="E5" s="6">
        <v>1</v>
      </c>
      <c r="F5" s="6">
        <v>10</v>
      </c>
      <c r="G5" s="6"/>
      <c r="H5" s="9">
        <f>E5/D5</f>
        <v>1</v>
      </c>
      <c r="I5" s="6">
        <v>10</v>
      </c>
      <c r="J5" s="6"/>
    </row>
    <row r="6" ht="27" customHeight="1" spans="1:10">
      <c r="A6" s="6"/>
      <c r="B6" s="10" t="s">
        <v>43</v>
      </c>
      <c r="C6" s="6">
        <v>0</v>
      </c>
      <c r="D6" s="6">
        <v>1</v>
      </c>
      <c r="E6" s="6">
        <v>1</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46" customHeight="1" spans="1:10">
      <c r="A10" s="11" t="s">
        <v>151</v>
      </c>
      <c r="B10" s="11" t="s">
        <v>413</v>
      </c>
      <c r="C10" s="11"/>
      <c r="D10" s="11"/>
      <c r="E10" s="11"/>
      <c r="F10" s="11"/>
      <c r="G10" s="11" t="s">
        <v>413</v>
      </c>
      <c r="H10" s="11"/>
      <c r="I10" s="11"/>
      <c r="J10" s="11"/>
    </row>
    <row r="11" ht="31"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s="58" customFormat="1" ht="30" customHeight="1" spans="1:12">
      <c r="A13" s="7" t="s">
        <v>58</v>
      </c>
      <c r="B13" s="7" t="s">
        <v>59</v>
      </c>
      <c r="C13" s="14" t="s">
        <v>414</v>
      </c>
      <c r="D13" s="14" t="s">
        <v>61</v>
      </c>
      <c r="E13" s="14" t="s">
        <v>408</v>
      </c>
      <c r="F13" s="14" t="s">
        <v>415</v>
      </c>
      <c r="G13" s="6">
        <v>1</v>
      </c>
      <c r="H13" s="11">
        <v>20</v>
      </c>
      <c r="I13" s="11">
        <v>20</v>
      </c>
      <c r="J13" s="11" t="s">
        <v>26</v>
      </c>
      <c r="L13" s="66"/>
    </row>
    <row r="14" ht="46" customHeight="1" spans="1:10">
      <c r="A14" s="47"/>
      <c r="B14" s="6" t="s">
        <v>101</v>
      </c>
      <c r="C14" s="16" t="s">
        <v>416</v>
      </c>
      <c r="D14" s="16" t="s">
        <v>71</v>
      </c>
      <c r="E14" s="16" t="s">
        <v>97</v>
      </c>
      <c r="F14" s="19" t="s">
        <v>170</v>
      </c>
      <c r="G14" s="18">
        <v>1</v>
      </c>
      <c r="H14" s="11">
        <v>30</v>
      </c>
      <c r="I14" s="11">
        <v>30</v>
      </c>
      <c r="J14" s="11" t="s">
        <v>26</v>
      </c>
    </row>
    <row r="15" ht="54" spans="1:10">
      <c r="A15" s="6" t="s">
        <v>112</v>
      </c>
      <c r="B15" s="6" t="s">
        <v>126</v>
      </c>
      <c r="C15" s="19" t="s">
        <v>380</v>
      </c>
      <c r="D15" s="19" t="s">
        <v>71</v>
      </c>
      <c r="E15" s="19" t="s">
        <v>97</v>
      </c>
      <c r="F15" s="11"/>
      <c r="G15" s="19" t="s">
        <v>91</v>
      </c>
      <c r="H15" s="11">
        <v>30</v>
      </c>
      <c r="I15" s="11">
        <v>30</v>
      </c>
      <c r="J15" s="11" t="s">
        <v>26</v>
      </c>
    </row>
    <row r="16" ht="27" customHeight="1" spans="1:10">
      <c r="A16" s="6" t="s">
        <v>130</v>
      </c>
      <c r="B16" s="7" t="s">
        <v>131</v>
      </c>
      <c r="C16" s="8" t="s">
        <v>132</v>
      </c>
      <c r="D16" s="6" t="s">
        <v>61</v>
      </c>
      <c r="E16" s="20" t="s">
        <v>160</v>
      </c>
      <c r="F16" s="20" t="s">
        <v>88</v>
      </c>
      <c r="G16" s="18">
        <v>1</v>
      </c>
      <c r="H16" s="6">
        <v>10</v>
      </c>
      <c r="I16" s="6">
        <v>10</v>
      </c>
      <c r="J16" s="11" t="s">
        <v>26</v>
      </c>
    </row>
    <row r="17" ht="27" customHeight="1" spans="1:10">
      <c r="A17" s="6" t="s">
        <v>162</v>
      </c>
      <c r="B17" s="6"/>
      <c r="C17" s="8" t="s">
        <v>26</v>
      </c>
      <c r="D17" s="8"/>
      <c r="E17" s="8"/>
      <c r="F17" s="8"/>
      <c r="G17" s="8"/>
      <c r="H17" s="8"/>
      <c r="I17" s="8"/>
      <c r="J17" s="8"/>
    </row>
    <row r="18" ht="27" customHeight="1" spans="1:10">
      <c r="A18" s="6" t="s">
        <v>163</v>
      </c>
      <c r="B18" s="6">
        <v>100</v>
      </c>
      <c r="C18" s="6"/>
      <c r="D18" s="6"/>
      <c r="E18" s="6"/>
      <c r="F18" s="6"/>
      <c r="G18" s="6"/>
      <c r="H18" s="6"/>
      <c r="I18" s="6">
        <f>SUM(I5,I13:I16)</f>
        <v>100</v>
      </c>
      <c r="J18" s="6" t="s">
        <v>164</v>
      </c>
    </row>
    <row r="19" spans="1:10">
      <c r="A19" s="21" t="s">
        <v>165</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dimension ref="A1:L24"/>
  <sheetViews>
    <sheetView topLeftCell="A4" workbookViewId="0">
      <selection activeCell="C18" sqref="C18:J18"/>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417</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0.5</v>
      </c>
      <c r="E5" s="6">
        <v>0.5</v>
      </c>
      <c r="F5" s="6">
        <v>10</v>
      </c>
      <c r="G5" s="6"/>
      <c r="H5" s="9">
        <f>E5/D5</f>
        <v>1</v>
      </c>
      <c r="I5" s="6">
        <v>10</v>
      </c>
      <c r="J5" s="6"/>
    </row>
    <row r="6" ht="27" customHeight="1" spans="1:10">
      <c r="A6" s="6"/>
      <c r="B6" s="10" t="s">
        <v>43</v>
      </c>
      <c r="C6" s="6">
        <v>0</v>
      </c>
      <c r="D6" s="6">
        <v>0.5</v>
      </c>
      <c r="E6" s="6">
        <v>0.5</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30" customHeight="1" spans="1:10">
      <c r="A10" s="11" t="s">
        <v>151</v>
      </c>
      <c r="B10" s="11" t="s">
        <v>418</v>
      </c>
      <c r="C10" s="11"/>
      <c r="D10" s="11"/>
      <c r="E10" s="11"/>
      <c r="F10" s="11"/>
      <c r="G10" s="11" t="s">
        <v>418</v>
      </c>
      <c r="H10" s="11"/>
      <c r="I10" s="11"/>
      <c r="J10" s="11"/>
    </row>
    <row r="11" ht="31"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48" customHeight="1" spans="1:12">
      <c r="A13" s="7" t="s">
        <v>58</v>
      </c>
      <c r="B13" s="7" t="s">
        <v>59</v>
      </c>
      <c r="C13" s="14" t="s">
        <v>419</v>
      </c>
      <c r="D13" s="54" t="s">
        <v>71</v>
      </c>
      <c r="E13" s="54" t="s">
        <v>408</v>
      </c>
      <c r="F13" s="54" t="s">
        <v>240</v>
      </c>
      <c r="G13" s="6">
        <v>1</v>
      </c>
      <c r="H13" s="11">
        <v>20</v>
      </c>
      <c r="I13" s="11">
        <v>20</v>
      </c>
      <c r="J13" s="11" t="s">
        <v>26</v>
      </c>
      <c r="L13" s="43"/>
    </row>
    <row r="14" ht="48" customHeight="1" spans="1:12">
      <c r="A14" s="47"/>
      <c r="B14" s="47"/>
      <c r="C14" s="17" t="s">
        <v>420</v>
      </c>
      <c r="D14" s="56" t="s">
        <v>61</v>
      </c>
      <c r="E14" s="56" t="s">
        <v>79</v>
      </c>
      <c r="F14" s="56" t="s">
        <v>421</v>
      </c>
      <c r="G14" s="6">
        <v>30</v>
      </c>
      <c r="H14" s="11">
        <v>15</v>
      </c>
      <c r="I14" s="11">
        <v>15</v>
      </c>
      <c r="J14" s="11" t="s">
        <v>26</v>
      </c>
      <c r="L14" s="43"/>
    </row>
    <row r="15" ht="46" customHeight="1" spans="1:10">
      <c r="A15" s="47"/>
      <c r="B15" s="6" t="s">
        <v>101</v>
      </c>
      <c r="C15" s="16" t="s">
        <v>422</v>
      </c>
      <c r="D15" s="55" t="s">
        <v>71</v>
      </c>
      <c r="E15" s="55" t="s">
        <v>87</v>
      </c>
      <c r="F15" s="57" t="s">
        <v>88</v>
      </c>
      <c r="G15" s="18">
        <v>1</v>
      </c>
      <c r="H15" s="11">
        <v>15</v>
      </c>
      <c r="I15" s="11">
        <v>15</v>
      </c>
      <c r="J15" s="11" t="s">
        <v>26</v>
      </c>
    </row>
    <row r="16" ht="54" spans="1:10">
      <c r="A16" s="6" t="s">
        <v>112</v>
      </c>
      <c r="B16" s="6" t="s">
        <v>126</v>
      </c>
      <c r="C16" s="65" t="s">
        <v>423</v>
      </c>
      <c r="D16" s="57" t="s">
        <v>71</v>
      </c>
      <c r="E16" s="57" t="s">
        <v>97</v>
      </c>
      <c r="F16" s="11"/>
      <c r="G16" s="57" t="s">
        <v>91</v>
      </c>
      <c r="H16" s="11">
        <v>30</v>
      </c>
      <c r="I16" s="11">
        <v>30</v>
      </c>
      <c r="J16" s="11" t="s">
        <v>26</v>
      </c>
    </row>
    <row r="17" ht="27" spans="1:10">
      <c r="A17" s="6" t="s">
        <v>130</v>
      </c>
      <c r="B17" s="7" t="s">
        <v>131</v>
      </c>
      <c r="C17" s="8" t="s">
        <v>132</v>
      </c>
      <c r="D17" s="6" t="s">
        <v>61</v>
      </c>
      <c r="E17" s="20" t="s">
        <v>160</v>
      </c>
      <c r="F17" s="20" t="s">
        <v>88</v>
      </c>
      <c r="G17" s="18">
        <v>1</v>
      </c>
      <c r="H17" s="6">
        <v>10</v>
      </c>
      <c r="I17" s="6">
        <v>10</v>
      </c>
      <c r="J17" s="11" t="s">
        <v>26</v>
      </c>
    </row>
    <row r="18" ht="27" customHeight="1" spans="1:10">
      <c r="A18" s="6" t="s">
        <v>162</v>
      </c>
      <c r="B18" s="6"/>
      <c r="C18" s="8" t="s">
        <v>26</v>
      </c>
      <c r="D18" s="8"/>
      <c r="E18" s="8"/>
      <c r="F18" s="8"/>
      <c r="G18" s="8"/>
      <c r="H18" s="8"/>
      <c r="I18" s="8"/>
      <c r="J18" s="8"/>
    </row>
    <row r="19" ht="27" customHeight="1" spans="1:10">
      <c r="A19" s="6" t="s">
        <v>163</v>
      </c>
      <c r="B19" s="6">
        <v>100</v>
      </c>
      <c r="C19" s="6"/>
      <c r="D19" s="6"/>
      <c r="E19" s="6"/>
      <c r="F19" s="6"/>
      <c r="G19" s="6"/>
      <c r="H19" s="6"/>
      <c r="I19" s="6">
        <f>SUM(I5,I13:I17)</f>
        <v>100</v>
      </c>
      <c r="J19" s="6" t="s">
        <v>164</v>
      </c>
    </row>
    <row r="20" spans="1:10">
      <c r="A20" s="21" t="s">
        <v>165</v>
      </c>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B13:B14"/>
    <mergeCell ref="A20:J24"/>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dimension ref="A1:L23"/>
  <sheetViews>
    <sheetView workbookViewId="0">
      <selection activeCell="C4" sqref="C$1:E$1048576"/>
    </sheetView>
  </sheetViews>
  <sheetFormatPr defaultColWidth="9" defaultRowHeight="14.25"/>
  <cols>
    <col min="1" max="1" width="11.5" customWidth="1"/>
    <col min="2" max="2" width="21.25" customWidth="1"/>
    <col min="3" max="5" width="18.2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424</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7" t="s">
        <v>142</v>
      </c>
      <c r="F4" s="6" t="s">
        <v>143</v>
      </c>
      <c r="G4" s="6"/>
      <c r="H4" s="6" t="s">
        <v>144</v>
      </c>
      <c r="I4" s="6" t="s">
        <v>145</v>
      </c>
      <c r="J4" s="6"/>
    </row>
    <row r="5" ht="27" customHeight="1" spans="1:10">
      <c r="A5" s="6"/>
      <c r="B5" s="6" t="s">
        <v>40</v>
      </c>
      <c r="C5" s="6">
        <v>0</v>
      </c>
      <c r="D5" s="6">
        <v>3.5</v>
      </c>
      <c r="E5" s="6">
        <v>3.5</v>
      </c>
      <c r="F5" s="6">
        <v>10</v>
      </c>
      <c r="G5" s="6"/>
      <c r="H5" s="9">
        <f>E5/D5</f>
        <v>1</v>
      </c>
      <c r="I5" s="6">
        <v>10</v>
      </c>
      <c r="J5" s="6"/>
    </row>
    <row r="6" ht="27" customHeight="1" spans="1:10">
      <c r="A6" s="6"/>
      <c r="B6" s="10" t="s">
        <v>43</v>
      </c>
      <c r="C6" s="6">
        <v>0</v>
      </c>
      <c r="D6" s="6">
        <v>3.5</v>
      </c>
      <c r="E6" s="6">
        <v>3.5</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42" customHeight="1" spans="1:10">
      <c r="A10" s="11" t="s">
        <v>151</v>
      </c>
      <c r="B10" s="11" t="s">
        <v>425</v>
      </c>
      <c r="C10" s="11"/>
      <c r="D10" s="11"/>
      <c r="E10" s="11"/>
      <c r="F10" s="11"/>
      <c r="G10" s="11" t="s">
        <v>425</v>
      </c>
      <c r="H10" s="11"/>
      <c r="I10" s="11"/>
      <c r="J10" s="11"/>
    </row>
    <row r="11" ht="31"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48" customHeight="1" spans="1:12">
      <c r="A13" s="7" t="s">
        <v>58</v>
      </c>
      <c r="B13" s="7" t="s">
        <v>59</v>
      </c>
      <c r="C13" s="14" t="s">
        <v>426</v>
      </c>
      <c r="D13" s="14" t="s">
        <v>71</v>
      </c>
      <c r="E13" s="14" t="s">
        <v>222</v>
      </c>
      <c r="F13" s="14" t="s">
        <v>295</v>
      </c>
      <c r="G13" s="6">
        <v>1</v>
      </c>
      <c r="H13" s="11">
        <v>20</v>
      </c>
      <c r="I13" s="11">
        <v>20</v>
      </c>
      <c r="J13" s="11" t="s">
        <v>26</v>
      </c>
      <c r="L13" s="43"/>
    </row>
    <row r="14" ht="46" customHeight="1" spans="1:10">
      <c r="A14" s="47"/>
      <c r="B14" s="6" t="s">
        <v>85</v>
      </c>
      <c r="C14" s="16" t="s">
        <v>427</v>
      </c>
      <c r="D14" s="16" t="s">
        <v>71</v>
      </c>
      <c r="E14" s="16" t="s">
        <v>87</v>
      </c>
      <c r="F14" s="19" t="s">
        <v>88</v>
      </c>
      <c r="G14" s="18">
        <v>1</v>
      </c>
      <c r="H14" s="11">
        <v>30</v>
      </c>
      <c r="I14" s="11">
        <v>30</v>
      </c>
      <c r="J14" s="11" t="s">
        <v>26</v>
      </c>
    </row>
    <row r="15" ht="27" spans="1:10">
      <c r="A15" s="6" t="s">
        <v>112</v>
      </c>
      <c r="B15" s="6" t="s">
        <v>126</v>
      </c>
      <c r="C15" s="19" t="s">
        <v>428</v>
      </c>
      <c r="D15" s="19" t="s">
        <v>71</v>
      </c>
      <c r="E15" s="19" t="s">
        <v>122</v>
      </c>
      <c r="F15" s="11"/>
      <c r="G15" s="19" t="s">
        <v>91</v>
      </c>
      <c r="H15" s="11">
        <v>30</v>
      </c>
      <c r="I15" s="11">
        <v>30</v>
      </c>
      <c r="J15" s="11" t="s">
        <v>26</v>
      </c>
    </row>
    <row r="16" spans="1:10">
      <c r="A16" s="6" t="s">
        <v>130</v>
      </c>
      <c r="B16" s="7" t="s">
        <v>131</v>
      </c>
      <c r="C16" s="8" t="s">
        <v>132</v>
      </c>
      <c r="D16" s="19" t="s">
        <v>71</v>
      </c>
      <c r="E16" s="20" t="s">
        <v>160</v>
      </c>
      <c r="F16" s="20" t="s">
        <v>88</v>
      </c>
      <c r="G16" s="18">
        <v>1</v>
      </c>
      <c r="H16" s="6">
        <v>10</v>
      </c>
      <c r="I16" s="6">
        <v>10</v>
      </c>
      <c r="J16" s="11" t="s">
        <v>26</v>
      </c>
    </row>
    <row r="17" ht="27" customHeight="1" spans="1:10">
      <c r="A17" s="6" t="s">
        <v>162</v>
      </c>
      <c r="B17" s="6"/>
      <c r="C17" s="8" t="s">
        <v>26</v>
      </c>
      <c r="D17" s="8"/>
      <c r="E17" s="8"/>
      <c r="F17" s="8"/>
      <c r="G17" s="8"/>
      <c r="H17" s="8"/>
      <c r="I17" s="8"/>
      <c r="J17" s="8"/>
    </row>
    <row r="18" ht="27" customHeight="1" spans="1:10">
      <c r="A18" s="6" t="s">
        <v>163</v>
      </c>
      <c r="B18" s="6">
        <v>100</v>
      </c>
      <c r="C18" s="6"/>
      <c r="D18" s="6"/>
      <c r="E18" s="6"/>
      <c r="F18" s="6"/>
      <c r="G18" s="6"/>
      <c r="H18" s="6"/>
      <c r="I18" s="6">
        <f>SUM(I5,I13:I16)</f>
        <v>100</v>
      </c>
      <c r="J18" s="6" t="s">
        <v>164</v>
      </c>
    </row>
    <row r="19" spans="1:10">
      <c r="A19" s="21" t="s">
        <v>165</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dimension ref="A1:L24"/>
  <sheetViews>
    <sheetView workbookViewId="0">
      <selection activeCell="C18" sqref="C18:J18"/>
    </sheetView>
  </sheetViews>
  <sheetFormatPr defaultColWidth="9" defaultRowHeight="14.25"/>
  <cols>
    <col min="1" max="1" width="11.5" customWidth="1"/>
    <col min="2" max="2" width="21.25" customWidth="1"/>
    <col min="3" max="3" width="25.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429</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1</v>
      </c>
      <c r="E5" s="6">
        <v>1</v>
      </c>
      <c r="F5" s="6">
        <v>10</v>
      </c>
      <c r="G5" s="6"/>
      <c r="H5" s="9">
        <f>E5/D5</f>
        <v>1</v>
      </c>
      <c r="I5" s="6">
        <v>10</v>
      </c>
      <c r="J5" s="6"/>
    </row>
    <row r="6" ht="27" customHeight="1" spans="1:10">
      <c r="A6" s="6"/>
      <c r="B6" s="10" t="s">
        <v>43</v>
      </c>
      <c r="C6" s="6">
        <v>0</v>
      </c>
      <c r="D6" s="6">
        <v>1</v>
      </c>
      <c r="E6" s="6">
        <v>1</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45" customHeight="1" spans="1:10">
      <c r="A10" s="11" t="s">
        <v>151</v>
      </c>
      <c r="B10" s="11" t="s">
        <v>430</v>
      </c>
      <c r="C10" s="11"/>
      <c r="D10" s="11"/>
      <c r="E10" s="11"/>
      <c r="F10" s="11"/>
      <c r="G10" s="11" t="s">
        <v>430</v>
      </c>
      <c r="H10" s="11"/>
      <c r="I10" s="11"/>
      <c r="J10" s="11"/>
    </row>
    <row r="11" ht="36"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37" customHeight="1" spans="1:12">
      <c r="A13" s="7" t="s">
        <v>58</v>
      </c>
      <c r="B13" s="7" t="s">
        <v>59</v>
      </c>
      <c r="C13" s="14" t="s">
        <v>431</v>
      </c>
      <c r="D13" s="14" t="s">
        <v>432</v>
      </c>
      <c r="E13" s="14" t="s">
        <v>62</v>
      </c>
      <c r="F13" s="14" t="s">
        <v>227</v>
      </c>
      <c r="G13" s="6">
        <v>3</v>
      </c>
      <c r="H13" s="11">
        <v>15</v>
      </c>
      <c r="I13" s="11">
        <v>15</v>
      </c>
      <c r="J13" s="11" t="s">
        <v>26</v>
      </c>
      <c r="L13" s="43"/>
    </row>
    <row r="14" ht="46" customHeight="1" spans="1:10">
      <c r="A14" s="47"/>
      <c r="B14" s="6" t="s">
        <v>85</v>
      </c>
      <c r="C14" s="16" t="s">
        <v>433</v>
      </c>
      <c r="D14" s="16" t="s">
        <v>71</v>
      </c>
      <c r="E14" s="16" t="s">
        <v>87</v>
      </c>
      <c r="F14" s="19" t="s">
        <v>88</v>
      </c>
      <c r="G14" s="18">
        <v>1</v>
      </c>
      <c r="H14" s="11">
        <v>20</v>
      </c>
      <c r="I14" s="11">
        <v>20</v>
      </c>
      <c r="J14" s="11" t="s">
        <v>26</v>
      </c>
    </row>
    <row r="15" ht="46" customHeight="1" spans="1:10">
      <c r="A15" s="47"/>
      <c r="B15" s="6" t="s">
        <v>101</v>
      </c>
      <c r="C15" s="16" t="s">
        <v>434</v>
      </c>
      <c r="D15" s="16" t="s">
        <v>71</v>
      </c>
      <c r="E15" s="16" t="s">
        <v>87</v>
      </c>
      <c r="F15" s="52" t="s">
        <v>88</v>
      </c>
      <c r="G15" s="18">
        <v>1</v>
      </c>
      <c r="H15" s="11">
        <v>15</v>
      </c>
      <c r="I15" s="11">
        <v>15</v>
      </c>
      <c r="J15" s="11" t="s">
        <v>26</v>
      </c>
    </row>
    <row r="16" spans="1:10">
      <c r="A16" s="6" t="s">
        <v>112</v>
      </c>
      <c r="B16" s="6" t="s">
        <v>126</v>
      </c>
      <c r="C16" s="19" t="s">
        <v>435</v>
      </c>
      <c r="D16" s="19" t="s">
        <v>71</v>
      </c>
      <c r="E16" s="19" t="s">
        <v>97</v>
      </c>
      <c r="F16" s="11"/>
      <c r="G16" s="19" t="s">
        <v>91</v>
      </c>
      <c r="H16" s="11">
        <v>30</v>
      </c>
      <c r="I16" s="11">
        <v>30</v>
      </c>
      <c r="J16" s="11" t="s">
        <v>26</v>
      </c>
    </row>
    <row r="17" spans="1:10">
      <c r="A17" s="6" t="s">
        <v>130</v>
      </c>
      <c r="B17" s="7" t="s">
        <v>131</v>
      </c>
      <c r="C17" s="8" t="s">
        <v>132</v>
      </c>
      <c r="D17" s="19" t="s">
        <v>61</v>
      </c>
      <c r="E17" s="20" t="s">
        <v>160</v>
      </c>
      <c r="F17" s="20" t="s">
        <v>88</v>
      </c>
      <c r="G17" s="18">
        <v>1</v>
      </c>
      <c r="H17" s="6">
        <v>10</v>
      </c>
      <c r="I17" s="6">
        <v>10</v>
      </c>
      <c r="J17" s="11" t="s">
        <v>26</v>
      </c>
    </row>
    <row r="18" ht="27" customHeight="1" spans="1:10">
      <c r="A18" s="6" t="s">
        <v>162</v>
      </c>
      <c r="B18" s="6"/>
      <c r="C18" s="8" t="s">
        <v>26</v>
      </c>
      <c r="D18" s="8"/>
      <c r="E18" s="8"/>
      <c r="F18" s="8"/>
      <c r="G18" s="8"/>
      <c r="H18" s="8"/>
      <c r="I18" s="8"/>
      <c r="J18" s="8"/>
    </row>
    <row r="19" ht="27" customHeight="1" spans="1:10">
      <c r="A19" s="6" t="s">
        <v>163</v>
      </c>
      <c r="B19" s="6">
        <v>100</v>
      </c>
      <c r="C19" s="6"/>
      <c r="D19" s="6"/>
      <c r="E19" s="6"/>
      <c r="F19" s="6"/>
      <c r="G19" s="6"/>
      <c r="H19" s="6"/>
      <c r="I19" s="6">
        <f>SUM(I5,I13:I17)</f>
        <v>100</v>
      </c>
      <c r="J19" s="6" t="s">
        <v>164</v>
      </c>
    </row>
    <row r="20" spans="1:10">
      <c r="A20" s="21" t="s">
        <v>165</v>
      </c>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L23"/>
  <sheetViews>
    <sheetView workbookViewId="0">
      <selection activeCell="C17" sqref="C17:J17"/>
    </sheetView>
  </sheetViews>
  <sheetFormatPr defaultColWidth="9" defaultRowHeight="14.25"/>
  <cols>
    <col min="1" max="1" width="11.5" customWidth="1"/>
    <col min="2" max="2" width="21.25" customWidth="1"/>
    <col min="3" max="3" width="19.7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436</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1.1</v>
      </c>
      <c r="E5" s="6">
        <v>1.1</v>
      </c>
      <c r="F5" s="6">
        <v>10</v>
      </c>
      <c r="G5" s="6"/>
      <c r="H5" s="9">
        <f>E5/D5</f>
        <v>1</v>
      </c>
      <c r="I5" s="6">
        <v>10</v>
      </c>
      <c r="J5" s="6"/>
    </row>
    <row r="6" ht="27" customHeight="1" spans="1:10">
      <c r="A6" s="6"/>
      <c r="B6" s="10" t="s">
        <v>43</v>
      </c>
      <c r="C6" s="6">
        <v>0</v>
      </c>
      <c r="D6" s="6">
        <v>1.1</v>
      </c>
      <c r="E6" s="6">
        <v>1.1</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39" customHeight="1" spans="1:10">
      <c r="A10" s="11" t="s">
        <v>151</v>
      </c>
      <c r="B10" s="11" t="s">
        <v>425</v>
      </c>
      <c r="C10" s="11"/>
      <c r="D10" s="11"/>
      <c r="E10" s="11"/>
      <c r="F10" s="11"/>
      <c r="G10" s="11" t="s">
        <v>425</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48" customHeight="1" spans="1:12">
      <c r="A13" s="7" t="s">
        <v>58</v>
      </c>
      <c r="B13" s="7" t="s">
        <v>59</v>
      </c>
      <c r="C13" s="14" t="s">
        <v>437</v>
      </c>
      <c r="D13" s="54" t="s">
        <v>71</v>
      </c>
      <c r="E13" s="54" t="s">
        <v>222</v>
      </c>
      <c r="F13" s="54" t="s">
        <v>295</v>
      </c>
      <c r="G13" s="6">
        <v>1</v>
      </c>
      <c r="H13" s="11">
        <v>20</v>
      </c>
      <c r="I13" s="11">
        <v>20</v>
      </c>
      <c r="J13" s="11" t="s">
        <v>26</v>
      </c>
      <c r="L13" s="43"/>
    </row>
    <row r="14" ht="46" customHeight="1" spans="1:10">
      <c r="A14" s="47"/>
      <c r="B14" s="6" t="s">
        <v>85</v>
      </c>
      <c r="C14" s="63" t="s">
        <v>302</v>
      </c>
      <c r="D14" s="64" t="s">
        <v>61</v>
      </c>
      <c r="E14" s="55" t="s">
        <v>87</v>
      </c>
      <c r="F14" s="55" t="s">
        <v>88</v>
      </c>
      <c r="G14" s="18">
        <v>1</v>
      </c>
      <c r="H14" s="11">
        <v>30</v>
      </c>
      <c r="I14" s="11">
        <v>30</v>
      </c>
      <c r="J14" s="11" t="s">
        <v>26</v>
      </c>
    </row>
    <row r="15" spans="1:10">
      <c r="A15" s="6" t="s">
        <v>112</v>
      </c>
      <c r="B15" s="6" t="s">
        <v>126</v>
      </c>
      <c r="C15" s="65" t="s">
        <v>428</v>
      </c>
      <c r="D15" s="57" t="s">
        <v>71</v>
      </c>
      <c r="E15" s="57" t="s">
        <v>122</v>
      </c>
      <c r="F15" s="11"/>
      <c r="G15" s="57" t="s">
        <v>91</v>
      </c>
      <c r="H15" s="11">
        <v>30</v>
      </c>
      <c r="I15" s="11">
        <v>30</v>
      </c>
      <c r="J15" s="11" t="s">
        <v>26</v>
      </c>
    </row>
    <row r="16" spans="1:10">
      <c r="A16" s="6" t="s">
        <v>130</v>
      </c>
      <c r="B16" s="7" t="s">
        <v>131</v>
      </c>
      <c r="C16" s="8" t="s">
        <v>132</v>
      </c>
      <c r="D16" s="57" t="s">
        <v>61</v>
      </c>
      <c r="E16" s="20" t="s">
        <v>160</v>
      </c>
      <c r="F16" s="20" t="s">
        <v>88</v>
      </c>
      <c r="G16" s="18">
        <v>1</v>
      </c>
      <c r="H16" s="6">
        <v>10</v>
      </c>
      <c r="I16" s="6">
        <v>10</v>
      </c>
      <c r="J16" s="11" t="s">
        <v>26</v>
      </c>
    </row>
    <row r="17" ht="27" customHeight="1" spans="1:10">
      <c r="A17" s="6" t="s">
        <v>162</v>
      </c>
      <c r="B17" s="6"/>
      <c r="C17" s="8" t="s">
        <v>26</v>
      </c>
      <c r="D17" s="8"/>
      <c r="E17" s="8"/>
      <c r="F17" s="8"/>
      <c r="G17" s="8"/>
      <c r="H17" s="8"/>
      <c r="I17" s="8"/>
      <c r="J17" s="8"/>
    </row>
    <row r="18" ht="27" customHeight="1" spans="1:10">
      <c r="A18" s="6" t="s">
        <v>163</v>
      </c>
      <c r="B18" s="6">
        <v>100</v>
      </c>
      <c r="C18" s="6"/>
      <c r="D18" s="6"/>
      <c r="E18" s="6"/>
      <c r="F18" s="6"/>
      <c r="G18" s="6"/>
      <c r="H18" s="6"/>
      <c r="I18" s="6">
        <f>SUM(I5,I13:I16)</f>
        <v>100</v>
      </c>
      <c r="J18" s="6" t="s">
        <v>164</v>
      </c>
    </row>
    <row r="19" spans="1:10">
      <c r="A19" s="21" t="s">
        <v>165</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dimension ref="A1:L23"/>
  <sheetViews>
    <sheetView workbookViewId="0">
      <selection activeCell="C17" sqref="C17:J17"/>
    </sheetView>
  </sheetViews>
  <sheetFormatPr defaultColWidth="9" defaultRowHeight="14.25"/>
  <cols>
    <col min="1" max="1" width="11.5" customWidth="1"/>
    <col min="2" max="2" width="21.25" customWidth="1"/>
    <col min="3" max="3" width="17"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438</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0.5</v>
      </c>
      <c r="E5" s="6">
        <v>0.5</v>
      </c>
      <c r="F5" s="6">
        <v>10</v>
      </c>
      <c r="G5" s="6"/>
      <c r="H5" s="9">
        <f>E5/D5</f>
        <v>1</v>
      </c>
      <c r="I5" s="6">
        <v>10</v>
      </c>
      <c r="J5" s="6"/>
    </row>
    <row r="6" ht="27" customHeight="1" spans="1:10">
      <c r="A6" s="6"/>
      <c r="B6" s="10" t="s">
        <v>43</v>
      </c>
      <c r="C6" s="6">
        <v>0</v>
      </c>
      <c r="D6" s="6">
        <v>0.5</v>
      </c>
      <c r="E6" s="6">
        <v>0.5</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48" customHeight="1" spans="1:10">
      <c r="A10" s="11" t="s">
        <v>151</v>
      </c>
      <c r="B10" s="11" t="s">
        <v>366</v>
      </c>
      <c r="C10" s="11"/>
      <c r="D10" s="11"/>
      <c r="E10" s="11"/>
      <c r="F10" s="11"/>
      <c r="G10" s="11" t="s">
        <v>366</v>
      </c>
      <c r="H10" s="11"/>
      <c r="I10" s="11"/>
      <c r="J10" s="11"/>
    </row>
    <row r="11" ht="36"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48" customHeight="1" spans="1:12">
      <c r="A13" s="7" t="s">
        <v>58</v>
      </c>
      <c r="B13" s="7" t="s">
        <v>59</v>
      </c>
      <c r="C13" s="14" t="s">
        <v>294</v>
      </c>
      <c r="D13" s="14" t="s">
        <v>71</v>
      </c>
      <c r="E13" s="14" t="s">
        <v>408</v>
      </c>
      <c r="F13" s="14" t="s">
        <v>295</v>
      </c>
      <c r="G13" s="6">
        <v>1</v>
      </c>
      <c r="H13" s="11">
        <v>20</v>
      </c>
      <c r="I13" s="11">
        <v>20</v>
      </c>
      <c r="J13" s="11" t="s">
        <v>26</v>
      </c>
      <c r="L13" s="43"/>
    </row>
    <row r="14" ht="46" customHeight="1" spans="1:10">
      <c r="A14" s="47"/>
      <c r="B14" s="6" t="s">
        <v>85</v>
      </c>
      <c r="C14" s="16" t="s">
        <v>296</v>
      </c>
      <c r="D14" s="16" t="s">
        <v>71</v>
      </c>
      <c r="E14" s="16" t="s">
        <v>87</v>
      </c>
      <c r="F14" s="16" t="s">
        <v>88</v>
      </c>
      <c r="G14" s="18">
        <v>1</v>
      </c>
      <c r="H14" s="11">
        <v>30</v>
      </c>
      <c r="I14" s="11">
        <v>30</v>
      </c>
      <c r="J14" s="11" t="s">
        <v>26</v>
      </c>
    </row>
    <row r="15" ht="27" spans="1:10">
      <c r="A15" s="6" t="s">
        <v>112</v>
      </c>
      <c r="B15" s="6" t="s">
        <v>126</v>
      </c>
      <c r="C15" s="19" t="s">
        <v>367</v>
      </c>
      <c r="D15" s="19" t="s">
        <v>71</v>
      </c>
      <c r="E15" s="19" t="s">
        <v>97</v>
      </c>
      <c r="F15" s="11"/>
      <c r="G15" s="19" t="s">
        <v>91</v>
      </c>
      <c r="H15" s="11">
        <v>30</v>
      </c>
      <c r="I15" s="11">
        <v>30</v>
      </c>
      <c r="J15" s="11" t="s">
        <v>26</v>
      </c>
    </row>
    <row r="16" spans="1:10">
      <c r="A16" s="6" t="s">
        <v>130</v>
      </c>
      <c r="B16" s="7" t="s">
        <v>131</v>
      </c>
      <c r="C16" s="8" t="s">
        <v>132</v>
      </c>
      <c r="D16" s="19" t="s">
        <v>61</v>
      </c>
      <c r="E16" s="20" t="s">
        <v>160</v>
      </c>
      <c r="F16" s="20" t="s">
        <v>88</v>
      </c>
      <c r="G16" s="18">
        <v>1</v>
      </c>
      <c r="H16" s="6">
        <v>10</v>
      </c>
      <c r="I16" s="6">
        <v>10</v>
      </c>
      <c r="J16" s="11" t="s">
        <v>26</v>
      </c>
    </row>
    <row r="17" ht="27" customHeight="1" spans="1:10">
      <c r="A17" s="6" t="s">
        <v>162</v>
      </c>
      <c r="B17" s="6"/>
      <c r="C17" s="8" t="s">
        <v>26</v>
      </c>
      <c r="D17" s="8"/>
      <c r="E17" s="8"/>
      <c r="F17" s="8"/>
      <c r="G17" s="8"/>
      <c r="H17" s="8"/>
      <c r="I17" s="8"/>
      <c r="J17" s="8"/>
    </row>
    <row r="18" ht="27" customHeight="1" spans="1:10">
      <c r="A18" s="6" t="s">
        <v>163</v>
      </c>
      <c r="B18" s="6">
        <v>100</v>
      </c>
      <c r="C18" s="6"/>
      <c r="D18" s="6"/>
      <c r="E18" s="6"/>
      <c r="F18" s="6"/>
      <c r="G18" s="6"/>
      <c r="H18" s="6"/>
      <c r="I18" s="6">
        <f>SUM(I5,I13:I16)</f>
        <v>100</v>
      </c>
      <c r="J18" s="6" t="s">
        <v>164</v>
      </c>
    </row>
    <row r="19" spans="1:10">
      <c r="A19" s="21" t="s">
        <v>165</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dimension ref="A1:L27"/>
  <sheetViews>
    <sheetView topLeftCell="A10" workbookViewId="0">
      <selection activeCell="C21" sqref="C21:J21"/>
    </sheetView>
  </sheetViews>
  <sheetFormatPr defaultColWidth="9" defaultRowHeight="14.25"/>
  <cols>
    <col min="1" max="1" width="11.5" customWidth="1"/>
    <col min="2" max="2" width="21.25" customWidth="1"/>
    <col min="3" max="3" width="28.7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439</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2</v>
      </c>
      <c r="D5" s="6">
        <v>1.3</v>
      </c>
      <c r="E5" s="6">
        <v>1.3</v>
      </c>
      <c r="F5" s="6">
        <v>10</v>
      </c>
      <c r="G5" s="6"/>
      <c r="H5" s="9">
        <f>E5/D5</f>
        <v>1</v>
      </c>
      <c r="I5" s="6">
        <v>10</v>
      </c>
      <c r="J5" s="6"/>
    </row>
    <row r="6" ht="27" customHeight="1" spans="1:10">
      <c r="A6" s="6"/>
      <c r="B6" s="10" t="s">
        <v>43</v>
      </c>
      <c r="C6" s="6">
        <v>2</v>
      </c>
      <c r="D6" s="6">
        <v>1.3</v>
      </c>
      <c r="E6" s="6">
        <v>1.3</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0" customHeight="1" spans="1:10">
      <c r="A10" s="11" t="s">
        <v>151</v>
      </c>
      <c r="B10" s="11" t="s">
        <v>440</v>
      </c>
      <c r="C10" s="11"/>
      <c r="D10" s="11"/>
      <c r="E10" s="11"/>
      <c r="F10" s="11"/>
      <c r="G10" s="11" t="s">
        <v>440</v>
      </c>
      <c r="H10" s="11"/>
      <c r="I10" s="11"/>
      <c r="J10" s="11"/>
    </row>
    <row r="11" ht="31"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48" customHeight="1" spans="1:12">
      <c r="A13" s="6" t="s">
        <v>58</v>
      </c>
      <c r="B13" s="7" t="s">
        <v>59</v>
      </c>
      <c r="C13" s="62" t="s">
        <v>441</v>
      </c>
      <c r="D13" s="14" t="s">
        <v>61</v>
      </c>
      <c r="E13" s="14" t="s">
        <v>442</v>
      </c>
      <c r="F13" s="14" t="s">
        <v>63</v>
      </c>
      <c r="G13" s="6">
        <v>15</v>
      </c>
      <c r="H13" s="11">
        <v>10</v>
      </c>
      <c r="I13" s="11">
        <v>10</v>
      </c>
      <c r="J13" s="11" t="s">
        <v>26</v>
      </c>
      <c r="L13" s="43"/>
    </row>
    <row r="14" ht="46" customHeight="1" spans="1:10">
      <c r="A14" s="6"/>
      <c r="B14" s="6" t="s">
        <v>85</v>
      </c>
      <c r="C14" s="16" t="s">
        <v>443</v>
      </c>
      <c r="D14" s="16" t="s">
        <v>71</v>
      </c>
      <c r="E14" s="16" t="s">
        <v>90</v>
      </c>
      <c r="F14" s="16"/>
      <c r="G14" s="18" t="s">
        <v>91</v>
      </c>
      <c r="H14" s="11">
        <v>30</v>
      </c>
      <c r="I14" s="11">
        <v>30</v>
      </c>
      <c r="J14" s="11" t="s">
        <v>26</v>
      </c>
    </row>
    <row r="15" ht="46" customHeight="1" spans="1:10">
      <c r="A15" s="6"/>
      <c r="B15" s="6" t="s">
        <v>101</v>
      </c>
      <c r="C15" s="16" t="s">
        <v>444</v>
      </c>
      <c r="D15" s="16" t="s">
        <v>71</v>
      </c>
      <c r="E15" s="16" t="s">
        <v>87</v>
      </c>
      <c r="F15" s="17" t="s">
        <v>88</v>
      </c>
      <c r="G15" s="18">
        <v>1</v>
      </c>
      <c r="H15" s="11">
        <v>10</v>
      </c>
      <c r="I15" s="11">
        <v>10</v>
      </c>
      <c r="J15" s="11" t="s">
        <v>26</v>
      </c>
    </row>
    <row r="16" ht="46" customHeight="1" spans="1:10">
      <c r="A16" s="6" t="s">
        <v>112</v>
      </c>
      <c r="B16" s="6" t="s">
        <v>113</v>
      </c>
      <c r="C16" s="16" t="s">
        <v>445</v>
      </c>
      <c r="D16" s="16" t="s">
        <v>71</v>
      </c>
      <c r="E16" s="16" t="s">
        <v>97</v>
      </c>
      <c r="F16" s="17"/>
      <c r="G16" s="18" t="s">
        <v>91</v>
      </c>
      <c r="H16" s="11">
        <v>10</v>
      </c>
      <c r="I16" s="11">
        <v>10</v>
      </c>
      <c r="J16" s="11" t="s">
        <v>26</v>
      </c>
    </row>
    <row r="17" ht="46" customHeight="1" spans="1:10">
      <c r="A17" s="6"/>
      <c r="B17" s="6" t="s">
        <v>116</v>
      </c>
      <c r="C17" s="16" t="s">
        <v>446</v>
      </c>
      <c r="D17" s="16" t="s">
        <v>71</v>
      </c>
      <c r="E17" s="16" t="s">
        <v>97</v>
      </c>
      <c r="F17" s="17"/>
      <c r="G17" s="18" t="s">
        <v>91</v>
      </c>
      <c r="H17" s="11">
        <v>10</v>
      </c>
      <c r="I17" s="11">
        <v>10</v>
      </c>
      <c r="J17" s="11" t="s">
        <v>26</v>
      </c>
    </row>
    <row r="18" ht="46" customHeight="1" spans="1:10">
      <c r="A18" s="6"/>
      <c r="B18" s="6" t="s">
        <v>123</v>
      </c>
      <c r="C18" s="16" t="s">
        <v>447</v>
      </c>
      <c r="D18" s="16" t="s">
        <v>71</v>
      </c>
      <c r="E18" s="16" t="s">
        <v>97</v>
      </c>
      <c r="F18" s="17"/>
      <c r="G18" s="18" t="s">
        <v>91</v>
      </c>
      <c r="H18" s="11">
        <v>5</v>
      </c>
      <c r="I18" s="11">
        <v>5</v>
      </c>
      <c r="J18" s="11" t="s">
        <v>26</v>
      </c>
    </row>
    <row r="19" spans="1:10">
      <c r="A19" s="6"/>
      <c r="B19" s="6" t="s">
        <v>126</v>
      </c>
      <c r="C19" s="19" t="s">
        <v>448</v>
      </c>
      <c r="D19" s="19" t="s">
        <v>71</v>
      </c>
      <c r="E19" s="19" t="s">
        <v>97</v>
      </c>
      <c r="F19" s="11" t="s">
        <v>88</v>
      </c>
      <c r="G19" s="19" t="s">
        <v>91</v>
      </c>
      <c r="H19" s="11">
        <v>5</v>
      </c>
      <c r="I19" s="11">
        <v>5</v>
      </c>
      <c r="J19" s="11" t="s">
        <v>26</v>
      </c>
    </row>
    <row r="20" spans="1:10">
      <c r="A20" s="6" t="s">
        <v>130</v>
      </c>
      <c r="B20" s="7" t="s">
        <v>131</v>
      </c>
      <c r="C20" s="8" t="s">
        <v>132</v>
      </c>
      <c r="D20" s="57" t="s">
        <v>61</v>
      </c>
      <c r="E20" s="20" t="s">
        <v>160</v>
      </c>
      <c r="F20" s="20" t="s">
        <v>88</v>
      </c>
      <c r="G20" s="18">
        <v>1</v>
      </c>
      <c r="H20" s="6">
        <v>10</v>
      </c>
      <c r="I20" s="6">
        <v>10</v>
      </c>
      <c r="J20" s="11" t="s">
        <v>26</v>
      </c>
    </row>
    <row r="21" ht="27" customHeight="1" spans="1:10">
      <c r="A21" s="6" t="s">
        <v>162</v>
      </c>
      <c r="B21" s="6"/>
      <c r="C21" s="8" t="s">
        <v>26</v>
      </c>
      <c r="D21" s="8"/>
      <c r="E21" s="8"/>
      <c r="F21" s="8"/>
      <c r="G21" s="8"/>
      <c r="H21" s="8"/>
      <c r="I21" s="8"/>
      <c r="J21" s="8"/>
    </row>
    <row r="22" ht="27" customHeight="1" spans="1:10">
      <c r="A22" s="6" t="s">
        <v>163</v>
      </c>
      <c r="B22" s="6">
        <v>100</v>
      </c>
      <c r="C22" s="6"/>
      <c r="D22" s="6"/>
      <c r="E22" s="6"/>
      <c r="F22" s="6"/>
      <c r="G22" s="6"/>
      <c r="H22" s="6"/>
      <c r="I22" s="6">
        <f>SUM(I5,I13:I20)</f>
        <v>100</v>
      </c>
      <c r="J22" s="6" t="s">
        <v>164</v>
      </c>
    </row>
    <row r="23" spans="1:10">
      <c r="A23" s="21" t="s">
        <v>165</v>
      </c>
      <c r="B23" s="22"/>
      <c r="C23" s="22"/>
      <c r="D23" s="22"/>
      <c r="E23" s="22"/>
      <c r="F23" s="22"/>
      <c r="G23" s="22"/>
      <c r="H23" s="22"/>
      <c r="I23" s="22"/>
      <c r="J23" s="22"/>
    </row>
    <row r="24" spans="1:10">
      <c r="A24" s="22"/>
      <c r="B24" s="22"/>
      <c r="C24" s="22"/>
      <c r="D24" s="22"/>
      <c r="E24" s="22"/>
      <c r="F24" s="22"/>
      <c r="G24" s="22"/>
      <c r="H24" s="22"/>
      <c r="I24" s="22"/>
      <c r="J24" s="22"/>
    </row>
    <row r="25" spans="1:10">
      <c r="A25" s="22"/>
      <c r="B25" s="22"/>
      <c r="C25" s="22"/>
      <c r="D25" s="22"/>
      <c r="E25" s="22"/>
      <c r="F25" s="22"/>
      <c r="G25" s="22"/>
      <c r="H25" s="22"/>
      <c r="I25" s="22"/>
      <c r="J25" s="22"/>
    </row>
    <row r="26" spans="1:10">
      <c r="A26" s="22"/>
      <c r="B26" s="22"/>
      <c r="C26" s="22"/>
      <c r="D26" s="22"/>
      <c r="E26" s="22"/>
      <c r="F26" s="22"/>
      <c r="G26" s="22"/>
      <c r="H26" s="22"/>
      <c r="I26" s="22"/>
      <c r="J26" s="22"/>
    </row>
    <row r="27" spans="1:10">
      <c r="A27" s="22"/>
      <c r="B27" s="22"/>
      <c r="C27" s="22"/>
      <c r="D27" s="22"/>
      <c r="E27" s="22"/>
      <c r="F27" s="22"/>
      <c r="G27" s="22"/>
      <c r="H27" s="22"/>
      <c r="I27" s="22"/>
      <c r="J27"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5"/>
    <mergeCell ref="A16:A19"/>
    <mergeCell ref="A23:J27"/>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dimension ref="A1:L24"/>
  <sheetViews>
    <sheetView topLeftCell="A5" workbookViewId="0">
      <selection activeCell="C18" sqref="C18:J18"/>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449</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0.22</v>
      </c>
      <c r="D5" s="6">
        <v>0.22</v>
      </c>
      <c r="E5" s="6">
        <v>0.22</v>
      </c>
      <c r="F5" s="6">
        <v>10</v>
      </c>
      <c r="G5" s="6"/>
      <c r="H5" s="9">
        <f>E5/D5</f>
        <v>1</v>
      </c>
      <c r="I5" s="6">
        <v>10</v>
      </c>
      <c r="J5" s="6"/>
    </row>
    <row r="6" ht="27" customHeight="1" spans="1:10">
      <c r="A6" s="6"/>
      <c r="B6" s="10" t="s">
        <v>43</v>
      </c>
      <c r="C6" s="6">
        <v>0.22</v>
      </c>
      <c r="D6" s="6">
        <v>0.22</v>
      </c>
      <c r="E6" s="6">
        <v>0.22</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70" customHeight="1" spans="1:10">
      <c r="A10" s="11" t="s">
        <v>151</v>
      </c>
      <c r="B10" s="11" t="s">
        <v>450</v>
      </c>
      <c r="C10" s="11"/>
      <c r="D10" s="11"/>
      <c r="E10" s="11"/>
      <c r="F10" s="11"/>
      <c r="G10" s="11" t="s">
        <v>450</v>
      </c>
      <c r="H10" s="11"/>
      <c r="I10" s="11"/>
      <c r="J10" s="11"/>
    </row>
    <row r="11" ht="29"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48" customHeight="1" spans="1:12">
      <c r="A13" s="7" t="s">
        <v>58</v>
      </c>
      <c r="B13" s="7" t="s">
        <v>59</v>
      </c>
      <c r="C13" s="14" t="s">
        <v>70</v>
      </c>
      <c r="D13" s="14" t="s">
        <v>71</v>
      </c>
      <c r="E13" s="14" t="s">
        <v>72</v>
      </c>
      <c r="F13" s="14" t="s">
        <v>73</v>
      </c>
      <c r="G13" s="6">
        <v>21</v>
      </c>
      <c r="H13" s="11">
        <v>20</v>
      </c>
      <c r="I13" s="11">
        <v>20</v>
      </c>
      <c r="J13" s="11" t="s">
        <v>26</v>
      </c>
      <c r="L13" s="43"/>
    </row>
    <row r="14" ht="46" customHeight="1" spans="1:10">
      <c r="A14" s="47"/>
      <c r="B14" s="6" t="s">
        <v>85</v>
      </c>
      <c r="C14" s="16" t="s">
        <v>98</v>
      </c>
      <c r="D14" s="16" t="s">
        <v>71</v>
      </c>
      <c r="E14" s="16" t="s">
        <v>87</v>
      </c>
      <c r="F14" s="16" t="s">
        <v>88</v>
      </c>
      <c r="G14" s="18">
        <v>1</v>
      </c>
      <c r="H14" s="11">
        <v>15</v>
      </c>
      <c r="I14" s="11">
        <v>15</v>
      </c>
      <c r="J14" s="11" t="s">
        <v>26</v>
      </c>
    </row>
    <row r="15" ht="46" customHeight="1" spans="1:10">
      <c r="A15" s="47"/>
      <c r="B15" s="6" t="s">
        <v>101</v>
      </c>
      <c r="C15" s="16" t="s">
        <v>451</v>
      </c>
      <c r="D15" s="16" t="s">
        <v>71</v>
      </c>
      <c r="E15" s="16" t="s">
        <v>87</v>
      </c>
      <c r="F15" s="17" t="s">
        <v>88</v>
      </c>
      <c r="G15" s="18">
        <v>1</v>
      </c>
      <c r="H15" s="11">
        <v>15</v>
      </c>
      <c r="I15" s="11">
        <v>15</v>
      </c>
      <c r="J15" s="11" t="s">
        <v>26</v>
      </c>
    </row>
    <row r="16" ht="46" customHeight="1" spans="1:10">
      <c r="A16" s="6" t="s">
        <v>112</v>
      </c>
      <c r="B16" s="6" t="s">
        <v>202</v>
      </c>
      <c r="C16" s="16" t="s">
        <v>121</v>
      </c>
      <c r="D16" s="16" t="s">
        <v>71</v>
      </c>
      <c r="E16" s="16" t="s">
        <v>122</v>
      </c>
      <c r="F16" s="17"/>
      <c r="G16" s="18" t="s">
        <v>91</v>
      </c>
      <c r="H16" s="11">
        <v>30</v>
      </c>
      <c r="I16" s="11">
        <v>30</v>
      </c>
      <c r="J16" s="11" t="s">
        <v>26</v>
      </c>
    </row>
    <row r="17" ht="27" customHeight="1" spans="1:10">
      <c r="A17" s="6" t="s">
        <v>130</v>
      </c>
      <c r="B17" s="7" t="s">
        <v>131</v>
      </c>
      <c r="C17" s="8" t="s">
        <v>132</v>
      </c>
      <c r="D17" s="19" t="s">
        <v>61</v>
      </c>
      <c r="E17" s="20" t="s">
        <v>160</v>
      </c>
      <c r="F17" s="20" t="s">
        <v>88</v>
      </c>
      <c r="G17" s="18">
        <v>1</v>
      </c>
      <c r="H17" s="6">
        <v>10</v>
      </c>
      <c r="I17" s="6">
        <v>10</v>
      </c>
      <c r="J17" s="11" t="s">
        <v>26</v>
      </c>
    </row>
    <row r="18" ht="27" customHeight="1" spans="1:10">
      <c r="A18" s="6" t="s">
        <v>162</v>
      </c>
      <c r="B18" s="6"/>
      <c r="C18" s="8" t="s">
        <v>26</v>
      </c>
      <c r="D18" s="8"/>
      <c r="E18" s="8"/>
      <c r="F18" s="8"/>
      <c r="G18" s="8"/>
      <c r="H18" s="8"/>
      <c r="I18" s="8"/>
      <c r="J18" s="8"/>
    </row>
    <row r="19" ht="27" customHeight="1" spans="1:10">
      <c r="A19" s="6" t="s">
        <v>163</v>
      </c>
      <c r="B19" s="6">
        <v>100</v>
      </c>
      <c r="C19" s="6"/>
      <c r="D19" s="6"/>
      <c r="E19" s="6"/>
      <c r="F19" s="6"/>
      <c r="G19" s="6"/>
      <c r="H19" s="6"/>
      <c r="I19" s="6">
        <f>SUM(I5,I13:I17)</f>
        <v>100</v>
      </c>
      <c r="J19" s="6" t="s">
        <v>164</v>
      </c>
    </row>
    <row r="20" spans="1:10">
      <c r="A20" s="21" t="s">
        <v>165</v>
      </c>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dimension ref="A1:R24"/>
  <sheetViews>
    <sheetView topLeftCell="A4" workbookViewId="0">
      <selection activeCell="C18" sqref="C18:J18"/>
    </sheetView>
  </sheetViews>
  <sheetFormatPr defaultColWidth="9" defaultRowHeight="14.25"/>
  <cols>
    <col min="1" max="1" width="11.5" customWidth="1"/>
    <col min="2" max="2" width="21.25" customWidth="1"/>
    <col min="3" max="3" width="19.37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452</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4.84</v>
      </c>
      <c r="D5" s="6">
        <v>3.96</v>
      </c>
      <c r="E5" s="6">
        <v>3.96</v>
      </c>
      <c r="F5" s="6">
        <v>10</v>
      </c>
      <c r="G5" s="6"/>
      <c r="H5" s="9">
        <f>E5/D5</f>
        <v>1</v>
      </c>
      <c r="I5" s="6">
        <v>10</v>
      </c>
      <c r="J5" s="6"/>
    </row>
    <row r="6" ht="27" customHeight="1" spans="1:10">
      <c r="A6" s="6"/>
      <c r="B6" s="10" t="s">
        <v>43</v>
      </c>
      <c r="C6" s="6">
        <v>4.84</v>
      </c>
      <c r="D6" s="6">
        <v>3.96</v>
      </c>
      <c r="E6" s="6">
        <v>3.96</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70" customHeight="1" spans="1:10">
      <c r="A10" s="11" t="s">
        <v>151</v>
      </c>
      <c r="B10" s="46" t="s">
        <v>450</v>
      </c>
      <c r="C10" s="46"/>
      <c r="D10" s="46"/>
      <c r="E10" s="46"/>
      <c r="F10" s="46"/>
      <c r="G10" s="46" t="s">
        <v>450</v>
      </c>
      <c r="H10" s="46"/>
      <c r="I10" s="46"/>
      <c r="J10" s="46"/>
    </row>
    <row r="11" ht="35"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48" customHeight="1" spans="1:18">
      <c r="A13" s="7" t="s">
        <v>58</v>
      </c>
      <c r="B13" s="7" t="s">
        <v>59</v>
      </c>
      <c r="C13" s="14" t="s">
        <v>70</v>
      </c>
      <c r="D13" s="14" t="s">
        <v>453</v>
      </c>
      <c r="E13" s="14" t="s">
        <v>454</v>
      </c>
      <c r="F13" s="14" t="s">
        <v>73</v>
      </c>
      <c r="G13" s="6">
        <v>185</v>
      </c>
      <c r="H13" s="11">
        <v>20</v>
      </c>
      <c r="I13" s="11">
        <v>20</v>
      </c>
      <c r="J13" s="11" t="s">
        <v>26</v>
      </c>
      <c r="L13" s="43"/>
      <c r="R13" t="s">
        <v>455</v>
      </c>
    </row>
    <row r="14" ht="46" customHeight="1" spans="1:10">
      <c r="A14" s="47"/>
      <c r="B14" s="6" t="s">
        <v>85</v>
      </c>
      <c r="C14" s="16" t="s">
        <v>98</v>
      </c>
      <c r="D14" s="16" t="s">
        <v>71</v>
      </c>
      <c r="E14" s="16" t="s">
        <v>87</v>
      </c>
      <c r="F14" s="16" t="s">
        <v>88</v>
      </c>
      <c r="G14" s="18">
        <v>1</v>
      </c>
      <c r="H14" s="11">
        <v>15</v>
      </c>
      <c r="I14" s="11">
        <v>15</v>
      </c>
      <c r="J14" s="11" t="s">
        <v>26</v>
      </c>
    </row>
    <row r="15" ht="46" customHeight="1" spans="1:10">
      <c r="A15" s="47"/>
      <c r="B15" s="6" t="s">
        <v>101</v>
      </c>
      <c r="C15" s="16" t="s">
        <v>451</v>
      </c>
      <c r="D15" s="16" t="s">
        <v>71</v>
      </c>
      <c r="E15" s="16" t="s">
        <v>87</v>
      </c>
      <c r="F15" s="17" t="s">
        <v>88</v>
      </c>
      <c r="G15" s="18">
        <v>1</v>
      </c>
      <c r="H15" s="11">
        <v>15</v>
      </c>
      <c r="I15" s="11">
        <v>15</v>
      </c>
      <c r="J15" s="11" t="s">
        <v>26</v>
      </c>
    </row>
    <row r="16" ht="46" customHeight="1" spans="1:10">
      <c r="A16" s="6" t="s">
        <v>112</v>
      </c>
      <c r="B16" s="6" t="s">
        <v>202</v>
      </c>
      <c r="C16" s="16" t="s">
        <v>121</v>
      </c>
      <c r="D16" s="16" t="s">
        <v>71</v>
      </c>
      <c r="E16" s="16" t="s">
        <v>122</v>
      </c>
      <c r="F16" s="17"/>
      <c r="G16" s="18" t="s">
        <v>91</v>
      </c>
      <c r="H16" s="11">
        <v>30</v>
      </c>
      <c r="I16" s="11">
        <v>30</v>
      </c>
      <c r="J16" s="11" t="s">
        <v>26</v>
      </c>
    </row>
    <row r="17" spans="1:10">
      <c r="A17" s="6" t="s">
        <v>130</v>
      </c>
      <c r="B17" s="7" t="s">
        <v>131</v>
      </c>
      <c r="C17" s="8" t="s">
        <v>132</v>
      </c>
      <c r="D17" s="16" t="s">
        <v>71</v>
      </c>
      <c r="E17" s="20" t="s">
        <v>160</v>
      </c>
      <c r="F17" s="20" t="s">
        <v>88</v>
      </c>
      <c r="G17" s="18">
        <v>1</v>
      </c>
      <c r="H17" s="6">
        <v>10</v>
      </c>
      <c r="I17" s="6">
        <v>10</v>
      </c>
      <c r="J17" s="11" t="s">
        <v>26</v>
      </c>
    </row>
    <row r="18" ht="27" customHeight="1" spans="1:10">
      <c r="A18" s="6" t="s">
        <v>162</v>
      </c>
      <c r="B18" s="6"/>
      <c r="C18" s="8" t="s">
        <v>26</v>
      </c>
      <c r="D18" s="8"/>
      <c r="E18" s="8"/>
      <c r="F18" s="8"/>
      <c r="G18" s="8"/>
      <c r="H18" s="8"/>
      <c r="I18" s="8"/>
      <c r="J18" s="8"/>
    </row>
    <row r="19" ht="27" customHeight="1" spans="1:10">
      <c r="A19" s="6" t="s">
        <v>163</v>
      </c>
      <c r="B19" s="6">
        <v>100</v>
      </c>
      <c r="C19" s="6"/>
      <c r="D19" s="6"/>
      <c r="E19" s="6"/>
      <c r="F19" s="6"/>
      <c r="G19" s="6"/>
      <c r="H19" s="6"/>
      <c r="I19" s="6">
        <f>SUM(I5,I13:I17)</f>
        <v>100</v>
      </c>
      <c r="J19" s="6" t="s">
        <v>164</v>
      </c>
    </row>
    <row r="20" spans="1:10">
      <c r="A20" s="21" t="s">
        <v>165</v>
      </c>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L28"/>
  <sheetViews>
    <sheetView topLeftCell="A5" workbookViewId="0">
      <selection activeCell="C22" sqref="C22:J22"/>
    </sheetView>
  </sheetViews>
  <sheetFormatPr defaultColWidth="9" defaultRowHeight="14.25"/>
  <cols>
    <col min="1" max="1" width="11.5" customWidth="1"/>
    <col min="2" max="2" width="21.25" customWidth="1"/>
    <col min="3" max="3" width="41.5" customWidth="1"/>
    <col min="5" max="5" width="13.375" customWidth="1"/>
    <col min="7" max="7" width="10.75" customWidth="1"/>
    <col min="10" max="10" width="31" customWidth="1"/>
  </cols>
  <sheetData>
    <row r="1" ht="27" spans="1:10">
      <c r="A1" s="5" t="s">
        <v>135</v>
      </c>
      <c r="B1" s="5"/>
      <c r="C1" s="5"/>
      <c r="D1" s="5"/>
      <c r="E1" s="5"/>
      <c r="F1" s="5"/>
      <c r="G1" s="5"/>
      <c r="H1" s="5"/>
      <c r="I1" s="5"/>
      <c r="J1" s="5"/>
    </row>
    <row r="2" ht="27" customHeight="1" spans="1:10">
      <c r="A2" s="6" t="s">
        <v>136</v>
      </c>
      <c r="B2" s="44" t="s">
        <v>176</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7" t="s">
        <v>142</v>
      </c>
      <c r="F4" s="6" t="s">
        <v>143</v>
      </c>
      <c r="G4" s="6"/>
      <c r="H4" s="6" t="s">
        <v>144</v>
      </c>
      <c r="I4" s="6" t="s">
        <v>145</v>
      </c>
      <c r="J4" s="6"/>
    </row>
    <row r="5" ht="27" customHeight="1" spans="1:10">
      <c r="A5" s="6"/>
      <c r="B5" s="6" t="s">
        <v>40</v>
      </c>
      <c r="C5" s="6">
        <v>5.7</v>
      </c>
      <c r="D5" s="6">
        <v>0.9</v>
      </c>
      <c r="E5" s="6">
        <v>0.9</v>
      </c>
      <c r="F5" s="6">
        <v>10</v>
      </c>
      <c r="G5" s="6"/>
      <c r="H5" s="9">
        <f>E5/D5</f>
        <v>1</v>
      </c>
      <c r="I5" s="6">
        <v>10</v>
      </c>
      <c r="J5" s="6"/>
    </row>
    <row r="6" ht="27" customHeight="1" spans="1:10">
      <c r="A6" s="6"/>
      <c r="B6" s="10" t="s">
        <v>43</v>
      </c>
      <c r="C6" s="6">
        <v>5.7</v>
      </c>
      <c r="D6" s="6">
        <v>0.9</v>
      </c>
      <c r="E6" s="6">
        <v>0.9</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4" customHeight="1" spans="1:10">
      <c r="A10" s="11" t="s">
        <v>151</v>
      </c>
      <c r="B10" s="11" t="s">
        <v>177</v>
      </c>
      <c r="C10" s="11"/>
      <c r="D10" s="11"/>
      <c r="E10" s="11"/>
      <c r="F10" s="11"/>
      <c r="G10" s="11" t="s">
        <v>177</v>
      </c>
      <c r="H10" s="11"/>
      <c r="I10" s="11"/>
      <c r="J10" s="11"/>
    </row>
    <row r="11" ht="27" customHeight="1" spans="1:10">
      <c r="A11" s="11" t="s">
        <v>49</v>
      </c>
      <c r="B11" s="11"/>
      <c r="C11" s="11"/>
      <c r="D11" s="11" t="s">
        <v>154</v>
      </c>
      <c r="E11" s="11"/>
      <c r="F11" s="11"/>
      <c r="G11" s="11" t="s">
        <v>155</v>
      </c>
      <c r="H11" s="11"/>
      <c r="I11" s="11"/>
      <c r="J11" s="11"/>
    </row>
    <row r="12" s="42" customFormat="1" spans="1:10">
      <c r="A12" s="6" t="s">
        <v>55</v>
      </c>
      <c r="B12" s="6" t="s">
        <v>56</v>
      </c>
      <c r="C12" s="7" t="s">
        <v>57</v>
      </c>
      <c r="D12" s="7" t="s">
        <v>50</v>
      </c>
      <c r="E12" s="6" t="s">
        <v>51</v>
      </c>
      <c r="F12" s="12" t="s">
        <v>52</v>
      </c>
      <c r="G12" s="12" t="s">
        <v>53</v>
      </c>
      <c r="H12" s="11" t="s">
        <v>143</v>
      </c>
      <c r="I12" s="11" t="s">
        <v>145</v>
      </c>
      <c r="J12" s="11" t="s">
        <v>54</v>
      </c>
    </row>
    <row r="13" spans="1:12">
      <c r="A13" s="6" t="s">
        <v>58</v>
      </c>
      <c r="B13" s="7" t="s">
        <v>59</v>
      </c>
      <c r="C13" s="6" t="s">
        <v>178</v>
      </c>
      <c r="D13" s="6" t="s">
        <v>61</v>
      </c>
      <c r="E13" s="6" t="s">
        <v>179</v>
      </c>
      <c r="F13" s="11" t="s">
        <v>63</v>
      </c>
      <c r="G13" s="11">
        <v>6</v>
      </c>
      <c r="H13" s="11">
        <v>10</v>
      </c>
      <c r="I13" s="11">
        <v>10</v>
      </c>
      <c r="J13" s="88" t="s">
        <v>26</v>
      </c>
      <c r="L13" s="43"/>
    </row>
    <row r="14" ht="27" spans="1:10">
      <c r="A14" s="6"/>
      <c r="B14" s="6" t="s">
        <v>85</v>
      </c>
      <c r="C14" s="6" t="s">
        <v>180</v>
      </c>
      <c r="D14" s="19" t="s">
        <v>71</v>
      </c>
      <c r="E14" s="19" t="s">
        <v>87</v>
      </c>
      <c r="F14" s="19" t="s">
        <v>88</v>
      </c>
      <c r="G14" s="78">
        <v>1</v>
      </c>
      <c r="H14" s="11">
        <v>20</v>
      </c>
      <c r="I14" s="11">
        <v>20</v>
      </c>
      <c r="J14" s="88" t="s">
        <v>26</v>
      </c>
    </row>
    <row r="15" spans="1:10">
      <c r="A15" s="6"/>
      <c r="B15" s="6" t="s">
        <v>108</v>
      </c>
      <c r="C15" s="6" t="s">
        <v>109</v>
      </c>
      <c r="D15" s="19" t="s">
        <v>71</v>
      </c>
      <c r="E15" s="19" t="s">
        <v>181</v>
      </c>
      <c r="F15" s="19" t="s">
        <v>171</v>
      </c>
      <c r="G15" s="80">
        <v>0.9</v>
      </c>
      <c r="H15" s="11">
        <v>10</v>
      </c>
      <c r="I15" s="11">
        <v>6</v>
      </c>
      <c r="J15" s="11" t="s">
        <v>182</v>
      </c>
    </row>
    <row r="16" spans="1:10">
      <c r="A16" s="6"/>
      <c r="B16" s="6" t="s">
        <v>101</v>
      </c>
      <c r="C16" s="85" t="s">
        <v>183</v>
      </c>
      <c r="D16" s="19" t="s">
        <v>71</v>
      </c>
      <c r="E16" s="19" t="s">
        <v>103</v>
      </c>
      <c r="F16" s="85"/>
      <c r="G16" s="11" t="s">
        <v>91</v>
      </c>
      <c r="H16" s="11">
        <v>10</v>
      </c>
      <c r="I16" s="11">
        <v>10</v>
      </c>
      <c r="J16" s="88" t="s">
        <v>26</v>
      </c>
    </row>
    <row r="17" ht="28" customHeight="1" spans="1:10">
      <c r="A17" s="6" t="s">
        <v>112</v>
      </c>
      <c r="B17" s="6" t="s">
        <v>113</v>
      </c>
      <c r="C17" s="6" t="s">
        <v>184</v>
      </c>
      <c r="D17" s="6" t="s">
        <v>71</v>
      </c>
      <c r="E17" s="6" t="s">
        <v>97</v>
      </c>
      <c r="F17" s="11"/>
      <c r="G17" s="19" t="s">
        <v>91</v>
      </c>
      <c r="H17" s="11">
        <v>10</v>
      </c>
      <c r="I17" s="11">
        <v>10</v>
      </c>
      <c r="J17" s="88" t="s">
        <v>26</v>
      </c>
    </row>
    <row r="18" ht="28" customHeight="1" spans="1:10">
      <c r="A18" s="6"/>
      <c r="B18" s="6" t="s">
        <v>116</v>
      </c>
      <c r="C18" s="6" t="s">
        <v>185</v>
      </c>
      <c r="D18" s="19" t="s">
        <v>71</v>
      </c>
      <c r="E18" s="19" t="s">
        <v>97</v>
      </c>
      <c r="F18" s="11"/>
      <c r="G18" s="19" t="s">
        <v>91</v>
      </c>
      <c r="H18" s="11">
        <v>10</v>
      </c>
      <c r="I18" s="11">
        <v>10</v>
      </c>
      <c r="J18" s="88" t="s">
        <v>26</v>
      </c>
    </row>
    <row r="19" s="58" customFormat="1" ht="28" customHeight="1" spans="1:10">
      <c r="A19" s="6"/>
      <c r="B19" s="6" t="s">
        <v>123</v>
      </c>
      <c r="C19" s="19" t="s">
        <v>186</v>
      </c>
      <c r="D19" s="19" t="s">
        <v>71</v>
      </c>
      <c r="E19" s="19" t="s">
        <v>97</v>
      </c>
      <c r="F19" s="11"/>
      <c r="G19" s="19" t="s">
        <v>91</v>
      </c>
      <c r="H19" s="11">
        <v>5</v>
      </c>
      <c r="I19" s="11">
        <v>5</v>
      </c>
      <c r="J19" s="88" t="s">
        <v>26</v>
      </c>
    </row>
    <row r="20" ht="28" customHeight="1" spans="1:10">
      <c r="A20" s="6"/>
      <c r="B20" s="6" t="s">
        <v>126</v>
      </c>
      <c r="C20" s="19" t="s">
        <v>125</v>
      </c>
      <c r="D20" s="19" t="s">
        <v>71</v>
      </c>
      <c r="E20" s="19" t="s">
        <v>97</v>
      </c>
      <c r="F20" s="11"/>
      <c r="G20" s="19" t="s">
        <v>91</v>
      </c>
      <c r="H20" s="11">
        <v>5</v>
      </c>
      <c r="I20" s="11">
        <v>5</v>
      </c>
      <c r="J20" s="88" t="s">
        <v>26</v>
      </c>
    </row>
    <row r="21" ht="28" customHeight="1" spans="1:10">
      <c r="A21" s="6" t="s">
        <v>130</v>
      </c>
      <c r="B21" s="7" t="s">
        <v>131</v>
      </c>
      <c r="C21" s="19" t="s">
        <v>175</v>
      </c>
      <c r="D21" s="19" t="s">
        <v>71</v>
      </c>
      <c r="E21" s="19" t="s">
        <v>160</v>
      </c>
      <c r="F21" s="20" t="s">
        <v>88</v>
      </c>
      <c r="G21" s="18">
        <v>1</v>
      </c>
      <c r="H21" s="11">
        <v>10</v>
      </c>
      <c r="I21" s="6">
        <v>10</v>
      </c>
      <c r="J21" s="88" t="s">
        <v>26</v>
      </c>
    </row>
    <row r="22" ht="27" customHeight="1" spans="1:10">
      <c r="A22" s="6" t="s">
        <v>162</v>
      </c>
      <c r="B22" s="6"/>
      <c r="C22" s="8" t="s">
        <v>26</v>
      </c>
      <c r="D22" s="8"/>
      <c r="E22" s="8"/>
      <c r="F22" s="8"/>
      <c r="G22" s="8"/>
      <c r="H22" s="8"/>
      <c r="I22" s="8"/>
      <c r="J22" s="8"/>
    </row>
    <row r="23" ht="27" customHeight="1" spans="1:10">
      <c r="A23" s="6" t="s">
        <v>163</v>
      </c>
      <c r="B23" s="6">
        <v>100</v>
      </c>
      <c r="C23" s="6"/>
      <c r="D23" s="6"/>
      <c r="E23" s="6"/>
      <c r="F23" s="6"/>
      <c r="G23" s="6"/>
      <c r="H23" s="6"/>
      <c r="I23" s="6">
        <f>SUM(I5,I13:I21)</f>
        <v>96</v>
      </c>
      <c r="J23" s="6" t="s">
        <v>164</v>
      </c>
    </row>
    <row r="24" spans="1:10">
      <c r="A24" s="21" t="s">
        <v>165</v>
      </c>
      <c r="B24" s="22"/>
      <c r="C24" s="22"/>
      <c r="D24" s="22"/>
      <c r="E24" s="22"/>
      <c r="F24" s="22"/>
      <c r="G24" s="22"/>
      <c r="H24" s="22"/>
      <c r="I24" s="22"/>
      <c r="J24" s="22"/>
    </row>
    <row r="25" spans="1:10">
      <c r="A25" s="22"/>
      <c r="B25" s="22"/>
      <c r="C25" s="22"/>
      <c r="D25" s="22"/>
      <c r="E25" s="22"/>
      <c r="F25" s="22"/>
      <c r="G25" s="22"/>
      <c r="H25" s="22"/>
      <c r="I25" s="22"/>
      <c r="J25" s="22"/>
    </row>
    <row r="26" spans="1:10">
      <c r="A26" s="22"/>
      <c r="B26" s="22"/>
      <c r="C26" s="22"/>
      <c r="D26" s="22"/>
      <c r="E26" s="22"/>
      <c r="F26" s="22"/>
      <c r="G26" s="22"/>
      <c r="H26" s="22"/>
      <c r="I26" s="22"/>
      <c r="J26" s="22"/>
    </row>
    <row r="27" spans="1:10">
      <c r="A27" s="22"/>
      <c r="B27" s="22"/>
      <c r="C27" s="22"/>
      <c r="D27" s="22"/>
      <c r="E27" s="22"/>
      <c r="F27" s="22"/>
      <c r="G27" s="22"/>
      <c r="H27" s="22"/>
      <c r="I27" s="22"/>
      <c r="J27" s="22"/>
    </row>
    <row r="28" spans="1:10">
      <c r="A28" s="22"/>
      <c r="B28" s="22"/>
      <c r="C28" s="22"/>
      <c r="D28" s="22"/>
      <c r="E28" s="22"/>
      <c r="F28" s="22"/>
      <c r="G28" s="22"/>
      <c r="H28" s="22"/>
      <c r="I28" s="22"/>
      <c r="J28"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dimension ref="A1:R26"/>
  <sheetViews>
    <sheetView topLeftCell="A7" workbookViewId="0">
      <selection activeCell="C20" sqref="C20:J20"/>
    </sheetView>
  </sheetViews>
  <sheetFormatPr defaultColWidth="9" defaultRowHeight="14.25"/>
  <cols>
    <col min="1" max="1" width="11.5" customWidth="1"/>
    <col min="2" max="2" width="21.25" customWidth="1"/>
    <col min="3" max="3" width="21.87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456</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3</v>
      </c>
      <c r="D5" s="6">
        <v>1.75</v>
      </c>
      <c r="E5" s="6">
        <v>1.75</v>
      </c>
      <c r="F5" s="6">
        <v>10</v>
      </c>
      <c r="G5" s="6"/>
      <c r="H5" s="9">
        <f>E5/D5</f>
        <v>1</v>
      </c>
      <c r="I5" s="6">
        <v>10</v>
      </c>
      <c r="J5" s="6"/>
    </row>
    <row r="6" ht="27" customHeight="1" spans="1:10">
      <c r="A6" s="6"/>
      <c r="B6" s="10" t="s">
        <v>43</v>
      </c>
      <c r="C6" s="6">
        <v>3</v>
      </c>
      <c r="D6" s="6">
        <v>1.75</v>
      </c>
      <c r="E6" s="6">
        <v>1.75</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70" customHeight="1" spans="1:10">
      <c r="A10" s="11" t="s">
        <v>151</v>
      </c>
      <c r="B10" s="11" t="s">
        <v>457</v>
      </c>
      <c r="C10" s="11"/>
      <c r="D10" s="11"/>
      <c r="E10" s="11"/>
      <c r="F10" s="11"/>
      <c r="G10" s="11" t="s">
        <v>458</v>
      </c>
      <c r="H10" s="11"/>
      <c r="I10" s="11"/>
      <c r="J10" s="11"/>
    </row>
    <row r="11" ht="32"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41" customHeight="1" spans="1:18">
      <c r="A13" s="7" t="s">
        <v>58</v>
      </c>
      <c r="B13" s="7" t="s">
        <v>59</v>
      </c>
      <c r="C13" s="14" t="s">
        <v>459</v>
      </c>
      <c r="D13" s="14" t="s">
        <v>61</v>
      </c>
      <c r="E13" s="14" t="s">
        <v>191</v>
      </c>
      <c r="F13" s="14" t="s">
        <v>63</v>
      </c>
      <c r="G13" s="6">
        <v>3</v>
      </c>
      <c r="H13" s="11">
        <v>20</v>
      </c>
      <c r="I13" s="11">
        <v>20</v>
      </c>
      <c r="J13" s="11" t="s">
        <v>26</v>
      </c>
      <c r="L13" s="43"/>
      <c r="R13" t="s">
        <v>455</v>
      </c>
    </row>
    <row r="14" ht="41" customHeight="1" spans="1:10">
      <c r="A14" s="47"/>
      <c r="B14" s="6" t="s">
        <v>85</v>
      </c>
      <c r="C14" s="16" t="s">
        <v>460</v>
      </c>
      <c r="D14" s="16" t="s">
        <v>71</v>
      </c>
      <c r="E14" s="16" t="s">
        <v>97</v>
      </c>
      <c r="F14" s="16"/>
      <c r="G14" s="18" t="s">
        <v>91</v>
      </c>
      <c r="H14" s="11">
        <v>15</v>
      </c>
      <c r="I14" s="11">
        <v>15</v>
      </c>
      <c r="J14" s="11" t="s">
        <v>26</v>
      </c>
    </row>
    <row r="15" ht="41" customHeight="1" spans="1:10">
      <c r="A15" s="47"/>
      <c r="B15" s="6" t="s">
        <v>101</v>
      </c>
      <c r="C15" s="16" t="s">
        <v>461</v>
      </c>
      <c r="D15" s="16" t="s">
        <v>71</v>
      </c>
      <c r="E15" s="16" t="s">
        <v>87</v>
      </c>
      <c r="F15" s="17" t="s">
        <v>88</v>
      </c>
      <c r="G15" s="18">
        <v>1</v>
      </c>
      <c r="H15" s="11">
        <v>15</v>
      </c>
      <c r="I15" s="11">
        <v>15</v>
      </c>
      <c r="J15" s="11" t="s">
        <v>26</v>
      </c>
    </row>
    <row r="16" s="60" customFormat="1" ht="41" customHeight="1" spans="1:10">
      <c r="A16" s="7" t="s">
        <v>112</v>
      </c>
      <c r="B16" s="7" t="s">
        <v>116</v>
      </c>
      <c r="C16" s="61" t="s">
        <v>119</v>
      </c>
      <c r="D16" s="16" t="s">
        <v>71</v>
      </c>
      <c r="E16" s="17" t="s">
        <v>120</v>
      </c>
      <c r="F16" s="17"/>
      <c r="G16" s="18" t="s">
        <v>91</v>
      </c>
      <c r="H16" s="11">
        <v>10</v>
      </c>
      <c r="I16" s="11">
        <v>10</v>
      </c>
      <c r="J16" s="11" t="s">
        <v>26</v>
      </c>
    </row>
    <row r="17" ht="41" customHeight="1" spans="1:10">
      <c r="A17" s="47"/>
      <c r="B17" s="7" t="s">
        <v>123</v>
      </c>
      <c r="C17" s="61" t="s">
        <v>462</v>
      </c>
      <c r="D17" s="16" t="s">
        <v>71</v>
      </c>
      <c r="E17" s="17" t="s">
        <v>463</v>
      </c>
      <c r="F17" s="17"/>
      <c r="G17" s="18" t="s">
        <v>91</v>
      </c>
      <c r="H17" s="11">
        <v>10</v>
      </c>
      <c r="I17" s="11">
        <v>10</v>
      </c>
      <c r="J17" s="11" t="s">
        <v>26</v>
      </c>
    </row>
    <row r="18" ht="41" customHeight="1" spans="1:10">
      <c r="A18" s="47"/>
      <c r="B18" s="7" t="s">
        <v>126</v>
      </c>
      <c r="C18" s="61" t="s">
        <v>464</v>
      </c>
      <c r="D18" s="16" t="s">
        <v>71</v>
      </c>
      <c r="E18" s="17" t="s">
        <v>465</v>
      </c>
      <c r="F18" s="17"/>
      <c r="G18" s="18" t="s">
        <v>91</v>
      </c>
      <c r="H18" s="11">
        <v>10</v>
      </c>
      <c r="I18" s="11">
        <v>10</v>
      </c>
      <c r="J18" s="11" t="s">
        <v>26</v>
      </c>
    </row>
    <row r="19" ht="21" customHeight="1" spans="1:10">
      <c r="A19" s="6" t="s">
        <v>130</v>
      </c>
      <c r="B19" s="7" t="s">
        <v>131</v>
      </c>
      <c r="C19" s="6" t="s">
        <v>466</v>
      </c>
      <c r="D19" s="55" t="s">
        <v>61</v>
      </c>
      <c r="E19" s="20" t="s">
        <v>160</v>
      </c>
      <c r="F19" s="20" t="s">
        <v>88</v>
      </c>
      <c r="G19" s="18">
        <v>1</v>
      </c>
      <c r="H19" s="6">
        <v>10</v>
      </c>
      <c r="I19" s="6">
        <v>10</v>
      </c>
      <c r="J19" s="11" t="s">
        <v>26</v>
      </c>
    </row>
    <row r="20" ht="27" customHeight="1" spans="1:10">
      <c r="A20" s="6" t="s">
        <v>162</v>
      </c>
      <c r="B20" s="6"/>
      <c r="C20" s="8" t="s">
        <v>26</v>
      </c>
      <c r="D20" s="8"/>
      <c r="E20" s="8"/>
      <c r="F20" s="8"/>
      <c r="G20" s="8"/>
      <c r="H20" s="8"/>
      <c r="I20" s="8"/>
      <c r="J20" s="8"/>
    </row>
    <row r="21" ht="27" customHeight="1" spans="1:10">
      <c r="A21" s="6" t="s">
        <v>163</v>
      </c>
      <c r="B21" s="6">
        <v>100</v>
      </c>
      <c r="C21" s="6"/>
      <c r="D21" s="6"/>
      <c r="E21" s="6"/>
      <c r="F21" s="6"/>
      <c r="G21" s="6"/>
      <c r="H21" s="6"/>
      <c r="I21" s="6">
        <f>SUM(I5,I13:I19)</f>
        <v>100</v>
      </c>
      <c r="J21" s="6" t="s">
        <v>164</v>
      </c>
    </row>
    <row r="22" spans="1:10">
      <c r="A22" s="21" t="s">
        <v>165</v>
      </c>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row r="25" spans="1:10">
      <c r="A25" s="22"/>
      <c r="B25" s="22"/>
      <c r="C25" s="22"/>
      <c r="D25" s="22"/>
      <c r="E25" s="22"/>
      <c r="F25" s="22"/>
      <c r="G25" s="22"/>
      <c r="H25" s="22"/>
      <c r="I25" s="22"/>
      <c r="J25" s="22"/>
    </row>
    <row r="26" spans="1:10">
      <c r="A26" s="22"/>
      <c r="B26" s="22"/>
      <c r="C26" s="22"/>
      <c r="D26" s="22"/>
      <c r="E26" s="22"/>
      <c r="F26" s="22"/>
      <c r="G26" s="22"/>
      <c r="H26" s="22"/>
      <c r="I26" s="22"/>
      <c r="J26"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5"/>
    <mergeCell ref="A16:A18"/>
    <mergeCell ref="A22:J26"/>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dimension ref="A1:R28"/>
  <sheetViews>
    <sheetView workbookViewId="0">
      <selection activeCell="B10" sqref="B10:F10"/>
    </sheetView>
  </sheetViews>
  <sheetFormatPr defaultColWidth="9" defaultRowHeight="14.25"/>
  <cols>
    <col min="1" max="1" width="11.5" customWidth="1"/>
    <col min="2" max="2" width="21.25" customWidth="1"/>
    <col min="3" max="3" width="29.7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467</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1</v>
      </c>
      <c r="D5" s="6">
        <v>0.1396</v>
      </c>
      <c r="E5" s="6">
        <v>0.1396</v>
      </c>
      <c r="F5" s="6">
        <v>10</v>
      </c>
      <c r="G5" s="6"/>
      <c r="H5" s="9">
        <f>E5/D5</f>
        <v>1</v>
      </c>
      <c r="I5" s="6">
        <v>10</v>
      </c>
      <c r="J5" s="6"/>
    </row>
    <row r="6" ht="27" customHeight="1" spans="1:10">
      <c r="A6" s="6"/>
      <c r="B6" s="10" t="s">
        <v>43</v>
      </c>
      <c r="C6" s="6">
        <v>1</v>
      </c>
      <c r="D6" s="6">
        <v>0.1396</v>
      </c>
      <c r="E6" s="6">
        <v>0.1396</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87" customHeight="1" spans="1:10">
      <c r="A10" s="11" t="s">
        <v>151</v>
      </c>
      <c r="B10" s="46" t="s">
        <v>468</v>
      </c>
      <c r="C10" s="46"/>
      <c r="D10" s="46"/>
      <c r="E10" s="46"/>
      <c r="F10" s="46"/>
      <c r="G10" s="46" t="s">
        <v>468</v>
      </c>
      <c r="H10" s="46"/>
      <c r="I10" s="46"/>
      <c r="J10" s="46"/>
    </row>
    <row r="11" ht="32"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28" customHeight="1" spans="1:18">
      <c r="A13" s="7" t="s">
        <v>58</v>
      </c>
      <c r="B13" s="7" t="s">
        <v>59</v>
      </c>
      <c r="C13" s="14" t="s">
        <v>469</v>
      </c>
      <c r="D13" s="14" t="s">
        <v>61</v>
      </c>
      <c r="E13" s="14" t="s">
        <v>263</v>
      </c>
      <c r="F13" s="14" t="s">
        <v>63</v>
      </c>
      <c r="G13" s="6">
        <v>5</v>
      </c>
      <c r="H13" s="11">
        <v>10</v>
      </c>
      <c r="I13" s="11">
        <v>10</v>
      </c>
      <c r="J13" s="11" t="s">
        <v>26</v>
      </c>
      <c r="L13" s="43"/>
      <c r="R13" t="s">
        <v>455</v>
      </c>
    </row>
    <row r="14" ht="28" customHeight="1" spans="1:12">
      <c r="A14" s="47"/>
      <c r="B14" s="47"/>
      <c r="C14" s="17" t="s">
        <v>470</v>
      </c>
      <c r="D14" s="17" t="s">
        <v>61</v>
      </c>
      <c r="E14" s="17" t="s">
        <v>62</v>
      </c>
      <c r="F14" s="17" t="s">
        <v>63</v>
      </c>
      <c r="G14" s="6">
        <v>2</v>
      </c>
      <c r="H14" s="11">
        <v>10</v>
      </c>
      <c r="I14" s="11">
        <v>10</v>
      </c>
      <c r="J14" s="11" t="s">
        <v>26</v>
      </c>
      <c r="L14" s="43"/>
    </row>
    <row r="15" ht="28" customHeight="1" spans="1:10">
      <c r="A15" s="47"/>
      <c r="B15" s="6" t="s">
        <v>85</v>
      </c>
      <c r="C15" s="16" t="s">
        <v>471</v>
      </c>
      <c r="D15" s="16" t="s">
        <v>71</v>
      </c>
      <c r="E15" s="16" t="s">
        <v>97</v>
      </c>
      <c r="F15" s="16"/>
      <c r="G15" s="18" t="s">
        <v>91</v>
      </c>
      <c r="H15" s="11">
        <v>10</v>
      </c>
      <c r="I15" s="11">
        <v>10</v>
      </c>
      <c r="J15" s="11" t="s">
        <v>26</v>
      </c>
    </row>
    <row r="16" ht="28" customHeight="1" spans="1:10">
      <c r="A16" s="47"/>
      <c r="B16" s="6" t="s">
        <v>101</v>
      </c>
      <c r="C16" s="16" t="s">
        <v>472</v>
      </c>
      <c r="D16" s="16" t="s">
        <v>71</v>
      </c>
      <c r="E16" s="16" t="s">
        <v>473</v>
      </c>
      <c r="F16" s="17"/>
      <c r="G16" s="18" t="s">
        <v>91</v>
      </c>
      <c r="H16" s="11">
        <v>10</v>
      </c>
      <c r="I16" s="11">
        <v>10</v>
      </c>
      <c r="J16" s="11" t="s">
        <v>26</v>
      </c>
    </row>
    <row r="17" ht="28" customHeight="1" spans="1:10">
      <c r="A17" s="47"/>
      <c r="B17" s="6" t="s">
        <v>108</v>
      </c>
      <c r="C17" s="16" t="s">
        <v>109</v>
      </c>
      <c r="D17" s="16" t="s">
        <v>71</v>
      </c>
      <c r="E17" s="16" t="s">
        <v>474</v>
      </c>
      <c r="F17" s="17"/>
      <c r="G17" s="18" t="s">
        <v>91</v>
      </c>
      <c r="H17" s="11">
        <v>10</v>
      </c>
      <c r="I17" s="11">
        <v>10</v>
      </c>
      <c r="J17" s="11" t="s">
        <v>26</v>
      </c>
    </row>
    <row r="18" s="60" customFormat="1" ht="28" customHeight="1" spans="1:10">
      <c r="A18" s="7" t="s">
        <v>112</v>
      </c>
      <c r="B18" s="7" t="s">
        <v>116</v>
      </c>
      <c r="C18" s="17" t="s">
        <v>475</v>
      </c>
      <c r="D18" s="16" t="s">
        <v>71</v>
      </c>
      <c r="E18" s="17" t="s">
        <v>97</v>
      </c>
      <c r="F18" s="17"/>
      <c r="G18" s="18" t="s">
        <v>91</v>
      </c>
      <c r="H18" s="11">
        <v>10</v>
      </c>
      <c r="I18" s="11">
        <v>10</v>
      </c>
      <c r="J18" s="11" t="s">
        <v>26</v>
      </c>
    </row>
    <row r="19" ht="28" customHeight="1" spans="1:10">
      <c r="A19" s="47"/>
      <c r="B19" s="7" t="s">
        <v>123</v>
      </c>
      <c r="C19" s="17" t="s">
        <v>476</v>
      </c>
      <c r="D19" s="16" t="s">
        <v>71</v>
      </c>
      <c r="E19" s="17" t="s">
        <v>97</v>
      </c>
      <c r="F19" s="17"/>
      <c r="G19" s="18" t="s">
        <v>91</v>
      </c>
      <c r="H19" s="11">
        <v>10</v>
      </c>
      <c r="I19" s="11">
        <v>10</v>
      </c>
      <c r="J19" s="11" t="s">
        <v>26</v>
      </c>
    </row>
    <row r="20" ht="28" customHeight="1" spans="1:10">
      <c r="A20" s="47"/>
      <c r="B20" s="7" t="s">
        <v>126</v>
      </c>
      <c r="C20" s="17" t="s">
        <v>477</v>
      </c>
      <c r="D20" s="16" t="s">
        <v>71</v>
      </c>
      <c r="E20" s="17" t="s">
        <v>97</v>
      </c>
      <c r="F20" s="17"/>
      <c r="G20" s="18" t="s">
        <v>91</v>
      </c>
      <c r="H20" s="11">
        <v>10</v>
      </c>
      <c r="I20" s="11">
        <v>10</v>
      </c>
      <c r="J20" s="11" t="s">
        <v>26</v>
      </c>
    </row>
    <row r="21" ht="28" customHeight="1" spans="1:10">
      <c r="A21" s="6" t="s">
        <v>130</v>
      </c>
      <c r="B21" s="7" t="s">
        <v>131</v>
      </c>
      <c r="C21" s="8" t="s">
        <v>132</v>
      </c>
      <c r="D21" s="55" t="s">
        <v>61</v>
      </c>
      <c r="E21" s="20" t="s">
        <v>478</v>
      </c>
      <c r="F21" s="20" t="s">
        <v>88</v>
      </c>
      <c r="G21" s="18">
        <v>1</v>
      </c>
      <c r="H21" s="6">
        <v>10</v>
      </c>
      <c r="I21" s="6">
        <v>10</v>
      </c>
      <c r="J21" s="11" t="s">
        <v>26</v>
      </c>
    </row>
    <row r="22" ht="27" customHeight="1" spans="1:10">
      <c r="A22" s="6" t="s">
        <v>162</v>
      </c>
      <c r="B22" s="6"/>
      <c r="C22" s="8" t="s">
        <v>26</v>
      </c>
      <c r="D22" s="8"/>
      <c r="E22" s="8"/>
      <c r="F22" s="8"/>
      <c r="G22" s="8"/>
      <c r="H22" s="8"/>
      <c r="I22" s="8"/>
      <c r="J22" s="8"/>
    </row>
    <row r="23" ht="27" customHeight="1" spans="1:10">
      <c r="A23" s="6" t="s">
        <v>163</v>
      </c>
      <c r="B23" s="6">
        <v>100</v>
      </c>
      <c r="C23" s="6"/>
      <c r="D23" s="6"/>
      <c r="E23" s="6"/>
      <c r="F23" s="6"/>
      <c r="G23" s="6"/>
      <c r="H23" s="6"/>
      <c r="I23" s="6">
        <f>SUM(I5,I13:I21)</f>
        <v>100</v>
      </c>
      <c r="J23" s="6" t="s">
        <v>164</v>
      </c>
    </row>
    <row r="24" spans="1:10">
      <c r="A24" s="21" t="s">
        <v>165</v>
      </c>
      <c r="B24" s="22"/>
      <c r="C24" s="22"/>
      <c r="D24" s="22"/>
      <c r="E24" s="22"/>
      <c r="F24" s="22"/>
      <c r="G24" s="22"/>
      <c r="H24" s="22"/>
      <c r="I24" s="22"/>
      <c r="J24" s="22"/>
    </row>
    <row r="25" spans="1:10">
      <c r="A25" s="22"/>
      <c r="B25" s="22"/>
      <c r="C25" s="22"/>
      <c r="D25" s="22"/>
      <c r="E25" s="22"/>
      <c r="F25" s="22"/>
      <c r="G25" s="22"/>
      <c r="H25" s="22"/>
      <c r="I25" s="22"/>
      <c r="J25" s="22"/>
    </row>
    <row r="26" spans="1:10">
      <c r="A26" s="22"/>
      <c r="B26" s="22"/>
      <c r="C26" s="22"/>
      <c r="D26" s="22"/>
      <c r="E26" s="22"/>
      <c r="F26" s="22"/>
      <c r="G26" s="22"/>
      <c r="H26" s="22"/>
      <c r="I26" s="22"/>
      <c r="J26" s="22"/>
    </row>
    <row r="27" spans="1:10">
      <c r="A27" s="22"/>
      <c r="B27" s="22"/>
      <c r="C27" s="22"/>
      <c r="D27" s="22"/>
      <c r="E27" s="22"/>
      <c r="F27" s="22"/>
      <c r="G27" s="22"/>
      <c r="H27" s="22"/>
      <c r="I27" s="22"/>
      <c r="J27" s="22"/>
    </row>
    <row r="28" spans="1:10">
      <c r="A28" s="22"/>
      <c r="B28" s="22"/>
      <c r="C28" s="22"/>
      <c r="D28" s="22"/>
      <c r="E28" s="22"/>
      <c r="F28" s="22"/>
      <c r="G28" s="22"/>
      <c r="H28" s="22"/>
      <c r="I28" s="22"/>
      <c r="J28" s="22"/>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B13:B14"/>
    <mergeCell ref="A24:J28"/>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dimension ref="A1:R26"/>
  <sheetViews>
    <sheetView topLeftCell="A6" workbookViewId="0">
      <selection activeCell="C20" sqref="C20:J20"/>
    </sheetView>
  </sheetViews>
  <sheetFormatPr defaultColWidth="9" defaultRowHeight="14.25"/>
  <cols>
    <col min="1" max="1" width="11.5" customWidth="1"/>
    <col min="2" max="2" width="21.25" customWidth="1"/>
    <col min="3" max="3" width="18.25" customWidth="1"/>
    <col min="5" max="5" width="13.375" customWidth="1"/>
    <col min="7" max="7" width="10.75" customWidth="1"/>
    <col min="10" max="10" width="21.25" customWidth="1"/>
  </cols>
  <sheetData>
    <row r="1" ht="27" spans="1:10">
      <c r="A1" s="5" t="s">
        <v>135</v>
      </c>
      <c r="B1" s="5"/>
      <c r="C1" s="5"/>
      <c r="D1" s="5"/>
      <c r="E1" s="5"/>
      <c r="F1" s="5"/>
      <c r="G1" s="5"/>
      <c r="H1" s="5"/>
      <c r="I1" s="5"/>
      <c r="J1" s="5"/>
    </row>
    <row r="2" ht="27" customHeight="1" spans="1:10">
      <c r="A2" s="6" t="s">
        <v>136</v>
      </c>
      <c r="B2" s="44" t="s">
        <v>479</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0" customHeight="1" spans="1:10">
      <c r="A5" s="6"/>
      <c r="B5" s="6" t="s">
        <v>40</v>
      </c>
      <c r="C5" s="6">
        <v>2</v>
      </c>
      <c r="D5" s="6">
        <v>1.7</v>
      </c>
      <c r="E5" s="6">
        <v>1.7</v>
      </c>
      <c r="F5" s="6">
        <v>10</v>
      </c>
      <c r="G5" s="6"/>
      <c r="H5" s="9">
        <f>E5/D5</f>
        <v>1</v>
      </c>
      <c r="I5" s="6">
        <v>10</v>
      </c>
      <c r="J5" s="6"/>
    </row>
    <row r="6" ht="20" customHeight="1" spans="1:10">
      <c r="A6" s="6"/>
      <c r="B6" s="10" t="s">
        <v>43</v>
      </c>
      <c r="C6" s="6">
        <v>2</v>
      </c>
      <c r="D6" s="6">
        <v>1.7</v>
      </c>
      <c r="E6" s="6">
        <v>1.7</v>
      </c>
      <c r="F6" s="6" t="s">
        <v>146</v>
      </c>
      <c r="G6" s="6"/>
      <c r="H6" s="6" t="s">
        <v>146</v>
      </c>
      <c r="I6" s="6" t="s">
        <v>146</v>
      </c>
      <c r="J6" s="6"/>
    </row>
    <row r="7" ht="20" customHeight="1" spans="1:10">
      <c r="A7" s="6"/>
      <c r="B7" s="6" t="s">
        <v>147</v>
      </c>
      <c r="C7" s="6"/>
      <c r="D7" s="6"/>
      <c r="E7" s="6"/>
      <c r="F7" s="6" t="s">
        <v>146</v>
      </c>
      <c r="G7" s="6"/>
      <c r="H7" s="6" t="s">
        <v>146</v>
      </c>
      <c r="I7" s="6" t="s">
        <v>146</v>
      </c>
      <c r="J7" s="6"/>
    </row>
    <row r="8" ht="20"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95" customHeight="1" spans="1:10">
      <c r="A10" s="11" t="s">
        <v>151</v>
      </c>
      <c r="B10" s="11" t="s">
        <v>480</v>
      </c>
      <c r="C10" s="11"/>
      <c r="D10" s="11"/>
      <c r="E10" s="11"/>
      <c r="F10" s="11"/>
      <c r="G10" s="46" t="s">
        <v>480</v>
      </c>
      <c r="H10" s="46"/>
      <c r="I10" s="46"/>
      <c r="J10" s="46"/>
    </row>
    <row r="11" ht="35" customHeight="1" spans="1:10">
      <c r="A11" s="11" t="s">
        <v>49</v>
      </c>
      <c r="B11" s="11"/>
      <c r="C11" s="11"/>
      <c r="D11" s="11" t="s">
        <v>154</v>
      </c>
      <c r="E11" s="11"/>
      <c r="F11" s="11"/>
      <c r="G11" s="11" t="s">
        <v>155</v>
      </c>
      <c r="H11" s="11"/>
      <c r="I11" s="11"/>
      <c r="J11" s="11"/>
    </row>
    <row r="12" s="42" customFormat="1" ht="26" customHeight="1" spans="1:10">
      <c r="A12" s="6" t="s">
        <v>55</v>
      </c>
      <c r="B12" s="6" t="s">
        <v>56</v>
      </c>
      <c r="C12" s="7" t="s">
        <v>57</v>
      </c>
      <c r="D12" s="7" t="s">
        <v>50</v>
      </c>
      <c r="E12" s="6" t="s">
        <v>51</v>
      </c>
      <c r="F12" s="12" t="s">
        <v>52</v>
      </c>
      <c r="G12" s="12" t="s">
        <v>53</v>
      </c>
      <c r="H12" s="11" t="s">
        <v>143</v>
      </c>
      <c r="I12" s="11" t="s">
        <v>145</v>
      </c>
      <c r="J12" s="11" t="s">
        <v>54</v>
      </c>
    </row>
    <row r="13" ht="33" customHeight="1" spans="1:18">
      <c r="A13" s="7" t="s">
        <v>58</v>
      </c>
      <c r="B13" s="7" t="s">
        <v>59</v>
      </c>
      <c r="C13" s="14" t="s">
        <v>75</v>
      </c>
      <c r="D13" s="14" t="s">
        <v>61</v>
      </c>
      <c r="E13" s="14" t="s">
        <v>76</v>
      </c>
      <c r="F13" s="14" t="s">
        <v>63</v>
      </c>
      <c r="G13" s="6">
        <v>15</v>
      </c>
      <c r="H13" s="11">
        <v>20</v>
      </c>
      <c r="I13" s="11">
        <v>20</v>
      </c>
      <c r="J13" s="11" t="s">
        <v>26</v>
      </c>
      <c r="L13" s="43"/>
      <c r="R13" t="s">
        <v>455</v>
      </c>
    </row>
    <row r="14" ht="33" customHeight="1" spans="1:10">
      <c r="A14" s="47"/>
      <c r="B14" s="6" t="s">
        <v>85</v>
      </c>
      <c r="C14" s="16" t="s">
        <v>481</v>
      </c>
      <c r="D14" s="16" t="s">
        <v>71</v>
      </c>
      <c r="E14" s="16" t="s">
        <v>97</v>
      </c>
      <c r="F14" s="16"/>
      <c r="G14" s="18" t="s">
        <v>91</v>
      </c>
      <c r="H14" s="11">
        <v>15</v>
      </c>
      <c r="I14" s="11">
        <v>15</v>
      </c>
      <c r="J14" s="11" t="s">
        <v>26</v>
      </c>
    </row>
    <row r="15" ht="33" customHeight="1" spans="1:10">
      <c r="A15" s="47"/>
      <c r="B15" s="6" t="s">
        <v>101</v>
      </c>
      <c r="C15" s="16" t="s">
        <v>482</v>
      </c>
      <c r="D15" s="16" t="s">
        <v>71</v>
      </c>
      <c r="E15" s="16" t="s">
        <v>103</v>
      </c>
      <c r="F15" s="17"/>
      <c r="G15" s="18" t="s">
        <v>91</v>
      </c>
      <c r="H15" s="11">
        <v>15</v>
      </c>
      <c r="I15" s="11">
        <v>15</v>
      </c>
      <c r="J15" s="11" t="s">
        <v>26</v>
      </c>
    </row>
    <row r="16" s="60" customFormat="1" ht="33" customHeight="1" spans="1:10">
      <c r="A16" s="7" t="s">
        <v>112</v>
      </c>
      <c r="B16" s="7" t="s">
        <v>116</v>
      </c>
      <c r="C16" s="17" t="s">
        <v>483</v>
      </c>
      <c r="D16" s="16" t="s">
        <v>71</v>
      </c>
      <c r="E16" s="17" t="s">
        <v>97</v>
      </c>
      <c r="F16" s="17"/>
      <c r="G16" s="18" t="s">
        <v>91</v>
      </c>
      <c r="H16" s="11">
        <v>10</v>
      </c>
      <c r="I16" s="11">
        <v>10</v>
      </c>
      <c r="J16" s="11" t="s">
        <v>26</v>
      </c>
    </row>
    <row r="17" ht="33" customHeight="1" spans="1:10">
      <c r="A17" s="47"/>
      <c r="B17" s="7" t="s">
        <v>123</v>
      </c>
      <c r="C17" s="17" t="s">
        <v>484</v>
      </c>
      <c r="D17" s="16" t="s">
        <v>71</v>
      </c>
      <c r="E17" s="17" t="s">
        <v>97</v>
      </c>
      <c r="F17" s="17"/>
      <c r="G17" s="18" t="s">
        <v>91</v>
      </c>
      <c r="H17" s="11">
        <v>10</v>
      </c>
      <c r="I17" s="11">
        <v>10</v>
      </c>
      <c r="J17" s="11" t="s">
        <v>26</v>
      </c>
    </row>
    <row r="18" ht="33" customHeight="1" spans="1:10">
      <c r="A18" s="47"/>
      <c r="B18" s="7" t="s">
        <v>126</v>
      </c>
      <c r="C18" s="17" t="s">
        <v>485</v>
      </c>
      <c r="D18" s="16" t="s">
        <v>71</v>
      </c>
      <c r="E18" s="17" t="s">
        <v>97</v>
      </c>
      <c r="F18" s="17"/>
      <c r="G18" s="18" t="s">
        <v>91</v>
      </c>
      <c r="H18" s="11">
        <v>10</v>
      </c>
      <c r="I18" s="11">
        <v>10</v>
      </c>
      <c r="J18" s="11" t="s">
        <v>26</v>
      </c>
    </row>
    <row r="19" ht="33" customHeight="1" spans="1:10">
      <c r="A19" s="6" t="s">
        <v>130</v>
      </c>
      <c r="B19" s="7" t="s">
        <v>131</v>
      </c>
      <c r="C19" s="6" t="s">
        <v>132</v>
      </c>
      <c r="D19" s="16" t="s">
        <v>61</v>
      </c>
      <c r="E19" s="20" t="s">
        <v>160</v>
      </c>
      <c r="F19" s="20" t="s">
        <v>88</v>
      </c>
      <c r="G19" s="18">
        <v>1</v>
      </c>
      <c r="H19" s="6">
        <v>10</v>
      </c>
      <c r="I19" s="6">
        <v>10</v>
      </c>
      <c r="J19" s="11" t="s">
        <v>26</v>
      </c>
    </row>
    <row r="20" ht="27" customHeight="1" spans="1:10">
      <c r="A20" s="6" t="s">
        <v>162</v>
      </c>
      <c r="B20" s="6"/>
      <c r="C20" s="8" t="s">
        <v>26</v>
      </c>
      <c r="D20" s="8"/>
      <c r="E20" s="8"/>
      <c r="F20" s="8"/>
      <c r="G20" s="8"/>
      <c r="H20" s="8"/>
      <c r="I20" s="8"/>
      <c r="J20" s="8"/>
    </row>
    <row r="21" ht="27" customHeight="1" spans="1:10">
      <c r="A21" s="6" t="s">
        <v>163</v>
      </c>
      <c r="B21" s="6">
        <v>100</v>
      </c>
      <c r="C21" s="6"/>
      <c r="D21" s="6"/>
      <c r="E21" s="6"/>
      <c r="F21" s="6"/>
      <c r="G21" s="6"/>
      <c r="H21" s="6"/>
      <c r="I21" s="6">
        <f>SUM(I5,I13:I19)</f>
        <v>100</v>
      </c>
      <c r="J21" s="6" t="s">
        <v>164</v>
      </c>
    </row>
    <row r="22" spans="1:10">
      <c r="A22" s="21" t="s">
        <v>165</v>
      </c>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row r="25" spans="1:10">
      <c r="A25" s="22"/>
      <c r="B25" s="22"/>
      <c r="C25" s="22"/>
      <c r="D25" s="22"/>
      <c r="E25" s="22"/>
      <c r="F25" s="22"/>
      <c r="G25" s="22"/>
      <c r="H25" s="22"/>
      <c r="I25" s="22"/>
      <c r="J25" s="22"/>
    </row>
    <row r="26" spans="1:10">
      <c r="A26" s="22"/>
      <c r="B26" s="22"/>
      <c r="C26" s="22"/>
      <c r="D26" s="22"/>
      <c r="E26" s="22"/>
      <c r="F26" s="22"/>
      <c r="G26" s="22"/>
      <c r="H26" s="22"/>
      <c r="I26" s="22"/>
      <c r="J26"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5"/>
    <mergeCell ref="A16:A18"/>
    <mergeCell ref="A22:J26"/>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dimension ref="A1:L23"/>
  <sheetViews>
    <sheetView workbookViewId="0">
      <selection activeCell="C17" sqref="C17:J17"/>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2" customHeight="1" spans="1:10">
      <c r="A2" s="6" t="s">
        <v>136</v>
      </c>
      <c r="B2" s="44" t="s">
        <v>486</v>
      </c>
      <c r="C2" s="6"/>
      <c r="D2" s="6"/>
      <c r="E2" s="6"/>
      <c r="F2" s="6"/>
      <c r="G2" s="6"/>
      <c r="H2" s="6"/>
      <c r="I2" s="6"/>
      <c r="J2" s="6"/>
    </row>
    <row r="3" s="41" customFormat="1" ht="22" customHeight="1" spans="1:10">
      <c r="A3" s="6" t="s">
        <v>138</v>
      </c>
      <c r="B3" s="6"/>
      <c r="C3" s="6"/>
      <c r="D3" s="6"/>
      <c r="E3" s="7" t="s">
        <v>139</v>
      </c>
      <c r="F3" s="6" t="s">
        <v>30</v>
      </c>
      <c r="G3" s="6"/>
      <c r="H3" s="6"/>
      <c r="I3" s="6"/>
      <c r="J3" s="6"/>
    </row>
    <row r="4" ht="27" spans="1:10">
      <c r="A4" s="6" t="s">
        <v>140</v>
      </c>
      <c r="B4" s="8"/>
      <c r="C4" s="7" t="s">
        <v>33</v>
      </c>
      <c r="D4" s="7" t="s">
        <v>141</v>
      </c>
      <c r="E4" s="45" t="s">
        <v>142</v>
      </c>
      <c r="F4" s="6" t="s">
        <v>143</v>
      </c>
      <c r="G4" s="6"/>
      <c r="H4" s="6" t="s">
        <v>144</v>
      </c>
      <c r="I4" s="6" t="s">
        <v>145</v>
      </c>
      <c r="J4" s="6"/>
    </row>
    <row r="5" ht="22" customHeight="1" spans="1:10">
      <c r="A5" s="6"/>
      <c r="B5" s="6" t="s">
        <v>40</v>
      </c>
      <c r="C5" s="6">
        <v>0</v>
      </c>
      <c r="D5" s="6">
        <v>2</v>
      </c>
      <c r="E5" s="6">
        <v>2</v>
      </c>
      <c r="F5" s="6">
        <v>10</v>
      </c>
      <c r="G5" s="6"/>
      <c r="H5" s="9">
        <f>E5/D5</f>
        <v>1</v>
      </c>
      <c r="I5" s="6">
        <v>10</v>
      </c>
      <c r="J5" s="6"/>
    </row>
    <row r="6" ht="22" customHeight="1" spans="1:10">
      <c r="A6" s="6"/>
      <c r="B6" s="10" t="s">
        <v>43</v>
      </c>
      <c r="C6" s="6">
        <v>0</v>
      </c>
      <c r="D6" s="6">
        <v>2</v>
      </c>
      <c r="E6" s="6">
        <v>2</v>
      </c>
      <c r="F6" s="6" t="s">
        <v>146</v>
      </c>
      <c r="G6" s="6"/>
      <c r="H6" s="6" t="s">
        <v>146</v>
      </c>
      <c r="I6" s="6" t="s">
        <v>146</v>
      </c>
      <c r="J6" s="6"/>
    </row>
    <row r="7" ht="22" customHeight="1" spans="1:10">
      <c r="A7" s="6"/>
      <c r="B7" s="6" t="s">
        <v>147</v>
      </c>
      <c r="C7" s="6"/>
      <c r="D7" s="6"/>
      <c r="E7" s="6"/>
      <c r="F7" s="6" t="s">
        <v>146</v>
      </c>
      <c r="G7" s="6"/>
      <c r="H7" s="6" t="s">
        <v>146</v>
      </c>
      <c r="I7" s="6" t="s">
        <v>146</v>
      </c>
      <c r="J7" s="6"/>
    </row>
    <row r="8" ht="22" customHeight="1" spans="1:10">
      <c r="A8" s="6"/>
      <c r="B8" s="6" t="s">
        <v>148</v>
      </c>
      <c r="C8" s="6"/>
      <c r="D8" s="6"/>
      <c r="E8" s="6"/>
      <c r="F8" s="6" t="s">
        <v>146</v>
      </c>
      <c r="G8" s="6"/>
      <c r="H8" s="6" t="s">
        <v>146</v>
      </c>
      <c r="I8" s="6" t="s">
        <v>146</v>
      </c>
      <c r="J8" s="6"/>
    </row>
    <row r="9" ht="22" customHeight="1" spans="1:10">
      <c r="A9" s="11" t="s">
        <v>149</v>
      </c>
      <c r="B9" s="11"/>
      <c r="C9" s="11"/>
      <c r="D9" s="11"/>
      <c r="E9" s="11"/>
      <c r="F9" s="11"/>
      <c r="G9" s="11" t="s">
        <v>150</v>
      </c>
      <c r="H9" s="11"/>
      <c r="I9" s="11"/>
      <c r="J9" s="11"/>
    </row>
    <row r="10" ht="39" customHeight="1" spans="1:10">
      <c r="A10" s="11" t="s">
        <v>151</v>
      </c>
      <c r="B10" s="11" t="s">
        <v>487</v>
      </c>
      <c r="C10" s="11"/>
      <c r="D10" s="11"/>
      <c r="E10" s="11"/>
      <c r="F10" s="11"/>
      <c r="G10" s="11" t="s">
        <v>430</v>
      </c>
      <c r="H10" s="11"/>
      <c r="I10" s="11"/>
      <c r="J10" s="11"/>
    </row>
    <row r="11" ht="22"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48" customHeight="1" spans="1:12">
      <c r="A13" s="7" t="s">
        <v>58</v>
      </c>
      <c r="B13" s="7" t="s">
        <v>59</v>
      </c>
      <c r="C13" s="14" t="s">
        <v>407</v>
      </c>
      <c r="D13" s="14" t="s">
        <v>61</v>
      </c>
      <c r="E13" s="14" t="s">
        <v>408</v>
      </c>
      <c r="F13" s="14" t="s">
        <v>409</v>
      </c>
      <c r="G13" s="6">
        <v>1</v>
      </c>
      <c r="H13" s="11">
        <v>20</v>
      </c>
      <c r="I13" s="11">
        <v>20</v>
      </c>
      <c r="J13" s="11" t="s">
        <v>26</v>
      </c>
      <c r="L13" s="43"/>
    </row>
    <row r="14" ht="46" customHeight="1" spans="1:10">
      <c r="A14" s="47"/>
      <c r="B14" s="6" t="s">
        <v>85</v>
      </c>
      <c r="C14" s="16" t="s">
        <v>488</v>
      </c>
      <c r="D14" s="16" t="s">
        <v>71</v>
      </c>
      <c r="E14" s="16" t="s">
        <v>87</v>
      </c>
      <c r="F14" s="19" t="s">
        <v>88</v>
      </c>
      <c r="G14" s="18">
        <v>1</v>
      </c>
      <c r="H14" s="11">
        <v>30</v>
      </c>
      <c r="I14" s="11">
        <v>30</v>
      </c>
      <c r="J14" s="11" t="s">
        <v>26</v>
      </c>
    </row>
    <row r="15" ht="54" spans="1:10">
      <c r="A15" s="6" t="s">
        <v>112</v>
      </c>
      <c r="B15" s="6" t="s">
        <v>126</v>
      </c>
      <c r="C15" s="19" t="s">
        <v>489</v>
      </c>
      <c r="D15" s="19" t="s">
        <v>71</v>
      </c>
      <c r="E15" s="19" t="s">
        <v>97</v>
      </c>
      <c r="F15" s="11"/>
      <c r="G15" s="19" t="s">
        <v>91</v>
      </c>
      <c r="H15" s="11">
        <v>30</v>
      </c>
      <c r="I15" s="11">
        <v>30</v>
      </c>
      <c r="J15" s="11" t="s">
        <v>26</v>
      </c>
    </row>
    <row r="16" ht="27" customHeight="1" spans="1:10">
      <c r="A16" s="6" t="s">
        <v>130</v>
      </c>
      <c r="B16" s="7" t="s">
        <v>131</v>
      </c>
      <c r="C16" s="8" t="s">
        <v>132</v>
      </c>
      <c r="D16" s="19" t="s">
        <v>61</v>
      </c>
      <c r="E16" s="20" t="s">
        <v>160</v>
      </c>
      <c r="F16" s="20" t="s">
        <v>88</v>
      </c>
      <c r="G16" s="18">
        <v>1</v>
      </c>
      <c r="H16" s="6">
        <v>10</v>
      </c>
      <c r="I16" s="6">
        <v>10</v>
      </c>
      <c r="J16" s="11" t="s">
        <v>26</v>
      </c>
    </row>
    <row r="17" ht="27" customHeight="1" spans="1:10">
      <c r="A17" s="6" t="s">
        <v>162</v>
      </c>
      <c r="B17" s="6"/>
      <c r="C17" s="8" t="s">
        <v>26</v>
      </c>
      <c r="D17" s="8"/>
      <c r="E17" s="8"/>
      <c r="F17" s="8"/>
      <c r="G17" s="8"/>
      <c r="H17" s="8"/>
      <c r="I17" s="8"/>
      <c r="J17" s="8"/>
    </row>
    <row r="18" ht="27" customHeight="1" spans="1:10">
      <c r="A18" s="6" t="s">
        <v>163</v>
      </c>
      <c r="B18" s="6">
        <v>100</v>
      </c>
      <c r="C18" s="6"/>
      <c r="D18" s="6"/>
      <c r="E18" s="6"/>
      <c r="F18" s="6"/>
      <c r="G18" s="6"/>
      <c r="H18" s="6"/>
      <c r="I18" s="6">
        <f>SUM(I5,I13:I16)</f>
        <v>100</v>
      </c>
      <c r="J18" s="6" t="s">
        <v>164</v>
      </c>
    </row>
    <row r="19" spans="1:10">
      <c r="A19" s="21" t="s">
        <v>165</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dimension ref="A1:L24"/>
  <sheetViews>
    <sheetView topLeftCell="A7" workbookViewId="0">
      <selection activeCell="C18" sqref="C18:J18"/>
    </sheetView>
  </sheetViews>
  <sheetFormatPr defaultColWidth="9" defaultRowHeight="14.25"/>
  <cols>
    <col min="1" max="1" width="11.5" customWidth="1"/>
    <col min="2" max="2" width="21.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490</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0.5</v>
      </c>
      <c r="E5" s="6">
        <v>0.5</v>
      </c>
      <c r="F5" s="6">
        <v>10</v>
      </c>
      <c r="G5" s="6"/>
      <c r="H5" s="9">
        <f>E5/D5</f>
        <v>1</v>
      </c>
      <c r="I5" s="6">
        <v>10</v>
      </c>
      <c r="J5" s="6"/>
    </row>
    <row r="6" ht="27" customHeight="1" spans="1:10">
      <c r="A6" s="6"/>
      <c r="B6" s="10" t="s">
        <v>43</v>
      </c>
      <c r="C6" s="6">
        <v>0</v>
      </c>
      <c r="D6" s="6">
        <v>0.5</v>
      </c>
      <c r="E6" s="6">
        <v>0.5</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45" customHeight="1" spans="1:10">
      <c r="A10" s="11" t="s">
        <v>151</v>
      </c>
      <c r="B10" s="11" t="s">
        <v>491</v>
      </c>
      <c r="C10" s="11"/>
      <c r="D10" s="11"/>
      <c r="E10" s="11"/>
      <c r="F10" s="11"/>
      <c r="G10" s="46" t="s">
        <v>491</v>
      </c>
      <c r="H10" s="46"/>
      <c r="I10" s="46"/>
      <c r="J10" s="46"/>
    </row>
    <row r="11" ht="34"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48" customHeight="1" spans="1:12">
      <c r="A13" s="7" t="s">
        <v>58</v>
      </c>
      <c r="B13" s="7" t="s">
        <v>59</v>
      </c>
      <c r="C13" s="14" t="s">
        <v>492</v>
      </c>
      <c r="D13" s="14" t="s">
        <v>61</v>
      </c>
      <c r="E13" s="14" t="s">
        <v>66</v>
      </c>
      <c r="F13" s="14" t="s">
        <v>421</v>
      </c>
      <c r="G13" s="6">
        <v>10</v>
      </c>
      <c r="H13" s="11">
        <v>15</v>
      </c>
      <c r="I13" s="11">
        <v>15</v>
      </c>
      <c r="J13" s="11" t="s">
        <v>26</v>
      </c>
      <c r="L13" s="43"/>
    </row>
    <row r="14" ht="46" customHeight="1" spans="1:10">
      <c r="A14" s="47"/>
      <c r="B14" s="53"/>
      <c r="C14" s="16" t="s">
        <v>493</v>
      </c>
      <c r="D14" s="16" t="s">
        <v>61</v>
      </c>
      <c r="E14" s="16" t="s">
        <v>62</v>
      </c>
      <c r="F14" s="19" t="s">
        <v>421</v>
      </c>
      <c r="G14" s="49">
        <v>2</v>
      </c>
      <c r="H14" s="11">
        <v>15</v>
      </c>
      <c r="I14" s="11">
        <v>15</v>
      </c>
      <c r="J14" s="11" t="s">
        <v>26</v>
      </c>
    </row>
    <row r="15" ht="46" customHeight="1" spans="1:10">
      <c r="A15" s="47"/>
      <c r="B15" s="6" t="s">
        <v>85</v>
      </c>
      <c r="C15" s="16" t="s">
        <v>494</v>
      </c>
      <c r="D15" s="16" t="s">
        <v>71</v>
      </c>
      <c r="E15" s="16" t="s">
        <v>87</v>
      </c>
      <c r="F15" s="52" t="s">
        <v>88</v>
      </c>
      <c r="G15" s="18">
        <v>1</v>
      </c>
      <c r="H15" s="11">
        <v>20</v>
      </c>
      <c r="I15" s="11">
        <v>20</v>
      </c>
      <c r="J15" s="11" t="s">
        <v>26</v>
      </c>
    </row>
    <row r="16" ht="40.5" spans="1:10">
      <c r="A16" s="6" t="s">
        <v>112</v>
      </c>
      <c r="B16" s="6" t="s">
        <v>126</v>
      </c>
      <c r="C16" s="19" t="s">
        <v>495</v>
      </c>
      <c r="D16" s="19" t="s">
        <v>71</v>
      </c>
      <c r="E16" s="19" t="s">
        <v>97</v>
      </c>
      <c r="F16" s="11"/>
      <c r="G16" s="19" t="s">
        <v>91</v>
      </c>
      <c r="H16" s="11">
        <v>30</v>
      </c>
      <c r="I16" s="11">
        <v>30</v>
      </c>
      <c r="J16" s="11" t="s">
        <v>26</v>
      </c>
    </row>
    <row r="17" ht="27" customHeight="1" spans="1:10">
      <c r="A17" s="6" t="s">
        <v>130</v>
      </c>
      <c r="B17" s="7" t="s">
        <v>131</v>
      </c>
      <c r="C17" s="8" t="s">
        <v>132</v>
      </c>
      <c r="D17" s="19" t="s">
        <v>61</v>
      </c>
      <c r="E17" s="20" t="s">
        <v>160</v>
      </c>
      <c r="F17" s="20" t="s">
        <v>88</v>
      </c>
      <c r="G17" s="18">
        <v>1</v>
      </c>
      <c r="H17" s="6">
        <v>10</v>
      </c>
      <c r="I17" s="6">
        <v>10</v>
      </c>
      <c r="J17" s="11" t="s">
        <v>26</v>
      </c>
    </row>
    <row r="18" ht="27" customHeight="1" spans="1:10">
      <c r="A18" s="6" t="s">
        <v>162</v>
      </c>
      <c r="B18" s="6"/>
      <c r="C18" s="8" t="s">
        <v>26</v>
      </c>
      <c r="D18" s="8"/>
      <c r="E18" s="8"/>
      <c r="F18" s="8"/>
      <c r="G18" s="8"/>
      <c r="H18" s="8"/>
      <c r="I18" s="8"/>
      <c r="J18" s="8"/>
    </row>
    <row r="19" ht="27" customHeight="1" spans="1:10">
      <c r="A19" s="6" t="s">
        <v>163</v>
      </c>
      <c r="B19" s="6">
        <v>100</v>
      </c>
      <c r="C19" s="6"/>
      <c r="D19" s="6"/>
      <c r="E19" s="6"/>
      <c r="F19" s="6"/>
      <c r="G19" s="6"/>
      <c r="H19" s="6"/>
      <c r="I19" s="6">
        <f>SUM(I5,I13:I17)</f>
        <v>100</v>
      </c>
      <c r="J19" s="6" t="s">
        <v>164</v>
      </c>
    </row>
    <row r="20" spans="1:10">
      <c r="A20" s="21" t="s">
        <v>165</v>
      </c>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B13:B14"/>
    <mergeCell ref="A20:J24"/>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dimension ref="A1:R25"/>
  <sheetViews>
    <sheetView topLeftCell="A10" workbookViewId="0">
      <selection activeCell="C19" sqref="C19:J19"/>
    </sheetView>
  </sheetViews>
  <sheetFormatPr defaultColWidth="9" defaultRowHeight="14.25"/>
  <cols>
    <col min="1" max="1" width="11.5" customWidth="1"/>
    <col min="2" max="2" width="21.25" customWidth="1"/>
    <col min="3" max="3" width="15.7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496</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3</v>
      </c>
      <c r="D5" s="6">
        <v>2</v>
      </c>
      <c r="E5" s="6">
        <v>2</v>
      </c>
      <c r="F5" s="6">
        <v>10</v>
      </c>
      <c r="G5" s="6"/>
      <c r="H5" s="9">
        <f>E5/D5</f>
        <v>1</v>
      </c>
      <c r="I5" s="6">
        <v>10</v>
      </c>
      <c r="J5" s="6"/>
    </row>
    <row r="6" ht="27" customHeight="1" spans="1:10">
      <c r="A6" s="6"/>
      <c r="B6" s="10" t="s">
        <v>43</v>
      </c>
      <c r="C6" s="6">
        <v>3</v>
      </c>
      <c r="D6" s="6">
        <v>2</v>
      </c>
      <c r="E6" s="6">
        <v>2</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95" customHeight="1" spans="1:10">
      <c r="A10" s="11" t="s">
        <v>151</v>
      </c>
      <c r="B10" s="11" t="s">
        <v>497</v>
      </c>
      <c r="C10" s="11"/>
      <c r="D10" s="11"/>
      <c r="E10" s="11"/>
      <c r="F10" s="11"/>
      <c r="G10" s="11" t="s">
        <v>497</v>
      </c>
      <c r="H10" s="11"/>
      <c r="I10" s="11"/>
      <c r="J10" s="11"/>
    </row>
    <row r="11" ht="30"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47" customHeight="1" spans="1:18">
      <c r="A13" s="7" t="s">
        <v>58</v>
      </c>
      <c r="B13" s="7" t="s">
        <v>59</v>
      </c>
      <c r="C13" s="14" t="s">
        <v>498</v>
      </c>
      <c r="D13" s="14" t="s">
        <v>71</v>
      </c>
      <c r="E13" s="14" t="s">
        <v>82</v>
      </c>
      <c r="F13" s="14" t="s">
        <v>83</v>
      </c>
      <c r="G13" s="6">
        <v>6</v>
      </c>
      <c r="H13" s="11">
        <v>20</v>
      </c>
      <c r="I13" s="11">
        <v>20</v>
      </c>
      <c r="J13" s="11" t="s">
        <v>26</v>
      </c>
      <c r="L13" s="43"/>
      <c r="R13" t="s">
        <v>455</v>
      </c>
    </row>
    <row r="14" ht="47" customHeight="1" spans="1:10">
      <c r="A14" s="47"/>
      <c r="B14" s="6" t="s">
        <v>85</v>
      </c>
      <c r="C14" s="16" t="s">
        <v>95</v>
      </c>
      <c r="D14" s="16" t="s">
        <v>71</v>
      </c>
      <c r="E14" s="16" t="s">
        <v>87</v>
      </c>
      <c r="F14" s="16" t="s">
        <v>88</v>
      </c>
      <c r="G14" s="18">
        <v>1</v>
      </c>
      <c r="H14" s="11">
        <v>15</v>
      </c>
      <c r="I14" s="11">
        <v>15</v>
      </c>
      <c r="J14" s="11" t="s">
        <v>26</v>
      </c>
    </row>
    <row r="15" ht="47" customHeight="1" spans="1:10">
      <c r="A15" s="47"/>
      <c r="B15" s="6" t="s">
        <v>101</v>
      </c>
      <c r="C15" s="16" t="s">
        <v>499</v>
      </c>
      <c r="D15" s="16" t="s">
        <v>71</v>
      </c>
      <c r="E15" s="16" t="s">
        <v>500</v>
      </c>
      <c r="F15" s="17"/>
      <c r="G15" s="18" t="s">
        <v>91</v>
      </c>
      <c r="H15" s="11">
        <v>15</v>
      </c>
      <c r="I15" s="11">
        <v>15</v>
      </c>
      <c r="J15" s="11" t="s">
        <v>26</v>
      </c>
    </row>
    <row r="16" s="58" customFormat="1" ht="47" customHeight="1" spans="1:10">
      <c r="A16" s="7" t="s">
        <v>112</v>
      </c>
      <c r="B16" s="6" t="s">
        <v>116</v>
      </c>
      <c r="C16" s="16" t="s">
        <v>115</v>
      </c>
      <c r="D16" s="16" t="s">
        <v>71</v>
      </c>
      <c r="E16" s="17" t="s">
        <v>97</v>
      </c>
      <c r="F16" s="17"/>
      <c r="G16" s="18" t="s">
        <v>91</v>
      </c>
      <c r="H16" s="11">
        <v>15</v>
      </c>
      <c r="I16" s="11">
        <v>15</v>
      </c>
      <c r="J16" s="11" t="s">
        <v>26</v>
      </c>
    </row>
    <row r="17" ht="47" customHeight="1" spans="1:10">
      <c r="A17" s="53"/>
      <c r="B17" s="7" t="s">
        <v>126</v>
      </c>
      <c r="C17" s="17" t="s">
        <v>501</v>
      </c>
      <c r="D17" s="16" t="s">
        <v>71</v>
      </c>
      <c r="E17" s="17" t="s">
        <v>97</v>
      </c>
      <c r="F17" s="17"/>
      <c r="G17" s="18" t="s">
        <v>91</v>
      </c>
      <c r="H17" s="11">
        <v>15</v>
      </c>
      <c r="I17" s="11">
        <v>15</v>
      </c>
      <c r="J17" s="11" t="s">
        <v>26</v>
      </c>
    </row>
    <row r="18" ht="27" customHeight="1" spans="1:10">
      <c r="A18" s="6" t="s">
        <v>130</v>
      </c>
      <c r="B18" s="7" t="s">
        <v>131</v>
      </c>
      <c r="C18" s="6" t="s">
        <v>132</v>
      </c>
      <c r="D18" s="16" t="s">
        <v>61</v>
      </c>
      <c r="E18" s="20" t="s">
        <v>160</v>
      </c>
      <c r="F18" s="20" t="s">
        <v>88</v>
      </c>
      <c r="G18" s="18">
        <v>1</v>
      </c>
      <c r="H18" s="6">
        <v>10</v>
      </c>
      <c r="I18" s="6">
        <v>10</v>
      </c>
      <c r="J18" s="11" t="s">
        <v>26</v>
      </c>
    </row>
    <row r="19" ht="27" customHeight="1" spans="1:10">
      <c r="A19" s="6" t="s">
        <v>162</v>
      </c>
      <c r="B19" s="6"/>
      <c r="C19" s="8" t="s">
        <v>26</v>
      </c>
      <c r="D19" s="8"/>
      <c r="E19" s="8"/>
      <c r="F19" s="8"/>
      <c r="G19" s="8"/>
      <c r="H19" s="8"/>
      <c r="I19" s="8"/>
      <c r="J19" s="8"/>
    </row>
    <row r="20" ht="27" customHeight="1" spans="1:10">
      <c r="A20" s="6" t="s">
        <v>163</v>
      </c>
      <c r="B20" s="6">
        <v>100</v>
      </c>
      <c r="C20" s="6"/>
      <c r="D20" s="6"/>
      <c r="E20" s="6"/>
      <c r="F20" s="6"/>
      <c r="G20" s="6"/>
      <c r="H20" s="6"/>
      <c r="I20" s="6">
        <f>SUM(I5,I13:I18)</f>
        <v>100</v>
      </c>
      <c r="J20" s="6" t="s">
        <v>164</v>
      </c>
    </row>
    <row r="21" spans="1:10">
      <c r="A21" s="21" t="s">
        <v>165</v>
      </c>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row r="25" spans="1:10">
      <c r="A25" s="22"/>
      <c r="B25" s="22"/>
      <c r="C25" s="22"/>
      <c r="D25" s="22"/>
      <c r="E25" s="22"/>
      <c r="F25" s="22"/>
      <c r="G25" s="22"/>
      <c r="H25" s="22"/>
      <c r="I25" s="22"/>
      <c r="J25"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dimension ref="A1:L29"/>
  <sheetViews>
    <sheetView topLeftCell="A2" workbookViewId="0">
      <selection activeCell="K10" sqref="K10"/>
    </sheetView>
  </sheetViews>
  <sheetFormatPr defaultColWidth="9" defaultRowHeight="14.25"/>
  <cols>
    <col min="1" max="1" width="11.5" customWidth="1"/>
    <col min="2" max="2" width="21.25" customWidth="1"/>
    <col min="3" max="3" width="19.37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502</v>
      </c>
      <c r="C2" s="6"/>
      <c r="D2" s="6"/>
      <c r="E2" s="6"/>
      <c r="F2" s="6"/>
      <c r="G2" s="6"/>
      <c r="H2" s="6"/>
      <c r="I2" s="6"/>
      <c r="J2" s="6"/>
    </row>
    <row r="3" s="41" customFormat="1" ht="32" customHeight="1" spans="1:10">
      <c r="A3" s="6" t="s">
        <v>138</v>
      </c>
      <c r="B3" s="6"/>
      <c r="C3" s="6"/>
      <c r="D3" s="6"/>
      <c r="E3" s="7" t="s">
        <v>139</v>
      </c>
      <c r="F3" s="6" t="s">
        <v>30</v>
      </c>
      <c r="G3" s="6"/>
      <c r="H3" s="6"/>
      <c r="I3" s="6"/>
      <c r="J3" s="6"/>
    </row>
    <row r="4" ht="32" customHeight="1" spans="1:10">
      <c r="A4" s="6" t="s">
        <v>140</v>
      </c>
      <c r="B4" s="8"/>
      <c r="C4" s="7" t="s">
        <v>33</v>
      </c>
      <c r="D4" s="7" t="s">
        <v>141</v>
      </c>
      <c r="E4" s="45" t="s">
        <v>142</v>
      </c>
      <c r="F4" s="6" t="s">
        <v>143</v>
      </c>
      <c r="G4" s="6"/>
      <c r="H4" s="6" t="s">
        <v>144</v>
      </c>
      <c r="I4" s="6" t="s">
        <v>145</v>
      </c>
      <c r="J4" s="6"/>
    </row>
    <row r="5" ht="32" customHeight="1" spans="1:10">
      <c r="A5" s="6"/>
      <c r="B5" s="6" t="s">
        <v>40</v>
      </c>
      <c r="C5" s="6">
        <v>4.7</v>
      </c>
      <c r="D5" s="6">
        <v>3</v>
      </c>
      <c r="E5" s="6">
        <v>3</v>
      </c>
      <c r="F5" s="6">
        <v>10</v>
      </c>
      <c r="G5" s="6"/>
      <c r="H5" s="9">
        <f>E5/D5</f>
        <v>1</v>
      </c>
      <c r="I5" s="6">
        <v>10</v>
      </c>
      <c r="J5" s="6"/>
    </row>
    <row r="6" ht="32" customHeight="1" spans="1:10">
      <c r="A6" s="6"/>
      <c r="B6" s="10" t="s">
        <v>43</v>
      </c>
      <c r="C6" s="6">
        <v>4.7</v>
      </c>
      <c r="D6" s="6">
        <v>3</v>
      </c>
      <c r="E6" s="6">
        <v>3</v>
      </c>
      <c r="F6" s="6" t="s">
        <v>146</v>
      </c>
      <c r="G6" s="6"/>
      <c r="H6" s="6" t="s">
        <v>146</v>
      </c>
      <c r="I6" s="6" t="s">
        <v>146</v>
      </c>
      <c r="J6" s="6"/>
    </row>
    <row r="7" ht="32" customHeight="1" spans="1:10">
      <c r="A7" s="6"/>
      <c r="B7" s="6" t="s">
        <v>147</v>
      </c>
      <c r="C7" s="6"/>
      <c r="D7" s="6"/>
      <c r="E7" s="6"/>
      <c r="F7" s="6" t="s">
        <v>146</v>
      </c>
      <c r="G7" s="6"/>
      <c r="H7" s="6" t="s">
        <v>146</v>
      </c>
      <c r="I7" s="6" t="s">
        <v>146</v>
      </c>
      <c r="J7" s="6"/>
    </row>
    <row r="8" ht="32" customHeight="1" spans="1:10">
      <c r="A8" s="6"/>
      <c r="B8" s="6" t="s">
        <v>148</v>
      </c>
      <c r="C8" s="6"/>
      <c r="D8" s="6"/>
      <c r="E8" s="6"/>
      <c r="F8" s="6" t="s">
        <v>146</v>
      </c>
      <c r="G8" s="6"/>
      <c r="H8" s="6" t="s">
        <v>146</v>
      </c>
      <c r="I8" s="6" t="s">
        <v>146</v>
      </c>
      <c r="J8" s="6"/>
    </row>
    <row r="9" ht="32" customHeight="1" spans="1:10">
      <c r="A9" s="11" t="s">
        <v>149</v>
      </c>
      <c r="B9" s="11"/>
      <c r="C9" s="11"/>
      <c r="D9" s="11"/>
      <c r="E9" s="11"/>
      <c r="F9" s="11"/>
      <c r="G9" s="11" t="s">
        <v>150</v>
      </c>
      <c r="H9" s="11"/>
      <c r="I9" s="11"/>
      <c r="J9" s="11"/>
    </row>
    <row r="10" ht="156" customHeight="1" spans="1:10">
      <c r="A10" s="11" t="s">
        <v>151</v>
      </c>
      <c r="B10" s="59" t="s">
        <v>503</v>
      </c>
      <c r="C10" s="59"/>
      <c r="D10" s="59"/>
      <c r="E10" s="59"/>
      <c r="F10" s="59"/>
      <c r="G10" s="11" t="s">
        <v>504</v>
      </c>
      <c r="H10" s="11"/>
      <c r="I10" s="11"/>
      <c r="J10" s="11"/>
    </row>
    <row r="11" ht="29"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29" customHeight="1" spans="1:12">
      <c r="A13" s="6" t="s">
        <v>58</v>
      </c>
      <c r="B13" s="7" t="s">
        <v>59</v>
      </c>
      <c r="C13" s="14" t="s">
        <v>505</v>
      </c>
      <c r="D13" s="14" t="s">
        <v>61</v>
      </c>
      <c r="E13" s="14" t="s">
        <v>506</v>
      </c>
      <c r="F13" s="14" t="s">
        <v>227</v>
      </c>
      <c r="G13" s="6">
        <v>1500</v>
      </c>
      <c r="H13" s="11">
        <v>10</v>
      </c>
      <c r="I13" s="11">
        <v>10</v>
      </c>
      <c r="J13" s="11" t="s">
        <v>26</v>
      </c>
      <c r="L13" s="43"/>
    </row>
    <row r="14" ht="29" customHeight="1" spans="1:10">
      <c r="A14" s="6"/>
      <c r="B14" s="53"/>
      <c r="C14" s="16" t="s">
        <v>507</v>
      </c>
      <c r="D14" s="16" t="s">
        <v>71</v>
      </c>
      <c r="E14" s="16" t="s">
        <v>508</v>
      </c>
      <c r="F14" s="16" t="s">
        <v>509</v>
      </c>
      <c r="G14" s="49">
        <v>14000</v>
      </c>
      <c r="H14" s="11">
        <v>10</v>
      </c>
      <c r="I14" s="11">
        <v>10</v>
      </c>
      <c r="J14" s="11" t="s">
        <v>26</v>
      </c>
    </row>
    <row r="15" ht="29" customHeight="1" spans="1:10">
      <c r="A15" s="6"/>
      <c r="B15" s="53" t="s">
        <v>85</v>
      </c>
      <c r="C15" s="16" t="s">
        <v>510</v>
      </c>
      <c r="D15" s="16" t="s">
        <v>71</v>
      </c>
      <c r="E15" s="16" t="s">
        <v>87</v>
      </c>
      <c r="F15" s="17" t="s">
        <v>88</v>
      </c>
      <c r="G15" s="18">
        <v>1</v>
      </c>
      <c r="H15" s="11">
        <v>10</v>
      </c>
      <c r="I15" s="11">
        <v>10</v>
      </c>
      <c r="J15" s="11" t="s">
        <v>26</v>
      </c>
    </row>
    <row r="16" ht="29" customHeight="1" spans="1:10">
      <c r="A16" s="6"/>
      <c r="B16" s="6" t="s">
        <v>101</v>
      </c>
      <c r="C16" s="16" t="s">
        <v>511</v>
      </c>
      <c r="D16" s="16" t="s">
        <v>71</v>
      </c>
      <c r="E16" s="16" t="s">
        <v>512</v>
      </c>
      <c r="F16" s="17"/>
      <c r="G16" s="18" t="s">
        <v>91</v>
      </c>
      <c r="H16" s="11">
        <v>10</v>
      </c>
      <c r="I16" s="11">
        <v>10</v>
      </c>
      <c r="J16" s="11" t="s">
        <v>26</v>
      </c>
    </row>
    <row r="17" ht="29" customHeight="1" spans="1:10">
      <c r="A17" s="6"/>
      <c r="B17" s="6" t="s">
        <v>108</v>
      </c>
      <c r="C17" s="16" t="s">
        <v>109</v>
      </c>
      <c r="D17" s="16" t="s">
        <v>71</v>
      </c>
      <c r="E17" s="16" t="s">
        <v>110</v>
      </c>
      <c r="F17" s="17"/>
      <c r="G17" s="18" t="s">
        <v>91</v>
      </c>
      <c r="H17" s="11">
        <v>10</v>
      </c>
      <c r="I17" s="11">
        <v>10</v>
      </c>
      <c r="J17" s="11" t="s">
        <v>26</v>
      </c>
    </row>
    <row r="18" ht="29" customHeight="1" spans="1:10">
      <c r="A18" s="6" t="s">
        <v>112</v>
      </c>
      <c r="B18" s="6" t="s">
        <v>113</v>
      </c>
      <c r="C18" s="14" t="s">
        <v>513</v>
      </c>
      <c r="D18" s="14" t="s">
        <v>71</v>
      </c>
      <c r="E18" s="14" t="s">
        <v>97</v>
      </c>
      <c r="F18" s="17"/>
      <c r="G18" s="18" t="s">
        <v>91</v>
      </c>
      <c r="H18" s="11">
        <v>10</v>
      </c>
      <c r="I18" s="11">
        <v>10</v>
      </c>
      <c r="J18" s="11" t="s">
        <v>26</v>
      </c>
    </row>
    <row r="19" ht="29" customHeight="1" spans="1:10">
      <c r="A19" s="6"/>
      <c r="B19" s="6" t="s">
        <v>116</v>
      </c>
      <c r="C19" s="16" t="s">
        <v>514</v>
      </c>
      <c r="D19" s="16" t="s">
        <v>71</v>
      </c>
      <c r="E19" s="16" t="s">
        <v>97</v>
      </c>
      <c r="F19" s="17"/>
      <c r="G19" s="18" t="s">
        <v>91</v>
      </c>
      <c r="H19" s="11">
        <v>10</v>
      </c>
      <c r="I19" s="11">
        <v>10</v>
      </c>
      <c r="J19" s="11" t="s">
        <v>26</v>
      </c>
    </row>
    <row r="20" ht="29" customHeight="1" spans="1:10">
      <c r="A20" s="6"/>
      <c r="B20" s="6" t="s">
        <v>123</v>
      </c>
      <c r="C20" s="16" t="s">
        <v>515</v>
      </c>
      <c r="D20" s="16" t="s">
        <v>71</v>
      </c>
      <c r="E20" s="16" t="s">
        <v>97</v>
      </c>
      <c r="F20" s="17"/>
      <c r="G20" s="18" t="s">
        <v>91</v>
      </c>
      <c r="H20" s="11">
        <v>5</v>
      </c>
      <c r="I20" s="11">
        <v>5</v>
      </c>
      <c r="J20" s="11" t="s">
        <v>26</v>
      </c>
    </row>
    <row r="21" ht="29" customHeight="1" spans="1:10">
      <c r="A21" s="6"/>
      <c r="B21" s="6" t="s">
        <v>126</v>
      </c>
      <c r="C21" s="19" t="s">
        <v>516</v>
      </c>
      <c r="D21" s="19" t="s">
        <v>71</v>
      </c>
      <c r="E21" s="19" t="s">
        <v>97</v>
      </c>
      <c r="F21" s="11"/>
      <c r="G21" s="19" t="s">
        <v>91</v>
      </c>
      <c r="H21" s="11">
        <v>5</v>
      </c>
      <c r="I21" s="11">
        <v>5</v>
      </c>
      <c r="J21" s="11" t="s">
        <v>26</v>
      </c>
    </row>
    <row r="22" ht="29" customHeight="1" spans="1:10">
      <c r="A22" s="6" t="s">
        <v>130</v>
      </c>
      <c r="B22" s="7" t="s">
        <v>131</v>
      </c>
      <c r="C22" s="6" t="s">
        <v>132</v>
      </c>
      <c r="D22" s="57" t="s">
        <v>61</v>
      </c>
      <c r="E22" s="20" t="s">
        <v>160</v>
      </c>
      <c r="F22" s="20" t="s">
        <v>88</v>
      </c>
      <c r="G22" s="18">
        <v>1</v>
      </c>
      <c r="H22" s="6">
        <v>10</v>
      </c>
      <c r="I22" s="6">
        <v>10</v>
      </c>
      <c r="J22" s="11" t="s">
        <v>26</v>
      </c>
    </row>
    <row r="23" ht="27" customHeight="1" spans="1:10">
      <c r="A23" s="6" t="s">
        <v>162</v>
      </c>
      <c r="B23" s="6"/>
      <c r="C23" s="8" t="s">
        <v>26</v>
      </c>
      <c r="D23" s="8"/>
      <c r="E23" s="8"/>
      <c r="F23" s="8"/>
      <c r="G23" s="8"/>
      <c r="H23" s="8"/>
      <c r="I23" s="8"/>
      <c r="J23" s="8"/>
    </row>
    <row r="24" ht="27" customHeight="1" spans="1:10">
      <c r="A24" s="6" t="s">
        <v>163</v>
      </c>
      <c r="B24" s="6">
        <v>100</v>
      </c>
      <c r="C24" s="6"/>
      <c r="D24" s="6"/>
      <c r="E24" s="6"/>
      <c r="F24" s="6"/>
      <c r="G24" s="6"/>
      <c r="H24" s="6"/>
      <c r="I24" s="6">
        <f>SUM(I5,I13:I22)</f>
        <v>100</v>
      </c>
      <c r="J24" s="6" t="s">
        <v>164</v>
      </c>
    </row>
    <row r="25" ht="12" customHeight="1" spans="1:10">
      <c r="A25" s="21" t="s">
        <v>165</v>
      </c>
      <c r="B25" s="22"/>
      <c r="C25" s="22"/>
      <c r="D25" s="22"/>
      <c r="E25" s="22"/>
      <c r="F25" s="22"/>
      <c r="G25" s="22"/>
      <c r="H25" s="22"/>
      <c r="I25" s="22"/>
      <c r="J25" s="22"/>
    </row>
    <row r="26" spans="1:10">
      <c r="A26" s="22"/>
      <c r="B26" s="22"/>
      <c r="C26" s="22"/>
      <c r="D26" s="22"/>
      <c r="E26" s="22"/>
      <c r="F26" s="22"/>
      <c r="G26" s="22"/>
      <c r="H26" s="22"/>
      <c r="I26" s="22"/>
      <c r="J26" s="22"/>
    </row>
    <row r="27" spans="1:10">
      <c r="A27" s="22"/>
      <c r="B27" s="22"/>
      <c r="C27" s="22"/>
      <c r="D27" s="22"/>
      <c r="E27" s="22"/>
      <c r="F27" s="22"/>
      <c r="G27" s="22"/>
      <c r="H27" s="22"/>
      <c r="I27" s="22"/>
      <c r="J27" s="22"/>
    </row>
    <row r="28" spans="1:10">
      <c r="A28" s="22"/>
      <c r="B28" s="22"/>
      <c r="C28" s="22"/>
      <c r="D28" s="22"/>
      <c r="E28" s="22"/>
      <c r="F28" s="22"/>
      <c r="G28" s="22"/>
      <c r="H28" s="22"/>
      <c r="I28" s="22"/>
      <c r="J28" s="22"/>
    </row>
    <row r="29" spans="1:10">
      <c r="A29" s="22"/>
      <c r="B29" s="22"/>
      <c r="C29" s="22"/>
      <c r="D29" s="22"/>
      <c r="E29" s="22"/>
      <c r="F29" s="22"/>
      <c r="G29" s="22"/>
      <c r="H29" s="22"/>
      <c r="I29" s="22"/>
      <c r="J29" s="22"/>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7"/>
    <mergeCell ref="A18:A21"/>
    <mergeCell ref="B13:B14"/>
    <mergeCell ref="A25:J29"/>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7"/>
  <dimension ref="A1:L25"/>
  <sheetViews>
    <sheetView topLeftCell="A10" workbookViewId="0">
      <selection activeCell="C19" sqref="C19:J19"/>
    </sheetView>
  </sheetViews>
  <sheetFormatPr defaultColWidth="9" defaultRowHeight="14.25"/>
  <cols>
    <col min="1" max="1" width="11.5" customWidth="1"/>
    <col min="2" max="2" width="21.25" customWidth="1"/>
    <col min="3" max="3" width="18"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517</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2</v>
      </c>
      <c r="D5" s="6">
        <v>0.6716</v>
      </c>
      <c r="E5" s="6">
        <v>0.6716</v>
      </c>
      <c r="F5" s="6">
        <v>10</v>
      </c>
      <c r="G5" s="6"/>
      <c r="H5" s="9">
        <f>E5/D5</f>
        <v>1</v>
      </c>
      <c r="I5" s="6">
        <v>10</v>
      </c>
      <c r="J5" s="6"/>
    </row>
    <row r="6" ht="27" customHeight="1" spans="1:10">
      <c r="A6" s="6"/>
      <c r="B6" s="10" t="s">
        <v>43</v>
      </c>
      <c r="C6" s="6">
        <v>2</v>
      </c>
      <c r="D6" s="6">
        <v>0.6716</v>
      </c>
      <c r="E6" s="6">
        <v>0.6716</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70" customHeight="1" spans="1:10">
      <c r="A10" s="11" t="s">
        <v>151</v>
      </c>
      <c r="B10" s="11" t="s">
        <v>518</v>
      </c>
      <c r="C10" s="11"/>
      <c r="D10" s="11"/>
      <c r="E10" s="11"/>
      <c r="F10" s="11"/>
      <c r="G10" s="11" t="s">
        <v>518</v>
      </c>
      <c r="H10" s="11"/>
      <c r="I10" s="11"/>
      <c r="J10" s="11"/>
    </row>
    <row r="11" ht="32"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38" customHeight="1" spans="1:12">
      <c r="A13" s="6" t="s">
        <v>58</v>
      </c>
      <c r="B13" s="6" t="s">
        <v>59</v>
      </c>
      <c r="C13" s="13" t="s">
        <v>519</v>
      </c>
      <c r="D13" s="14" t="s">
        <v>61</v>
      </c>
      <c r="E13" s="14" t="s">
        <v>520</v>
      </c>
      <c r="F13" s="14" t="s">
        <v>521</v>
      </c>
      <c r="G13" s="6">
        <v>40</v>
      </c>
      <c r="H13" s="11">
        <v>15</v>
      </c>
      <c r="I13" s="11">
        <v>15</v>
      </c>
      <c r="J13" s="11" t="s">
        <v>26</v>
      </c>
      <c r="L13" s="43"/>
    </row>
    <row r="14" ht="38" customHeight="1" spans="1:10">
      <c r="A14" s="6"/>
      <c r="B14" s="6" t="s">
        <v>85</v>
      </c>
      <c r="C14" s="15" t="s">
        <v>522</v>
      </c>
      <c r="D14" s="16" t="s">
        <v>71</v>
      </c>
      <c r="E14" s="16" t="s">
        <v>87</v>
      </c>
      <c r="F14" s="17" t="s">
        <v>88</v>
      </c>
      <c r="G14" s="18">
        <v>1</v>
      </c>
      <c r="H14" s="11">
        <v>20</v>
      </c>
      <c r="I14" s="11">
        <v>20</v>
      </c>
      <c r="J14" s="11" t="s">
        <v>26</v>
      </c>
    </row>
    <row r="15" ht="38" customHeight="1" spans="1:10">
      <c r="A15" s="6"/>
      <c r="B15" s="6" t="s">
        <v>101</v>
      </c>
      <c r="C15" s="15" t="s">
        <v>523</v>
      </c>
      <c r="D15" s="16" t="s">
        <v>71</v>
      </c>
      <c r="E15" s="16" t="s">
        <v>524</v>
      </c>
      <c r="F15" s="17" t="s">
        <v>170</v>
      </c>
      <c r="G15" s="18" t="s">
        <v>91</v>
      </c>
      <c r="H15" s="11">
        <v>15</v>
      </c>
      <c r="I15" s="11">
        <v>15</v>
      </c>
      <c r="J15" s="11" t="s">
        <v>26</v>
      </c>
    </row>
    <row r="16" ht="38" customHeight="1" spans="1:10">
      <c r="A16" s="6" t="s">
        <v>112</v>
      </c>
      <c r="B16" s="6" t="s">
        <v>116</v>
      </c>
      <c r="C16" s="16" t="s">
        <v>525</v>
      </c>
      <c r="D16" s="16" t="s">
        <v>71</v>
      </c>
      <c r="E16" s="16" t="s">
        <v>122</v>
      </c>
      <c r="F16" s="17"/>
      <c r="G16" s="18" t="s">
        <v>91</v>
      </c>
      <c r="H16" s="11">
        <v>15</v>
      </c>
      <c r="I16" s="11">
        <v>15</v>
      </c>
      <c r="J16" s="11" t="s">
        <v>26</v>
      </c>
    </row>
    <row r="17" ht="40.5" spans="1:10">
      <c r="A17" s="6"/>
      <c r="B17" s="6" t="s">
        <v>126</v>
      </c>
      <c r="C17" s="19" t="s">
        <v>526</v>
      </c>
      <c r="D17" s="19" t="s">
        <v>71</v>
      </c>
      <c r="E17" s="19" t="s">
        <v>122</v>
      </c>
      <c r="F17" s="11"/>
      <c r="G17" s="19" t="s">
        <v>91</v>
      </c>
      <c r="H17" s="11">
        <v>15</v>
      </c>
      <c r="I17" s="11">
        <v>15</v>
      </c>
      <c r="J17" s="11" t="s">
        <v>26</v>
      </c>
    </row>
    <row r="18" ht="27" customHeight="1" spans="1:10">
      <c r="A18" s="6" t="s">
        <v>130</v>
      </c>
      <c r="B18" s="7" t="s">
        <v>131</v>
      </c>
      <c r="C18" s="6" t="s">
        <v>132</v>
      </c>
      <c r="D18" s="57" t="s">
        <v>61</v>
      </c>
      <c r="E18" s="20" t="s">
        <v>100</v>
      </c>
      <c r="F18" s="20" t="s">
        <v>88</v>
      </c>
      <c r="G18" s="18">
        <v>1</v>
      </c>
      <c r="H18" s="6">
        <v>10</v>
      </c>
      <c r="I18" s="6">
        <v>10</v>
      </c>
      <c r="J18" s="11" t="s">
        <v>26</v>
      </c>
    </row>
    <row r="19" ht="27" customHeight="1" spans="1:10">
      <c r="A19" s="6" t="s">
        <v>162</v>
      </c>
      <c r="B19" s="6"/>
      <c r="C19" s="8" t="s">
        <v>26</v>
      </c>
      <c r="D19" s="8"/>
      <c r="E19" s="8"/>
      <c r="F19" s="8"/>
      <c r="G19" s="8"/>
      <c r="H19" s="8"/>
      <c r="I19" s="8"/>
      <c r="J19" s="8"/>
    </row>
    <row r="20" ht="27" customHeight="1" spans="1:10">
      <c r="A20" s="6" t="s">
        <v>163</v>
      </c>
      <c r="B20" s="6">
        <v>100</v>
      </c>
      <c r="C20" s="6"/>
      <c r="D20" s="6"/>
      <c r="E20" s="6"/>
      <c r="F20" s="6"/>
      <c r="G20" s="6"/>
      <c r="H20" s="6"/>
      <c r="I20" s="6">
        <f>SUM(I5,I13:I18)</f>
        <v>100</v>
      </c>
      <c r="J20" s="6" t="s">
        <v>164</v>
      </c>
    </row>
    <row r="21" spans="1:10">
      <c r="A21" s="21" t="s">
        <v>165</v>
      </c>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row r="25" spans="1:10">
      <c r="A25" s="22"/>
      <c r="B25" s="22"/>
      <c r="C25" s="22"/>
      <c r="D25" s="22"/>
      <c r="E25" s="22"/>
      <c r="F25" s="22"/>
      <c r="G25" s="22"/>
      <c r="H25" s="22"/>
      <c r="I25" s="22"/>
      <c r="J25"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dimension ref="A1:L28"/>
  <sheetViews>
    <sheetView topLeftCell="A4" workbookViewId="0">
      <selection activeCell="C22" sqref="C22:J22"/>
    </sheetView>
  </sheetViews>
  <sheetFormatPr defaultColWidth="9" defaultRowHeight="24" customHeight="1"/>
  <cols>
    <col min="1" max="1" width="11.5" customWidth="1"/>
    <col min="2" max="2" width="21.25" customWidth="1"/>
    <col min="3" max="3" width="39.25" customWidth="1"/>
    <col min="5" max="5" width="13.375" customWidth="1"/>
    <col min="7" max="7" width="10.75" customWidth="1"/>
    <col min="10" max="10" width="21.75" customWidth="1"/>
  </cols>
  <sheetData>
    <row r="1" customHeight="1" spans="1:10">
      <c r="A1" s="5" t="s">
        <v>135</v>
      </c>
      <c r="B1" s="5"/>
      <c r="C1" s="5"/>
      <c r="D1" s="5"/>
      <c r="E1" s="5"/>
      <c r="F1" s="5"/>
      <c r="G1" s="5"/>
      <c r="H1" s="5"/>
      <c r="I1" s="5"/>
      <c r="J1" s="5"/>
    </row>
    <row r="2" customHeight="1" spans="1:10">
      <c r="A2" s="6" t="s">
        <v>136</v>
      </c>
      <c r="B2" s="44" t="s">
        <v>527</v>
      </c>
      <c r="C2" s="6"/>
      <c r="D2" s="6"/>
      <c r="E2" s="6"/>
      <c r="F2" s="6"/>
      <c r="G2" s="6"/>
      <c r="H2" s="6"/>
      <c r="I2" s="6"/>
      <c r="J2" s="6"/>
    </row>
    <row r="3" s="41" customFormat="1" customHeight="1" spans="1:10">
      <c r="A3" s="6" t="s">
        <v>138</v>
      </c>
      <c r="B3" s="6"/>
      <c r="C3" s="6"/>
      <c r="D3" s="6"/>
      <c r="E3" s="7" t="s">
        <v>139</v>
      </c>
      <c r="F3" s="6" t="s">
        <v>30</v>
      </c>
      <c r="G3" s="6"/>
      <c r="H3" s="6"/>
      <c r="I3" s="6"/>
      <c r="J3" s="6"/>
    </row>
    <row r="4" ht="27" spans="1:10">
      <c r="A4" s="6" t="s">
        <v>140</v>
      </c>
      <c r="B4" s="8"/>
      <c r="C4" s="7" t="s">
        <v>33</v>
      </c>
      <c r="D4" s="7" t="s">
        <v>141</v>
      </c>
      <c r="E4" s="45" t="s">
        <v>142</v>
      </c>
      <c r="F4" s="6" t="s">
        <v>143</v>
      </c>
      <c r="G4" s="6"/>
      <c r="H4" s="6" t="s">
        <v>144</v>
      </c>
      <c r="I4" s="6" t="s">
        <v>145</v>
      </c>
      <c r="J4" s="6"/>
    </row>
    <row r="5" customHeight="1" spans="1:10">
      <c r="A5" s="6"/>
      <c r="B5" s="6" t="s">
        <v>40</v>
      </c>
      <c r="C5" s="6">
        <v>2</v>
      </c>
      <c r="D5" s="6">
        <v>1</v>
      </c>
      <c r="E5" s="6">
        <v>1</v>
      </c>
      <c r="F5" s="6">
        <v>10</v>
      </c>
      <c r="G5" s="6"/>
      <c r="H5" s="9">
        <f>E5/D5</f>
        <v>1</v>
      </c>
      <c r="I5" s="6">
        <v>10</v>
      </c>
      <c r="J5" s="6"/>
    </row>
    <row r="6" customHeight="1" spans="1:10">
      <c r="A6" s="6"/>
      <c r="B6" s="10" t="s">
        <v>43</v>
      </c>
      <c r="C6" s="6">
        <v>2</v>
      </c>
      <c r="D6" s="6">
        <v>1</v>
      </c>
      <c r="E6" s="6">
        <v>1</v>
      </c>
      <c r="F6" s="6" t="s">
        <v>146</v>
      </c>
      <c r="G6" s="6"/>
      <c r="H6" s="6" t="s">
        <v>146</v>
      </c>
      <c r="I6" s="6" t="s">
        <v>146</v>
      </c>
      <c r="J6" s="6"/>
    </row>
    <row r="7" customHeight="1" spans="1:10">
      <c r="A7" s="6"/>
      <c r="B7" s="6" t="s">
        <v>147</v>
      </c>
      <c r="C7" s="6"/>
      <c r="D7" s="6"/>
      <c r="E7" s="6"/>
      <c r="F7" s="6" t="s">
        <v>146</v>
      </c>
      <c r="G7" s="6"/>
      <c r="H7" s="6" t="s">
        <v>146</v>
      </c>
      <c r="I7" s="6" t="s">
        <v>146</v>
      </c>
      <c r="J7" s="6"/>
    </row>
    <row r="8" customHeight="1" spans="1:10">
      <c r="A8" s="6"/>
      <c r="B8" s="6" t="s">
        <v>148</v>
      </c>
      <c r="C8" s="6"/>
      <c r="D8" s="6"/>
      <c r="E8" s="6"/>
      <c r="F8" s="6" t="s">
        <v>146</v>
      </c>
      <c r="G8" s="6"/>
      <c r="H8" s="6" t="s">
        <v>146</v>
      </c>
      <c r="I8" s="6" t="s">
        <v>146</v>
      </c>
      <c r="J8" s="6"/>
    </row>
    <row r="9" customHeight="1" spans="1:10">
      <c r="A9" s="11" t="s">
        <v>149</v>
      </c>
      <c r="B9" s="11"/>
      <c r="C9" s="11"/>
      <c r="D9" s="11"/>
      <c r="E9" s="11"/>
      <c r="F9" s="11"/>
      <c r="G9" s="11" t="s">
        <v>150</v>
      </c>
      <c r="H9" s="11"/>
      <c r="I9" s="11"/>
      <c r="J9" s="11"/>
    </row>
    <row r="10" ht="39" customHeight="1" spans="1:10">
      <c r="A10" s="11" t="s">
        <v>151</v>
      </c>
      <c r="B10" s="11" t="s">
        <v>528</v>
      </c>
      <c r="C10" s="11"/>
      <c r="D10" s="11"/>
      <c r="E10" s="11"/>
      <c r="F10" s="11"/>
      <c r="G10" s="11" t="s">
        <v>528</v>
      </c>
      <c r="H10" s="11"/>
      <c r="I10" s="11"/>
      <c r="J10" s="11"/>
    </row>
    <row r="11" customHeight="1" spans="1:10">
      <c r="A11" s="11" t="s">
        <v>49</v>
      </c>
      <c r="B11" s="11"/>
      <c r="C11" s="11"/>
      <c r="D11" s="11" t="s">
        <v>154</v>
      </c>
      <c r="E11" s="11"/>
      <c r="F11" s="11"/>
      <c r="G11" s="11" t="s">
        <v>155</v>
      </c>
      <c r="H11" s="11"/>
      <c r="I11" s="11"/>
      <c r="J11" s="11"/>
    </row>
    <row r="12" s="42" customFormat="1" customHeight="1" spans="1:10">
      <c r="A12" s="6" t="s">
        <v>55</v>
      </c>
      <c r="B12" s="6" t="s">
        <v>56</v>
      </c>
      <c r="C12" s="7" t="s">
        <v>57</v>
      </c>
      <c r="D12" s="7" t="s">
        <v>50</v>
      </c>
      <c r="E12" s="6" t="s">
        <v>51</v>
      </c>
      <c r="F12" s="12" t="s">
        <v>52</v>
      </c>
      <c r="G12" s="12" t="s">
        <v>53</v>
      </c>
      <c r="H12" s="11" t="s">
        <v>143</v>
      </c>
      <c r="I12" s="11" t="s">
        <v>145</v>
      </c>
      <c r="J12" s="11" t="s">
        <v>54</v>
      </c>
    </row>
    <row r="13" customHeight="1" spans="1:12">
      <c r="A13" s="6" t="s">
        <v>58</v>
      </c>
      <c r="B13" s="7" t="s">
        <v>59</v>
      </c>
      <c r="C13" s="14" t="s">
        <v>529</v>
      </c>
      <c r="D13" s="14" t="s">
        <v>61</v>
      </c>
      <c r="E13" s="14" t="s">
        <v>62</v>
      </c>
      <c r="F13" s="14" t="s">
        <v>63</v>
      </c>
      <c r="G13" s="6">
        <v>2</v>
      </c>
      <c r="H13" s="11">
        <v>10</v>
      </c>
      <c r="I13" s="11">
        <v>10</v>
      </c>
      <c r="J13" s="11" t="s">
        <v>26</v>
      </c>
      <c r="L13" s="43"/>
    </row>
    <row r="14" customHeight="1" spans="1:10">
      <c r="A14" s="6"/>
      <c r="B14" s="53"/>
      <c r="C14" s="16" t="s">
        <v>530</v>
      </c>
      <c r="D14" s="16" t="s">
        <v>61</v>
      </c>
      <c r="E14" s="16" t="s">
        <v>222</v>
      </c>
      <c r="F14" s="16" t="s">
        <v>63</v>
      </c>
      <c r="G14" s="49">
        <v>1</v>
      </c>
      <c r="H14" s="11">
        <v>10</v>
      </c>
      <c r="I14" s="11">
        <v>10</v>
      </c>
      <c r="J14" s="11" t="s">
        <v>26</v>
      </c>
    </row>
    <row r="15" customHeight="1" spans="1:10">
      <c r="A15" s="6"/>
      <c r="B15" s="53" t="s">
        <v>85</v>
      </c>
      <c r="C15" s="16" t="s">
        <v>531</v>
      </c>
      <c r="D15" s="16" t="s">
        <v>71</v>
      </c>
      <c r="E15" s="16" t="s">
        <v>532</v>
      </c>
      <c r="F15" s="17"/>
      <c r="G15" s="18" t="s">
        <v>91</v>
      </c>
      <c r="H15" s="11">
        <v>10</v>
      </c>
      <c r="I15" s="11">
        <v>20</v>
      </c>
      <c r="J15" s="11" t="s">
        <v>26</v>
      </c>
    </row>
    <row r="16" customHeight="1" spans="1:10">
      <c r="A16" s="6"/>
      <c r="B16" s="6" t="s">
        <v>101</v>
      </c>
      <c r="C16" s="16" t="s">
        <v>533</v>
      </c>
      <c r="D16" s="16" t="s">
        <v>71</v>
      </c>
      <c r="E16" s="16" t="s">
        <v>103</v>
      </c>
      <c r="F16" s="17"/>
      <c r="G16" s="18" t="s">
        <v>91</v>
      </c>
      <c r="H16" s="11">
        <v>10</v>
      </c>
      <c r="I16" s="11">
        <v>10</v>
      </c>
      <c r="J16" s="11" t="s">
        <v>26</v>
      </c>
    </row>
    <row r="17" s="58" customFormat="1" customHeight="1" spans="1:10">
      <c r="A17" s="6" t="s">
        <v>112</v>
      </c>
      <c r="B17" s="6" t="s">
        <v>113</v>
      </c>
      <c r="C17" s="14" t="s">
        <v>534</v>
      </c>
      <c r="D17" s="14" t="s">
        <v>71</v>
      </c>
      <c r="E17" s="14" t="s">
        <v>97</v>
      </c>
      <c r="F17" s="17"/>
      <c r="G17" s="18" t="s">
        <v>91</v>
      </c>
      <c r="H17" s="11">
        <v>10</v>
      </c>
      <c r="I17" s="11">
        <v>10</v>
      </c>
      <c r="J17" s="11" t="s">
        <v>26</v>
      </c>
    </row>
    <row r="18" customHeight="1" spans="1:10">
      <c r="A18" s="6"/>
      <c r="B18" s="6" t="s">
        <v>116</v>
      </c>
      <c r="C18" s="16" t="s">
        <v>535</v>
      </c>
      <c r="D18" s="16" t="s">
        <v>71</v>
      </c>
      <c r="E18" s="16" t="s">
        <v>97</v>
      </c>
      <c r="F18" s="17"/>
      <c r="G18" s="18" t="s">
        <v>91</v>
      </c>
      <c r="H18" s="11">
        <v>10</v>
      </c>
      <c r="I18" s="11">
        <v>10</v>
      </c>
      <c r="J18" s="11" t="s">
        <v>26</v>
      </c>
    </row>
    <row r="19" customHeight="1" spans="1:10">
      <c r="A19" s="6"/>
      <c r="B19" s="6" t="s">
        <v>123</v>
      </c>
      <c r="C19" s="16" t="s">
        <v>536</v>
      </c>
      <c r="D19" s="16" t="s">
        <v>71</v>
      </c>
      <c r="E19" s="16" t="s">
        <v>97</v>
      </c>
      <c r="F19" s="17"/>
      <c r="G19" s="18" t="s">
        <v>91</v>
      </c>
      <c r="H19" s="11">
        <v>5</v>
      </c>
      <c r="I19" s="11">
        <v>5</v>
      </c>
      <c r="J19" s="11" t="s">
        <v>26</v>
      </c>
    </row>
    <row r="20" customHeight="1" spans="1:10">
      <c r="A20" s="6"/>
      <c r="B20" s="6" t="s">
        <v>126</v>
      </c>
      <c r="C20" s="19" t="s">
        <v>537</v>
      </c>
      <c r="D20" s="19" t="s">
        <v>71</v>
      </c>
      <c r="E20" s="19" t="s">
        <v>97</v>
      </c>
      <c r="F20" s="11"/>
      <c r="G20" s="19" t="s">
        <v>91</v>
      </c>
      <c r="H20" s="11">
        <v>5</v>
      </c>
      <c r="I20" s="11">
        <v>5</v>
      </c>
      <c r="J20" s="11" t="s">
        <v>26</v>
      </c>
    </row>
    <row r="21" customHeight="1" spans="1:10">
      <c r="A21" s="6" t="s">
        <v>130</v>
      </c>
      <c r="B21" s="7" t="s">
        <v>131</v>
      </c>
      <c r="C21" s="6" t="s">
        <v>132</v>
      </c>
      <c r="D21" s="19" t="s">
        <v>61</v>
      </c>
      <c r="E21" s="20" t="s">
        <v>160</v>
      </c>
      <c r="F21" s="20" t="s">
        <v>88</v>
      </c>
      <c r="G21" s="18">
        <v>1</v>
      </c>
      <c r="H21" s="6">
        <v>10</v>
      </c>
      <c r="I21" s="6">
        <v>10</v>
      </c>
      <c r="J21" s="11" t="s">
        <v>26</v>
      </c>
    </row>
    <row r="22" customHeight="1" spans="1:10">
      <c r="A22" s="6" t="s">
        <v>162</v>
      </c>
      <c r="B22" s="6"/>
      <c r="C22" s="8" t="s">
        <v>26</v>
      </c>
      <c r="D22" s="8"/>
      <c r="E22" s="8"/>
      <c r="F22" s="8"/>
      <c r="G22" s="8"/>
      <c r="H22" s="8"/>
      <c r="I22" s="8"/>
      <c r="J22" s="8"/>
    </row>
    <row r="23" customHeight="1" spans="1:10">
      <c r="A23" s="6" t="s">
        <v>163</v>
      </c>
      <c r="B23" s="6">
        <v>100</v>
      </c>
      <c r="C23" s="6"/>
      <c r="D23" s="6"/>
      <c r="E23" s="6"/>
      <c r="F23" s="6"/>
      <c r="G23" s="6"/>
      <c r="H23" s="6"/>
      <c r="I23" s="6">
        <f>SUM(I5,I13:I21)</f>
        <v>100</v>
      </c>
      <c r="J23" s="6" t="s">
        <v>164</v>
      </c>
    </row>
    <row r="24" customHeight="1" spans="1:10">
      <c r="A24" s="21" t="s">
        <v>165</v>
      </c>
      <c r="B24" s="22"/>
      <c r="C24" s="22"/>
      <c r="D24" s="22"/>
      <c r="E24" s="22"/>
      <c r="F24" s="22"/>
      <c r="G24" s="22"/>
      <c r="H24" s="22"/>
      <c r="I24" s="22"/>
      <c r="J24" s="22"/>
    </row>
    <row r="25" customHeight="1" spans="1:10">
      <c r="A25" s="22"/>
      <c r="B25" s="22"/>
      <c r="C25" s="22"/>
      <c r="D25" s="22"/>
      <c r="E25" s="22"/>
      <c r="F25" s="22"/>
      <c r="G25" s="22"/>
      <c r="H25" s="22"/>
      <c r="I25" s="22"/>
      <c r="J25" s="22"/>
    </row>
    <row r="26" customHeight="1" spans="1:10">
      <c r="A26" s="22"/>
      <c r="B26" s="22"/>
      <c r="C26" s="22"/>
      <c r="D26" s="22"/>
      <c r="E26" s="22"/>
      <c r="F26" s="22"/>
      <c r="G26" s="22"/>
      <c r="H26" s="22"/>
      <c r="I26" s="22"/>
      <c r="J26" s="22"/>
    </row>
    <row r="27" customHeight="1" spans="1:10">
      <c r="A27" s="22"/>
      <c r="B27" s="22"/>
      <c r="C27" s="22"/>
      <c r="D27" s="22"/>
      <c r="E27" s="22"/>
      <c r="F27" s="22"/>
      <c r="G27" s="22"/>
      <c r="H27" s="22"/>
      <c r="I27" s="22"/>
      <c r="J27" s="22"/>
    </row>
    <row r="28" customHeight="1" spans="1:10">
      <c r="A28" s="22"/>
      <c r="B28" s="22"/>
      <c r="C28" s="22"/>
      <c r="D28" s="22"/>
      <c r="E28" s="22"/>
      <c r="F28" s="22"/>
      <c r="G28" s="22"/>
      <c r="H28" s="22"/>
      <c r="I28" s="22"/>
      <c r="J28" s="22"/>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B13:B14"/>
    <mergeCell ref="A24:J28"/>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dimension ref="A1:L27"/>
  <sheetViews>
    <sheetView topLeftCell="A7" workbookViewId="0">
      <selection activeCell="C21" sqref="C21:J21"/>
    </sheetView>
  </sheetViews>
  <sheetFormatPr defaultColWidth="9" defaultRowHeight="14.25"/>
  <cols>
    <col min="1" max="1" width="11.5" customWidth="1"/>
    <col min="2" max="2" width="21.25" customWidth="1"/>
    <col min="3" max="3" width="13.7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538</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70</v>
      </c>
      <c r="E5" s="6">
        <v>70</v>
      </c>
      <c r="F5" s="6">
        <v>10</v>
      </c>
      <c r="G5" s="6"/>
      <c r="H5" s="9">
        <f>E5/D5</f>
        <v>1</v>
      </c>
      <c r="I5" s="6">
        <v>10</v>
      </c>
      <c r="J5" s="6"/>
    </row>
    <row r="6" ht="27" customHeight="1" spans="1:10">
      <c r="A6" s="6"/>
      <c r="B6" s="10" t="s">
        <v>43</v>
      </c>
      <c r="C6" s="6">
        <v>0</v>
      </c>
      <c r="D6" s="6">
        <v>70</v>
      </c>
      <c r="E6" s="6">
        <v>70</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46" customHeight="1" spans="1:10">
      <c r="A10" s="11" t="s">
        <v>151</v>
      </c>
      <c r="B10" s="11" t="s">
        <v>539</v>
      </c>
      <c r="C10" s="11"/>
      <c r="D10" s="11"/>
      <c r="E10" s="11"/>
      <c r="F10" s="11"/>
      <c r="G10" s="11" t="s">
        <v>539</v>
      </c>
      <c r="H10" s="11"/>
      <c r="I10" s="11"/>
      <c r="J10" s="11"/>
    </row>
    <row r="11" ht="33"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27" customHeight="1" spans="1:12">
      <c r="A13" s="7" t="s">
        <v>58</v>
      </c>
      <c r="B13" s="6" t="s">
        <v>59</v>
      </c>
      <c r="C13" s="13" t="s">
        <v>540</v>
      </c>
      <c r="D13" s="14" t="s">
        <v>71</v>
      </c>
      <c r="E13" s="14" t="s">
        <v>541</v>
      </c>
      <c r="F13" s="14" t="s">
        <v>332</v>
      </c>
      <c r="G13" s="6">
        <v>443.52</v>
      </c>
      <c r="H13" s="11">
        <v>10</v>
      </c>
      <c r="I13" s="11">
        <v>10</v>
      </c>
      <c r="J13" s="11" t="s">
        <v>26</v>
      </c>
      <c r="L13" s="43"/>
    </row>
    <row r="14" ht="27" customHeight="1" spans="1:10">
      <c r="A14" s="47"/>
      <c r="B14" s="6" t="s">
        <v>85</v>
      </c>
      <c r="C14" s="15" t="s">
        <v>542</v>
      </c>
      <c r="D14" s="16" t="s">
        <v>71</v>
      </c>
      <c r="E14" s="16" t="s">
        <v>87</v>
      </c>
      <c r="F14" s="17" t="s">
        <v>88</v>
      </c>
      <c r="G14" s="18">
        <v>1</v>
      </c>
      <c r="H14" s="11">
        <v>20</v>
      </c>
      <c r="I14" s="11">
        <v>20</v>
      </c>
      <c r="J14" s="11" t="s">
        <v>26</v>
      </c>
    </row>
    <row r="15" ht="27" customHeight="1" spans="1:10">
      <c r="A15" s="47"/>
      <c r="B15" s="6" t="s">
        <v>101</v>
      </c>
      <c r="C15" s="15" t="s">
        <v>543</v>
      </c>
      <c r="D15" s="16" t="s">
        <v>71</v>
      </c>
      <c r="E15" s="16" t="s">
        <v>544</v>
      </c>
      <c r="F15" s="17" t="s">
        <v>170</v>
      </c>
      <c r="G15" s="18" t="s">
        <v>91</v>
      </c>
      <c r="H15" s="11">
        <v>10</v>
      </c>
      <c r="I15" s="11">
        <v>10</v>
      </c>
      <c r="J15" s="11" t="s">
        <v>26</v>
      </c>
    </row>
    <row r="16" ht="27" customHeight="1" spans="1:10">
      <c r="A16" s="53"/>
      <c r="B16" s="6" t="s">
        <v>108</v>
      </c>
      <c r="C16" s="17" t="s">
        <v>109</v>
      </c>
      <c r="D16" s="17" t="s">
        <v>71</v>
      </c>
      <c r="E16" s="17" t="s">
        <v>545</v>
      </c>
      <c r="F16" s="17" t="s">
        <v>171</v>
      </c>
      <c r="G16" s="49">
        <v>245</v>
      </c>
      <c r="H16" s="11">
        <v>10</v>
      </c>
      <c r="I16" s="11">
        <v>10</v>
      </c>
      <c r="J16" s="11" t="s">
        <v>26</v>
      </c>
    </row>
    <row r="17" ht="27" customHeight="1" spans="1:10">
      <c r="A17" s="7" t="s">
        <v>112</v>
      </c>
      <c r="B17" s="6" t="s">
        <v>116</v>
      </c>
      <c r="C17" s="16" t="s">
        <v>546</v>
      </c>
      <c r="D17" s="16" t="s">
        <v>71</v>
      </c>
      <c r="E17" s="16" t="s">
        <v>547</v>
      </c>
      <c r="F17" s="17" t="s">
        <v>73</v>
      </c>
      <c r="G17" s="49">
        <v>652</v>
      </c>
      <c r="H17" s="11">
        <v>10</v>
      </c>
      <c r="I17" s="11">
        <v>10</v>
      </c>
      <c r="J17" s="11" t="s">
        <v>26</v>
      </c>
    </row>
    <row r="18" ht="27" customHeight="1" spans="1:10">
      <c r="A18" s="47"/>
      <c r="B18" s="6" t="s">
        <v>123</v>
      </c>
      <c r="C18" s="16" t="s">
        <v>548</v>
      </c>
      <c r="D18" s="16" t="s">
        <v>71</v>
      </c>
      <c r="E18" s="16" t="s">
        <v>549</v>
      </c>
      <c r="F18" s="17"/>
      <c r="G18" s="18" t="s">
        <v>91</v>
      </c>
      <c r="H18" s="11">
        <v>10</v>
      </c>
      <c r="I18" s="11">
        <v>10</v>
      </c>
      <c r="J18" s="11" t="s">
        <v>26</v>
      </c>
    </row>
    <row r="19" ht="27" customHeight="1" spans="1:10">
      <c r="A19" s="53"/>
      <c r="B19" s="6" t="s">
        <v>126</v>
      </c>
      <c r="C19" s="19" t="s">
        <v>550</v>
      </c>
      <c r="D19" s="19" t="s">
        <v>71</v>
      </c>
      <c r="E19" s="19" t="s">
        <v>551</v>
      </c>
      <c r="F19" s="11" t="s">
        <v>223</v>
      </c>
      <c r="G19" s="19" t="s">
        <v>91</v>
      </c>
      <c r="H19" s="11">
        <v>10</v>
      </c>
      <c r="I19" s="11">
        <v>10</v>
      </c>
      <c r="J19" s="11" t="s">
        <v>26</v>
      </c>
    </row>
    <row r="20" ht="27" customHeight="1" spans="1:10">
      <c r="A20" s="6" t="s">
        <v>130</v>
      </c>
      <c r="B20" s="7" t="s">
        <v>131</v>
      </c>
      <c r="C20" s="6" t="s">
        <v>132</v>
      </c>
      <c r="D20" s="57" t="s">
        <v>61</v>
      </c>
      <c r="E20" s="20" t="s">
        <v>160</v>
      </c>
      <c r="F20" s="20" t="s">
        <v>88</v>
      </c>
      <c r="G20" s="18">
        <v>1</v>
      </c>
      <c r="H20" s="6">
        <v>10</v>
      </c>
      <c r="I20" s="6">
        <v>10</v>
      </c>
      <c r="J20" s="11" t="s">
        <v>26</v>
      </c>
    </row>
    <row r="21" ht="27" customHeight="1" spans="1:10">
      <c r="A21" s="6" t="s">
        <v>162</v>
      </c>
      <c r="B21" s="6"/>
      <c r="C21" s="8" t="s">
        <v>26</v>
      </c>
      <c r="D21" s="8"/>
      <c r="E21" s="8"/>
      <c r="F21" s="8"/>
      <c r="G21" s="8"/>
      <c r="H21" s="8"/>
      <c r="I21" s="8"/>
      <c r="J21" s="8"/>
    </row>
    <row r="22" ht="27" customHeight="1" spans="1:10">
      <c r="A22" s="6" t="s">
        <v>163</v>
      </c>
      <c r="B22" s="6">
        <v>100</v>
      </c>
      <c r="C22" s="6"/>
      <c r="D22" s="6"/>
      <c r="E22" s="6"/>
      <c r="F22" s="6"/>
      <c r="G22" s="6"/>
      <c r="H22" s="6"/>
      <c r="I22" s="6">
        <f>SUM(I5,I13:I20)</f>
        <v>100</v>
      </c>
      <c r="J22" s="6" t="s">
        <v>164</v>
      </c>
    </row>
    <row r="23" spans="1:10">
      <c r="A23" s="21" t="s">
        <v>165</v>
      </c>
      <c r="B23" s="22"/>
      <c r="C23" s="22"/>
      <c r="D23" s="22"/>
      <c r="E23" s="22"/>
      <c r="F23" s="22"/>
      <c r="G23" s="22"/>
      <c r="H23" s="22"/>
      <c r="I23" s="22"/>
      <c r="J23" s="22"/>
    </row>
    <row r="24" spans="1:10">
      <c r="A24" s="22"/>
      <c r="B24" s="22"/>
      <c r="C24" s="22"/>
      <c r="D24" s="22"/>
      <c r="E24" s="22"/>
      <c r="F24" s="22"/>
      <c r="G24" s="22"/>
      <c r="H24" s="22"/>
      <c r="I24" s="22"/>
      <c r="J24" s="22"/>
    </row>
    <row r="25" spans="1:10">
      <c r="A25" s="22"/>
      <c r="B25" s="22"/>
      <c r="C25" s="22"/>
      <c r="D25" s="22"/>
      <c r="E25" s="22"/>
      <c r="F25" s="22"/>
      <c r="G25" s="22"/>
      <c r="H25" s="22"/>
      <c r="I25" s="22"/>
      <c r="J25" s="22"/>
    </row>
    <row r="26" spans="1:10">
      <c r="A26" s="22"/>
      <c r="B26" s="22"/>
      <c r="C26" s="22"/>
      <c r="D26" s="22"/>
      <c r="E26" s="22"/>
      <c r="F26" s="22"/>
      <c r="G26" s="22"/>
      <c r="H26" s="22"/>
      <c r="I26" s="22"/>
      <c r="J26" s="22"/>
    </row>
    <row r="27" spans="1:10">
      <c r="A27" s="22"/>
      <c r="B27" s="22"/>
      <c r="C27" s="22"/>
      <c r="D27" s="22"/>
      <c r="E27" s="22"/>
      <c r="F27" s="22"/>
      <c r="G27" s="22"/>
      <c r="H27" s="22"/>
      <c r="I27" s="22"/>
      <c r="J27"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L28"/>
  <sheetViews>
    <sheetView topLeftCell="A5" workbookViewId="0">
      <selection activeCell="C22" sqref="C22:J22"/>
    </sheetView>
  </sheetViews>
  <sheetFormatPr defaultColWidth="9" defaultRowHeight="14.25"/>
  <cols>
    <col min="1" max="1" width="11.5" customWidth="1"/>
    <col min="2" max="2" width="21.25" customWidth="1"/>
    <col min="3" max="3" width="36.1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187</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1.3</v>
      </c>
      <c r="E5" s="6">
        <v>1.3</v>
      </c>
      <c r="F5" s="6">
        <v>10</v>
      </c>
      <c r="G5" s="6"/>
      <c r="H5" s="9">
        <f>E5/D5</f>
        <v>1</v>
      </c>
      <c r="I5" s="6">
        <v>10</v>
      </c>
      <c r="J5" s="6"/>
    </row>
    <row r="6" ht="27" customHeight="1" spans="1:10">
      <c r="A6" s="6"/>
      <c r="B6" s="10" t="s">
        <v>43</v>
      </c>
      <c r="C6" s="6">
        <v>0</v>
      </c>
      <c r="D6" s="6">
        <v>1.3</v>
      </c>
      <c r="E6" s="6">
        <v>1.3</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4" customHeight="1" spans="1:10">
      <c r="A10" s="11" t="s">
        <v>151</v>
      </c>
      <c r="B10" s="11" t="s">
        <v>188</v>
      </c>
      <c r="C10" s="11"/>
      <c r="D10" s="11"/>
      <c r="E10" s="11"/>
      <c r="F10" s="11"/>
      <c r="G10" s="11" t="s">
        <v>189</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spans="1:12">
      <c r="A13" s="6" t="s">
        <v>58</v>
      </c>
      <c r="B13" s="7" t="s">
        <v>59</v>
      </c>
      <c r="C13" s="6" t="s">
        <v>190</v>
      </c>
      <c r="D13" s="6" t="s">
        <v>61</v>
      </c>
      <c r="E13" s="6" t="s">
        <v>191</v>
      </c>
      <c r="F13" s="11" t="s">
        <v>83</v>
      </c>
      <c r="G13" s="11">
        <v>3</v>
      </c>
      <c r="H13" s="11">
        <v>10</v>
      </c>
      <c r="I13" s="11">
        <v>10</v>
      </c>
      <c r="J13" s="11" t="s">
        <v>26</v>
      </c>
      <c r="L13" s="43"/>
    </row>
    <row r="14" ht="24" customHeight="1" spans="1:10">
      <c r="A14" s="6"/>
      <c r="B14" s="6" t="s">
        <v>85</v>
      </c>
      <c r="C14" s="6" t="s">
        <v>89</v>
      </c>
      <c r="D14" s="57" t="s">
        <v>71</v>
      </c>
      <c r="E14" s="57" t="s">
        <v>90</v>
      </c>
      <c r="F14" s="57"/>
      <c r="G14" s="78" t="s">
        <v>91</v>
      </c>
      <c r="H14" s="11">
        <v>20</v>
      </c>
      <c r="I14" s="11">
        <v>20</v>
      </c>
      <c r="J14" s="11" t="s">
        <v>26</v>
      </c>
    </row>
    <row r="15" ht="24" customHeight="1" spans="1:10">
      <c r="A15" s="6"/>
      <c r="B15" s="6" t="s">
        <v>101</v>
      </c>
      <c r="C15" s="6" t="s">
        <v>192</v>
      </c>
      <c r="D15" s="57" t="s">
        <v>71</v>
      </c>
      <c r="E15" s="57" t="s">
        <v>193</v>
      </c>
      <c r="F15" s="57"/>
      <c r="G15" s="78" t="s">
        <v>91</v>
      </c>
      <c r="H15" s="11">
        <v>10</v>
      </c>
      <c r="I15" s="11">
        <v>10</v>
      </c>
      <c r="J15" s="11" t="s">
        <v>26</v>
      </c>
    </row>
    <row r="16" ht="24" customHeight="1" spans="1:10">
      <c r="A16" s="6"/>
      <c r="B16" s="6" t="s">
        <v>108</v>
      </c>
      <c r="C16" s="65" t="s">
        <v>109</v>
      </c>
      <c r="D16" s="57" t="s">
        <v>71</v>
      </c>
      <c r="E16" s="57" t="s">
        <v>194</v>
      </c>
      <c r="F16" s="57" t="s">
        <v>171</v>
      </c>
      <c r="G16" s="11">
        <v>1.3</v>
      </c>
      <c r="H16" s="11">
        <v>10</v>
      </c>
      <c r="I16" s="11">
        <v>10</v>
      </c>
      <c r="J16" s="11" t="s">
        <v>26</v>
      </c>
    </row>
    <row r="17" spans="1:10">
      <c r="A17" s="6" t="s">
        <v>112</v>
      </c>
      <c r="B17" s="6" t="s">
        <v>113</v>
      </c>
      <c r="C17" s="6" t="s">
        <v>195</v>
      </c>
      <c r="D17" s="6" t="s">
        <v>71</v>
      </c>
      <c r="E17" s="6" t="s">
        <v>97</v>
      </c>
      <c r="F17" s="11"/>
      <c r="G17" s="57" t="s">
        <v>91</v>
      </c>
      <c r="H17" s="11">
        <v>10</v>
      </c>
      <c r="I17" s="11">
        <v>10</v>
      </c>
      <c r="J17" s="11" t="s">
        <v>26</v>
      </c>
    </row>
    <row r="18" ht="24" customHeight="1" spans="1:10">
      <c r="A18" s="6"/>
      <c r="B18" s="6" t="s">
        <v>116</v>
      </c>
      <c r="C18" s="6" t="s">
        <v>196</v>
      </c>
      <c r="D18" s="57" t="s">
        <v>71</v>
      </c>
      <c r="E18" s="57" t="s">
        <v>97</v>
      </c>
      <c r="F18" s="11"/>
      <c r="G18" s="57" t="s">
        <v>91</v>
      </c>
      <c r="H18" s="11">
        <v>10</v>
      </c>
      <c r="I18" s="11">
        <v>10</v>
      </c>
      <c r="J18" s="11" t="s">
        <v>26</v>
      </c>
    </row>
    <row r="19" spans="1:10">
      <c r="A19" s="6"/>
      <c r="B19" s="6" t="s">
        <v>123</v>
      </c>
      <c r="C19" s="65" t="s">
        <v>197</v>
      </c>
      <c r="D19" s="57" t="s">
        <v>71</v>
      </c>
      <c r="E19" s="57" t="s">
        <v>97</v>
      </c>
      <c r="F19" s="11"/>
      <c r="G19" s="57" t="s">
        <v>91</v>
      </c>
      <c r="H19" s="11">
        <v>5</v>
      </c>
      <c r="I19" s="11">
        <v>5</v>
      </c>
      <c r="J19" s="11" t="s">
        <v>26</v>
      </c>
    </row>
    <row r="20" spans="1:10">
      <c r="A20" s="6"/>
      <c r="B20" s="6" t="s">
        <v>126</v>
      </c>
      <c r="C20" s="65" t="s">
        <v>127</v>
      </c>
      <c r="D20" s="57" t="s">
        <v>71</v>
      </c>
      <c r="E20" s="57" t="s">
        <v>97</v>
      </c>
      <c r="F20" s="11"/>
      <c r="G20" s="57" t="s">
        <v>91</v>
      </c>
      <c r="H20" s="11">
        <v>5</v>
      </c>
      <c r="I20" s="11">
        <v>5</v>
      </c>
      <c r="J20" s="11" t="s">
        <v>26</v>
      </c>
    </row>
    <row r="21" ht="22" customHeight="1" spans="1:10">
      <c r="A21" s="6" t="s">
        <v>130</v>
      </c>
      <c r="B21" s="7" t="s">
        <v>131</v>
      </c>
      <c r="C21" s="65" t="s">
        <v>175</v>
      </c>
      <c r="D21" s="57" t="s">
        <v>71</v>
      </c>
      <c r="E21" s="57" t="s">
        <v>160</v>
      </c>
      <c r="F21" s="20" t="s">
        <v>88</v>
      </c>
      <c r="G21" s="18">
        <v>1</v>
      </c>
      <c r="H21" s="11">
        <v>10</v>
      </c>
      <c r="I21" s="6">
        <v>10</v>
      </c>
      <c r="J21" s="11" t="s">
        <v>26</v>
      </c>
    </row>
    <row r="22" ht="27" customHeight="1" spans="1:10">
      <c r="A22" s="6" t="s">
        <v>162</v>
      </c>
      <c r="B22" s="6"/>
      <c r="C22" s="8" t="s">
        <v>26</v>
      </c>
      <c r="D22" s="8"/>
      <c r="E22" s="8"/>
      <c r="F22" s="8"/>
      <c r="G22" s="8"/>
      <c r="H22" s="8"/>
      <c r="I22" s="8"/>
      <c r="J22" s="8"/>
    </row>
    <row r="23" ht="27" customHeight="1" spans="1:10">
      <c r="A23" s="6" t="s">
        <v>163</v>
      </c>
      <c r="B23" s="6">
        <v>100</v>
      </c>
      <c r="C23" s="6"/>
      <c r="D23" s="6"/>
      <c r="E23" s="6"/>
      <c r="F23" s="6"/>
      <c r="G23" s="6"/>
      <c r="H23" s="6"/>
      <c r="I23" s="6">
        <f>SUM(I5,I13:I21)</f>
        <v>100</v>
      </c>
      <c r="J23" s="6" t="s">
        <v>164</v>
      </c>
    </row>
    <row r="24" spans="1:10">
      <c r="A24" s="21" t="s">
        <v>165</v>
      </c>
      <c r="B24" s="22"/>
      <c r="C24" s="22"/>
      <c r="D24" s="22"/>
      <c r="E24" s="22"/>
      <c r="F24" s="22"/>
      <c r="G24" s="22"/>
      <c r="H24" s="22"/>
      <c r="I24" s="22"/>
      <c r="J24" s="22"/>
    </row>
    <row r="25" spans="1:10">
      <c r="A25" s="22"/>
      <c r="B25" s="22"/>
      <c r="C25" s="22"/>
      <c r="D25" s="22"/>
      <c r="E25" s="22"/>
      <c r="F25" s="22"/>
      <c r="G25" s="22"/>
      <c r="H25" s="22"/>
      <c r="I25" s="22"/>
      <c r="J25" s="22"/>
    </row>
    <row r="26" spans="1:10">
      <c r="A26" s="22"/>
      <c r="B26" s="22"/>
      <c r="C26" s="22"/>
      <c r="D26" s="22"/>
      <c r="E26" s="22"/>
      <c r="F26" s="22"/>
      <c r="G26" s="22"/>
      <c r="H26" s="22"/>
      <c r="I26" s="22"/>
      <c r="J26" s="22"/>
    </row>
    <row r="27" spans="1:10">
      <c r="A27" s="22"/>
      <c r="B27" s="22"/>
      <c r="C27" s="22"/>
      <c r="D27" s="22"/>
      <c r="E27" s="22"/>
      <c r="F27" s="22"/>
      <c r="G27" s="22"/>
      <c r="H27" s="22"/>
      <c r="I27" s="22"/>
      <c r="J27" s="22"/>
    </row>
    <row r="28" spans="1:10">
      <c r="A28" s="22"/>
      <c r="B28" s="22"/>
      <c r="C28" s="22"/>
      <c r="D28" s="22"/>
      <c r="E28" s="22"/>
      <c r="F28" s="22"/>
      <c r="G28" s="22"/>
      <c r="H28" s="22"/>
      <c r="I28" s="22"/>
      <c r="J28"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
  <dimension ref="A1:L30"/>
  <sheetViews>
    <sheetView topLeftCell="A10" workbookViewId="0">
      <selection activeCell="C24" sqref="C24:J24"/>
    </sheetView>
  </sheetViews>
  <sheetFormatPr defaultColWidth="9" defaultRowHeight="14.25"/>
  <cols>
    <col min="1" max="1" width="11.5" customWidth="1"/>
    <col min="2" max="2" width="21.25" customWidth="1"/>
    <col min="3" max="3" width="18.875" customWidth="1"/>
    <col min="5" max="5" width="13.375" customWidth="1"/>
    <col min="7" max="7" width="10.75" customWidth="1"/>
    <col min="10" max="10" width="24.5" customWidth="1"/>
  </cols>
  <sheetData>
    <row r="1" ht="27" spans="1:10">
      <c r="A1" s="5" t="s">
        <v>135</v>
      </c>
      <c r="B1" s="5"/>
      <c r="C1" s="5"/>
      <c r="D1" s="5"/>
      <c r="E1" s="5"/>
      <c r="F1" s="5"/>
      <c r="G1" s="5"/>
      <c r="H1" s="5"/>
      <c r="I1" s="5"/>
      <c r="J1" s="5"/>
    </row>
    <row r="2" ht="27" customHeight="1" spans="1:10">
      <c r="A2" s="6" t="s">
        <v>136</v>
      </c>
      <c r="B2" s="44" t="s">
        <v>552</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140</v>
      </c>
      <c r="E5" s="6">
        <v>140</v>
      </c>
      <c r="F5" s="6">
        <v>10</v>
      </c>
      <c r="G5" s="6"/>
      <c r="H5" s="9">
        <f>E5/D5</f>
        <v>1</v>
      </c>
      <c r="I5" s="6">
        <v>10</v>
      </c>
      <c r="J5" s="6"/>
    </row>
    <row r="6" ht="27" customHeight="1" spans="1:10">
      <c r="A6" s="6"/>
      <c r="B6" s="10" t="s">
        <v>43</v>
      </c>
      <c r="C6" s="6">
        <v>0</v>
      </c>
      <c r="D6" s="6">
        <v>140</v>
      </c>
      <c r="E6" s="6">
        <v>140</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6" customHeight="1" spans="1:10">
      <c r="A10" s="11" t="s">
        <v>151</v>
      </c>
      <c r="B10" s="11" t="s">
        <v>553</v>
      </c>
      <c r="C10" s="11"/>
      <c r="D10" s="11"/>
      <c r="E10" s="11"/>
      <c r="F10" s="11"/>
      <c r="G10" s="11" t="s">
        <v>553</v>
      </c>
      <c r="H10" s="11"/>
      <c r="I10" s="11"/>
      <c r="J10" s="11"/>
    </row>
    <row r="11" ht="38" customHeight="1" spans="1:10">
      <c r="A11" s="11" t="s">
        <v>49</v>
      </c>
      <c r="B11" s="11"/>
      <c r="C11" s="11"/>
      <c r="D11" s="11" t="s">
        <v>154</v>
      </c>
      <c r="E11" s="11"/>
      <c r="F11" s="11"/>
      <c r="G11" s="11" t="s">
        <v>155</v>
      </c>
      <c r="H11" s="11"/>
      <c r="I11" s="11"/>
      <c r="J11" s="11"/>
    </row>
    <row r="12" s="42" customFormat="1" spans="1:10">
      <c r="A12" s="6" t="s">
        <v>55</v>
      </c>
      <c r="B12" s="6" t="s">
        <v>56</v>
      </c>
      <c r="C12" s="7" t="s">
        <v>57</v>
      </c>
      <c r="D12" s="7" t="s">
        <v>50</v>
      </c>
      <c r="E12" s="6" t="s">
        <v>51</v>
      </c>
      <c r="F12" s="12" t="s">
        <v>52</v>
      </c>
      <c r="G12" s="12" t="s">
        <v>53</v>
      </c>
      <c r="H12" s="11" t="s">
        <v>143</v>
      </c>
      <c r="I12" s="11" t="s">
        <v>145</v>
      </c>
      <c r="J12" s="11" t="s">
        <v>54</v>
      </c>
    </row>
    <row r="13" ht="27" customHeight="1" spans="1:12">
      <c r="A13" s="7" t="s">
        <v>58</v>
      </c>
      <c r="B13" s="7" t="s">
        <v>59</v>
      </c>
      <c r="C13" s="13" t="s">
        <v>554</v>
      </c>
      <c r="D13" s="14" t="s">
        <v>61</v>
      </c>
      <c r="E13" s="14" t="s">
        <v>555</v>
      </c>
      <c r="F13" s="14" t="s">
        <v>227</v>
      </c>
      <c r="G13" s="6">
        <v>893</v>
      </c>
      <c r="H13" s="11">
        <v>10</v>
      </c>
      <c r="I13" s="11">
        <v>10</v>
      </c>
      <c r="J13" s="11" t="s">
        <v>26</v>
      </c>
      <c r="L13" s="43"/>
    </row>
    <row r="14" ht="27" customHeight="1" spans="1:12">
      <c r="A14" s="47"/>
      <c r="B14" s="53"/>
      <c r="C14" s="48" t="s">
        <v>556</v>
      </c>
      <c r="D14" s="17" t="s">
        <v>61</v>
      </c>
      <c r="E14" s="17" t="s">
        <v>557</v>
      </c>
      <c r="F14" s="17" t="s">
        <v>409</v>
      </c>
      <c r="G14" s="6">
        <v>1.5</v>
      </c>
      <c r="H14" s="11">
        <v>10</v>
      </c>
      <c r="I14" s="11">
        <v>10</v>
      </c>
      <c r="J14" s="11" t="s">
        <v>26</v>
      </c>
      <c r="L14" s="43"/>
    </row>
    <row r="15" ht="27" customHeight="1" spans="1:10">
      <c r="A15" s="47"/>
      <c r="B15" s="6" t="s">
        <v>85</v>
      </c>
      <c r="C15" s="15" t="s">
        <v>558</v>
      </c>
      <c r="D15" s="16" t="s">
        <v>71</v>
      </c>
      <c r="E15" s="16" t="s">
        <v>87</v>
      </c>
      <c r="F15" s="17" t="s">
        <v>88</v>
      </c>
      <c r="G15" s="18">
        <v>1</v>
      </c>
      <c r="H15" s="11">
        <v>10</v>
      </c>
      <c r="I15" s="11">
        <v>10</v>
      </c>
      <c r="J15" s="11" t="s">
        <v>26</v>
      </c>
    </row>
    <row r="16" ht="27" customHeight="1" spans="1:10">
      <c r="A16" s="47"/>
      <c r="B16" s="6" t="s">
        <v>101</v>
      </c>
      <c r="C16" s="15" t="s">
        <v>559</v>
      </c>
      <c r="D16" s="16" t="s">
        <v>71</v>
      </c>
      <c r="E16" s="16" t="s">
        <v>87</v>
      </c>
      <c r="F16" s="17" t="s">
        <v>88</v>
      </c>
      <c r="G16" s="18">
        <v>1</v>
      </c>
      <c r="H16" s="11">
        <v>10</v>
      </c>
      <c r="I16" s="11">
        <v>10</v>
      </c>
      <c r="J16" s="11" t="s">
        <v>26</v>
      </c>
    </row>
    <row r="17" ht="27" customHeight="1" spans="1:10">
      <c r="A17" s="53"/>
      <c r="B17" s="6" t="s">
        <v>108</v>
      </c>
      <c r="C17" s="17" t="s">
        <v>109</v>
      </c>
      <c r="D17" s="17" t="s">
        <v>71</v>
      </c>
      <c r="E17" s="17" t="s">
        <v>560</v>
      </c>
      <c r="F17" s="17" t="s">
        <v>171</v>
      </c>
      <c r="G17" s="49">
        <v>140</v>
      </c>
      <c r="H17" s="11">
        <v>10</v>
      </c>
      <c r="I17" s="11">
        <v>10</v>
      </c>
      <c r="J17" s="11" t="s">
        <v>26</v>
      </c>
    </row>
    <row r="18" ht="27" customHeight="1" spans="1:10">
      <c r="A18" s="47" t="s">
        <v>112</v>
      </c>
      <c r="B18" s="7" t="s">
        <v>113</v>
      </c>
      <c r="C18" s="17" t="s">
        <v>561</v>
      </c>
      <c r="D18" s="17" t="s">
        <v>61</v>
      </c>
      <c r="E18" s="17" t="s">
        <v>562</v>
      </c>
      <c r="F18" s="17" t="s">
        <v>171</v>
      </c>
      <c r="G18" s="49">
        <v>28</v>
      </c>
      <c r="H18" s="11">
        <v>5</v>
      </c>
      <c r="I18" s="11">
        <v>5</v>
      </c>
      <c r="J18" s="11" t="s">
        <v>26</v>
      </c>
    </row>
    <row r="19" ht="27" customHeight="1" spans="1:10">
      <c r="A19" s="47"/>
      <c r="B19" s="53"/>
      <c r="C19" s="17" t="s">
        <v>563</v>
      </c>
      <c r="D19" s="17" t="s">
        <v>61</v>
      </c>
      <c r="E19" s="17" t="s">
        <v>76</v>
      </c>
      <c r="F19" s="17" t="s">
        <v>171</v>
      </c>
      <c r="G19" s="49">
        <v>12</v>
      </c>
      <c r="H19" s="11">
        <v>5</v>
      </c>
      <c r="I19" s="11">
        <v>5</v>
      </c>
      <c r="J19" s="11" t="s">
        <v>26</v>
      </c>
    </row>
    <row r="20" ht="27" customHeight="1" spans="1:10">
      <c r="A20" s="47"/>
      <c r="B20" s="6" t="s">
        <v>116</v>
      </c>
      <c r="C20" s="16" t="s">
        <v>564</v>
      </c>
      <c r="D20" s="16" t="s">
        <v>61</v>
      </c>
      <c r="E20" s="16" t="s">
        <v>565</v>
      </c>
      <c r="F20" s="17" t="s">
        <v>73</v>
      </c>
      <c r="G20" s="49">
        <v>132</v>
      </c>
      <c r="H20" s="11">
        <v>5</v>
      </c>
      <c r="I20" s="11">
        <v>5</v>
      </c>
      <c r="J20" s="11" t="s">
        <v>26</v>
      </c>
    </row>
    <row r="21" ht="27" customHeight="1" spans="1:10">
      <c r="A21" s="47"/>
      <c r="B21" s="6" t="s">
        <v>123</v>
      </c>
      <c r="C21" s="16" t="s">
        <v>548</v>
      </c>
      <c r="D21" s="16" t="s">
        <v>71</v>
      </c>
      <c r="E21" s="16" t="s">
        <v>549</v>
      </c>
      <c r="F21" s="17"/>
      <c r="G21" s="18" t="s">
        <v>91</v>
      </c>
      <c r="H21" s="11">
        <v>5</v>
      </c>
      <c r="I21" s="11">
        <v>5</v>
      </c>
      <c r="J21" s="11" t="s">
        <v>26</v>
      </c>
    </row>
    <row r="22" ht="27" customHeight="1" spans="1:10">
      <c r="A22" s="53"/>
      <c r="B22" s="6" t="s">
        <v>204</v>
      </c>
      <c r="C22" s="19" t="s">
        <v>566</v>
      </c>
      <c r="D22" s="19" t="s">
        <v>61</v>
      </c>
      <c r="E22" s="19" t="s">
        <v>66</v>
      </c>
      <c r="F22" s="11" t="s">
        <v>223</v>
      </c>
      <c r="G22" s="19" t="s">
        <v>91</v>
      </c>
      <c r="H22" s="11">
        <v>10</v>
      </c>
      <c r="I22" s="11">
        <v>10</v>
      </c>
      <c r="J22" s="11" t="s">
        <v>26</v>
      </c>
    </row>
    <row r="23" ht="27" customHeight="1" spans="1:10">
      <c r="A23" s="6" t="s">
        <v>130</v>
      </c>
      <c r="B23" s="7" t="s">
        <v>131</v>
      </c>
      <c r="C23" s="6" t="s">
        <v>132</v>
      </c>
      <c r="D23" s="19" t="s">
        <v>61</v>
      </c>
      <c r="E23" s="20" t="s">
        <v>160</v>
      </c>
      <c r="F23" s="20" t="s">
        <v>88</v>
      </c>
      <c r="G23" s="18">
        <v>1</v>
      </c>
      <c r="H23" s="6">
        <v>10</v>
      </c>
      <c r="I23" s="6">
        <v>10</v>
      </c>
      <c r="J23" s="11" t="s">
        <v>26</v>
      </c>
    </row>
    <row r="24" ht="27" customHeight="1" spans="1:10">
      <c r="A24" s="6" t="s">
        <v>162</v>
      </c>
      <c r="B24" s="6"/>
      <c r="C24" s="8" t="s">
        <v>26</v>
      </c>
      <c r="D24" s="8"/>
      <c r="E24" s="8"/>
      <c r="F24" s="8"/>
      <c r="G24" s="8"/>
      <c r="H24" s="8"/>
      <c r="I24" s="8"/>
      <c r="J24" s="8"/>
    </row>
    <row r="25" ht="27" customHeight="1" spans="1:10">
      <c r="A25" s="6" t="s">
        <v>163</v>
      </c>
      <c r="B25" s="6">
        <v>100</v>
      </c>
      <c r="C25" s="6"/>
      <c r="D25" s="6"/>
      <c r="E25" s="6"/>
      <c r="F25" s="6"/>
      <c r="G25" s="6"/>
      <c r="H25" s="6"/>
      <c r="I25" s="6">
        <f>SUM(I5,I13:I23)</f>
        <v>100</v>
      </c>
      <c r="J25" s="6" t="s">
        <v>164</v>
      </c>
    </row>
    <row r="26" spans="1:10">
      <c r="A26" s="21" t="s">
        <v>165</v>
      </c>
      <c r="B26" s="22"/>
      <c r="C26" s="22"/>
      <c r="D26" s="22"/>
      <c r="E26" s="22"/>
      <c r="F26" s="22"/>
      <c r="G26" s="22"/>
      <c r="H26" s="22"/>
      <c r="I26" s="22"/>
      <c r="J26" s="22"/>
    </row>
    <row r="27" spans="1:10">
      <c r="A27" s="22"/>
      <c r="B27" s="22"/>
      <c r="C27" s="22"/>
      <c r="D27" s="22"/>
      <c r="E27" s="22"/>
      <c r="F27" s="22"/>
      <c r="G27" s="22"/>
      <c r="H27" s="22"/>
      <c r="I27" s="22"/>
      <c r="J27" s="22"/>
    </row>
    <row r="28" spans="1:10">
      <c r="A28" s="22"/>
      <c r="B28" s="22"/>
      <c r="C28" s="22"/>
      <c r="D28" s="22"/>
      <c r="E28" s="22"/>
      <c r="F28" s="22"/>
      <c r="G28" s="22"/>
      <c r="H28" s="22"/>
      <c r="I28" s="22"/>
      <c r="J28" s="22"/>
    </row>
    <row r="29" spans="1:10">
      <c r="A29" s="22"/>
      <c r="B29" s="22"/>
      <c r="C29" s="22"/>
      <c r="D29" s="22"/>
      <c r="E29" s="22"/>
      <c r="F29" s="22"/>
      <c r="G29" s="22"/>
      <c r="H29" s="22"/>
      <c r="I29" s="22"/>
      <c r="J29" s="22"/>
    </row>
    <row r="30" spans="1:10">
      <c r="A30" s="22"/>
      <c r="B30" s="22"/>
      <c r="C30" s="22"/>
      <c r="D30" s="22"/>
      <c r="E30" s="22"/>
      <c r="F30" s="22"/>
      <c r="G30" s="22"/>
      <c r="H30" s="22"/>
      <c r="I30" s="22"/>
      <c r="J30" s="22"/>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7"/>
    <mergeCell ref="A18:A22"/>
    <mergeCell ref="B13:B14"/>
    <mergeCell ref="B18:B19"/>
    <mergeCell ref="A26:J30"/>
  </mergeCell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1"/>
  <dimension ref="A1:L29"/>
  <sheetViews>
    <sheetView topLeftCell="A8" workbookViewId="0">
      <selection activeCell="C23" sqref="C23:J23"/>
    </sheetView>
  </sheetViews>
  <sheetFormatPr defaultColWidth="9" defaultRowHeight="14.25"/>
  <cols>
    <col min="1" max="1" width="11.5" customWidth="1"/>
    <col min="2" max="2" width="21.25" customWidth="1"/>
    <col min="3" max="3" width="23.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567</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390</v>
      </c>
      <c r="E5" s="6">
        <v>390</v>
      </c>
      <c r="F5" s="6">
        <v>10</v>
      </c>
      <c r="G5" s="6"/>
      <c r="H5" s="9">
        <f>E5/D5</f>
        <v>1</v>
      </c>
      <c r="I5" s="6">
        <v>10</v>
      </c>
      <c r="J5" s="6"/>
    </row>
    <row r="6" ht="27" customHeight="1" spans="1:10">
      <c r="A6" s="6"/>
      <c r="B6" s="10" t="s">
        <v>43</v>
      </c>
      <c r="C6" s="6">
        <v>0</v>
      </c>
      <c r="D6" s="6">
        <v>390</v>
      </c>
      <c r="E6" s="6">
        <v>390</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70" customHeight="1" spans="1:10">
      <c r="A10" s="11" t="s">
        <v>151</v>
      </c>
      <c r="B10" s="11" t="s">
        <v>553</v>
      </c>
      <c r="C10" s="11"/>
      <c r="D10" s="11"/>
      <c r="E10" s="11"/>
      <c r="F10" s="11"/>
      <c r="G10" s="11" t="s">
        <v>553</v>
      </c>
      <c r="H10" s="11"/>
      <c r="I10" s="11"/>
      <c r="J10" s="11"/>
    </row>
    <row r="11" ht="31"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30" customHeight="1" spans="1:12">
      <c r="A13" s="7" t="s">
        <v>58</v>
      </c>
      <c r="B13" s="7" t="s">
        <v>59</v>
      </c>
      <c r="C13" s="13" t="s">
        <v>556</v>
      </c>
      <c r="D13" s="54" t="s">
        <v>61</v>
      </c>
      <c r="E13" s="54" t="s">
        <v>568</v>
      </c>
      <c r="F13" s="54" t="s">
        <v>409</v>
      </c>
      <c r="G13" s="6">
        <v>4.4</v>
      </c>
      <c r="H13" s="11">
        <v>10</v>
      </c>
      <c r="I13" s="11">
        <v>10</v>
      </c>
      <c r="J13" s="11" t="s">
        <v>26</v>
      </c>
      <c r="L13" s="43"/>
    </row>
    <row r="14" ht="30" customHeight="1" spans="1:10">
      <c r="A14" s="47"/>
      <c r="B14" s="6" t="s">
        <v>85</v>
      </c>
      <c r="C14" s="15" t="s">
        <v>558</v>
      </c>
      <c r="D14" s="55" t="s">
        <v>71</v>
      </c>
      <c r="E14" s="55" t="s">
        <v>87</v>
      </c>
      <c r="F14" s="56" t="s">
        <v>88</v>
      </c>
      <c r="G14" s="18">
        <v>1</v>
      </c>
      <c r="H14" s="11">
        <v>20</v>
      </c>
      <c r="I14" s="11">
        <v>20</v>
      </c>
      <c r="J14" s="11" t="s">
        <v>26</v>
      </c>
    </row>
    <row r="15" ht="30" customHeight="1" spans="1:10">
      <c r="A15" s="47"/>
      <c r="B15" s="6" t="s">
        <v>101</v>
      </c>
      <c r="C15" s="15" t="s">
        <v>559</v>
      </c>
      <c r="D15" s="16" t="s">
        <v>71</v>
      </c>
      <c r="E15" s="16" t="s">
        <v>87</v>
      </c>
      <c r="F15" s="17" t="s">
        <v>88</v>
      </c>
      <c r="G15" s="18">
        <v>1</v>
      </c>
      <c r="H15" s="11">
        <v>10</v>
      </c>
      <c r="I15" s="11">
        <v>10</v>
      </c>
      <c r="J15" s="11" t="s">
        <v>26</v>
      </c>
    </row>
    <row r="16" ht="30" customHeight="1" spans="1:10">
      <c r="A16" s="53"/>
      <c r="B16" s="6" t="s">
        <v>108</v>
      </c>
      <c r="C16" s="17" t="s">
        <v>109</v>
      </c>
      <c r="D16" s="17" t="s">
        <v>71</v>
      </c>
      <c r="E16" s="17" t="s">
        <v>569</v>
      </c>
      <c r="F16" s="17" t="s">
        <v>171</v>
      </c>
      <c r="G16" s="49">
        <v>390</v>
      </c>
      <c r="H16" s="11">
        <v>10</v>
      </c>
      <c r="I16" s="11">
        <v>10</v>
      </c>
      <c r="J16" s="11" t="s">
        <v>26</v>
      </c>
    </row>
    <row r="17" ht="30" customHeight="1" spans="1:10">
      <c r="A17" s="47" t="s">
        <v>112</v>
      </c>
      <c r="B17" s="7" t="s">
        <v>113</v>
      </c>
      <c r="C17" s="17" t="s">
        <v>561</v>
      </c>
      <c r="D17" s="17" t="s">
        <v>71</v>
      </c>
      <c r="E17" s="17" t="s">
        <v>478</v>
      </c>
      <c r="F17" s="17" t="s">
        <v>171</v>
      </c>
      <c r="G17" s="49">
        <v>80</v>
      </c>
      <c r="H17" s="11">
        <v>5</v>
      </c>
      <c r="I17" s="11">
        <v>5</v>
      </c>
      <c r="J17" s="11" t="s">
        <v>26</v>
      </c>
    </row>
    <row r="18" ht="30" customHeight="1" spans="1:10">
      <c r="A18" s="47"/>
      <c r="B18" s="53"/>
      <c r="C18" s="17" t="s">
        <v>570</v>
      </c>
      <c r="D18" s="17" t="s">
        <v>71</v>
      </c>
      <c r="E18" s="17" t="s">
        <v>571</v>
      </c>
      <c r="F18" s="17" t="s">
        <v>171</v>
      </c>
      <c r="G18" s="49">
        <v>28.8</v>
      </c>
      <c r="H18" s="11">
        <v>5</v>
      </c>
      <c r="I18" s="11">
        <v>5</v>
      </c>
      <c r="J18" s="11" t="s">
        <v>26</v>
      </c>
    </row>
    <row r="19" ht="30" customHeight="1" spans="1:10">
      <c r="A19" s="47"/>
      <c r="B19" s="7" t="s">
        <v>116</v>
      </c>
      <c r="C19" s="16" t="s">
        <v>546</v>
      </c>
      <c r="D19" s="16" t="s">
        <v>61</v>
      </c>
      <c r="E19" s="16" t="s">
        <v>572</v>
      </c>
      <c r="F19" s="17" t="s">
        <v>73</v>
      </c>
      <c r="G19" s="49">
        <v>234</v>
      </c>
      <c r="H19" s="11">
        <v>5</v>
      </c>
      <c r="I19" s="11">
        <v>5</v>
      </c>
      <c r="J19" s="11" t="s">
        <v>26</v>
      </c>
    </row>
    <row r="20" ht="30" customHeight="1" spans="1:10">
      <c r="A20" s="47"/>
      <c r="B20" s="53"/>
      <c r="C20" s="16" t="s">
        <v>573</v>
      </c>
      <c r="D20" s="16" t="s">
        <v>71</v>
      </c>
      <c r="E20" s="16" t="s">
        <v>76</v>
      </c>
      <c r="F20" s="17" t="s">
        <v>73</v>
      </c>
      <c r="G20" s="49">
        <v>12</v>
      </c>
      <c r="H20" s="11">
        <v>5</v>
      </c>
      <c r="I20" s="11">
        <v>5</v>
      </c>
      <c r="J20" s="11" t="s">
        <v>26</v>
      </c>
    </row>
    <row r="21" ht="30" customHeight="1" spans="1:10">
      <c r="A21" s="53"/>
      <c r="B21" s="6" t="s">
        <v>204</v>
      </c>
      <c r="C21" s="19" t="s">
        <v>566</v>
      </c>
      <c r="D21" s="19" t="s">
        <v>71</v>
      </c>
      <c r="E21" s="19" t="s">
        <v>66</v>
      </c>
      <c r="F21" s="11" t="s">
        <v>223</v>
      </c>
      <c r="G21" s="19" t="s">
        <v>91</v>
      </c>
      <c r="H21" s="11">
        <v>10</v>
      </c>
      <c r="I21" s="11">
        <v>10</v>
      </c>
      <c r="J21" s="11" t="s">
        <v>26</v>
      </c>
    </row>
    <row r="22" ht="30" customHeight="1" spans="1:10">
      <c r="A22" s="6" t="s">
        <v>130</v>
      </c>
      <c r="B22" s="7" t="s">
        <v>131</v>
      </c>
      <c r="C22" s="6" t="s">
        <v>132</v>
      </c>
      <c r="D22" s="19" t="s">
        <v>61</v>
      </c>
      <c r="E22" s="20" t="s">
        <v>160</v>
      </c>
      <c r="F22" s="20" t="s">
        <v>88</v>
      </c>
      <c r="G22" s="18">
        <v>1</v>
      </c>
      <c r="H22" s="6">
        <v>10</v>
      </c>
      <c r="I22" s="6">
        <v>10</v>
      </c>
      <c r="J22" s="11" t="s">
        <v>26</v>
      </c>
    </row>
    <row r="23" ht="27" customHeight="1" spans="1:10">
      <c r="A23" s="6" t="s">
        <v>162</v>
      </c>
      <c r="B23" s="6"/>
      <c r="C23" s="8" t="s">
        <v>26</v>
      </c>
      <c r="D23" s="8"/>
      <c r="E23" s="8"/>
      <c r="F23" s="8"/>
      <c r="G23" s="8"/>
      <c r="H23" s="8"/>
      <c r="I23" s="8"/>
      <c r="J23" s="8"/>
    </row>
    <row r="24" ht="27" customHeight="1" spans="1:10">
      <c r="A24" s="6" t="s">
        <v>163</v>
      </c>
      <c r="B24" s="6">
        <v>100</v>
      </c>
      <c r="C24" s="6"/>
      <c r="D24" s="6"/>
      <c r="E24" s="6"/>
      <c r="F24" s="6"/>
      <c r="G24" s="6"/>
      <c r="H24" s="6"/>
      <c r="I24" s="6">
        <f>SUM(I5,I13:I22)</f>
        <v>100</v>
      </c>
      <c r="J24" s="6" t="s">
        <v>164</v>
      </c>
    </row>
    <row r="25" spans="1:10">
      <c r="A25" s="21" t="s">
        <v>165</v>
      </c>
      <c r="B25" s="22"/>
      <c r="C25" s="22"/>
      <c r="D25" s="22"/>
      <c r="E25" s="22"/>
      <c r="F25" s="22"/>
      <c r="G25" s="22"/>
      <c r="H25" s="22"/>
      <c r="I25" s="22"/>
      <c r="J25" s="22"/>
    </row>
    <row r="26" spans="1:10">
      <c r="A26" s="22"/>
      <c r="B26" s="22"/>
      <c r="C26" s="22"/>
      <c r="D26" s="22"/>
      <c r="E26" s="22"/>
      <c r="F26" s="22"/>
      <c r="G26" s="22"/>
      <c r="H26" s="22"/>
      <c r="I26" s="22"/>
      <c r="J26" s="22"/>
    </row>
    <row r="27" spans="1:10">
      <c r="A27" s="22"/>
      <c r="B27" s="22"/>
      <c r="C27" s="22"/>
      <c r="D27" s="22"/>
      <c r="E27" s="22"/>
      <c r="F27" s="22"/>
      <c r="G27" s="22"/>
      <c r="H27" s="22"/>
      <c r="I27" s="22"/>
      <c r="J27" s="22"/>
    </row>
    <row r="28" spans="1:10">
      <c r="A28" s="22"/>
      <c r="B28" s="22"/>
      <c r="C28" s="22"/>
      <c r="D28" s="22"/>
      <c r="E28" s="22"/>
      <c r="F28" s="22"/>
      <c r="G28" s="22"/>
      <c r="H28" s="22"/>
      <c r="I28" s="22"/>
      <c r="J28" s="22"/>
    </row>
    <row r="29" spans="1:10">
      <c r="A29" s="22"/>
      <c r="B29" s="22"/>
      <c r="C29" s="22"/>
      <c r="D29" s="22"/>
      <c r="E29" s="22"/>
      <c r="F29" s="22"/>
      <c r="G29" s="22"/>
      <c r="H29" s="22"/>
      <c r="I29" s="22"/>
      <c r="J29" s="22"/>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6"/>
    <mergeCell ref="A17:A21"/>
    <mergeCell ref="B17:B18"/>
    <mergeCell ref="B19:B20"/>
    <mergeCell ref="A25:J29"/>
  </mergeCells>
  <pageMargins left="0.75" right="0.75" top="1" bottom="1" header="0.5" footer="0.5"/>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
  <dimension ref="A1:J25"/>
  <sheetViews>
    <sheetView topLeftCell="A5" workbookViewId="0">
      <selection activeCell="C19" sqref="C19:J19"/>
    </sheetView>
  </sheetViews>
  <sheetFormatPr defaultColWidth="9" defaultRowHeight="14.25"/>
  <cols>
    <col min="1" max="1" width="11.5" customWidth="1"/>
    <col min="2" max="2" width="21.25" customWidth="1"/>
    <col min="3" max="3" width="24.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574</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8</v>
      </c>
      <c r="E5" s="6">
        <v>8</v>
      </c>
      <c r="F5" s="6">
        <v>10</v>
      </c>
      <c r="G5" s="6"/>
      <c r="H5" s="9">
        <f>E5/D5</f>
        <v>1</v>
      </c>
      <c r="I5" s="6">
        <v>10</v>
      </c>
      <c r="J5" s="6"/>
    </row>
    <row r="6" ht="27" customHeight="1" spans="1:10">
      <c r="A6" s="6"/>
      <c r="B6" s="10" t="s">
        <v>43</v>
      </c>
      <c r="C6" s="6">
        <v>0</v>
      </c>
      <c r="D6" s="6">
        <v>8</v>
      </c>
      <c r="E6" s="6">
        <v>8</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0" customHeight="1" spans="1:10">
      <c r="A10" s="11" t="s">
        <v>151</v>
      </c>
      <c r="B10" s="11" t="s">
        <v>575</v>
      </c>
      <c r="C10" s="11"/>
      <c r="D10" s="11"/>
      <c r="E10" s="11"/>
      <c r="F10" s="11"/>
      <c r="G10" s="11" t="s">
        <v>575</v>
      </c>
      <c r="H10" s="11"/>
      <c r="I10" s="11"/>
      <c r="J10" s="11"/>
    </row>
    <row r="11" ht="24"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s="42" customFormat="1" ht="32" customHeight="1" spans="1:10">
      <c r="A13" s="6" t="s">
        <v>58</v>
      </c>
      <c r="B13" s="7" t="s">
        <v>59</v>
      </c>
      <c r="C13" s="13" t="s">
        <v>576</v>
      </c>
      <c r="D13" s="14" t="s">
        <v>71</v>
      </c>
      <c r="E13" s="14" t="s">
        <v>82</v>
      </c>
      <c r="F13" s="14" t="s">
        <v>73</v>
      </c>
      <c r="G13" s="6">
        <v>6</v>
      </c>
      <c r="H13" s="11">
        <v>25</v>
      </c>
      <c r="I13" s="11">
        <v>25</v>
      </c>
      <c r="J13" s="11" t="s">
        <v>26</v>
      </c>
    </row>
    <row r="14" s="42" customFormat="1" ht="32" customHeight="1" spans="1:10">
      <c r="A14" s="6"/>
      <c r="B14" s="6" t="s">
        <v>85</v>
      </c>
      <c r="C14" s="15" t="s">
        <v>577</v>
      </c>
      <c r="D14" s="16" t="s">
        <v>71</v>
      </c>
      <c r="E14" s="16" t="s">
        <v>578</v>
      </c>
      <c r="F14" s="17" t="s">
        <v>170</v>
      </c>
      <c r="G14" s="18" t="s">
        <v>91</v>
      </c>
      <c r="H14" s="11">
        <v>25</v>
      </c>
      <c r="I14" s="11">
        <v>25</v>
      </c>
      <c r="J14" s="11" t="s">
        <v>26</v>
      </c>
    </row>
    <row r="15" s="42" customFormat="1" ht="32" customHeight="1" spans="1:10">
      <c r="A15" s="47" t="s">
        <v>112</v>
      </c>
      <c r="B15" s="7" t="s">
        <v>113</v>
      </c>
      <c r="C15" s="17" t="s">
        <v>579</v>
      </c>
      <c r="D15" s="17" t="s">
        <v>71</v>
      </c>
      <c r="E15" s="17" t="s">
        <v>580</v>
      </c>
      <c r="F15" s="17"/>
      <c r="G15" s="49" t="s">
        <v>91</v>
      </c>
      <c r="H15" s="11">
        <v>10</v>
      </c>
      <c r="I15" s="11">
        <v>10</v>
      </c>
      <c r="J15" s="11" t="s">
        <v>26</v>
      </c>
    </row>
    <row r="16" s="42" customFormat="1" ht="32" customHeight="1" spans="1:10">
      <c r="A16" s="47"/>
      <c r="B16" s="6" t="s">
        <v>116</v>
      </c>
      <c r="C16" s="14" t="s">
        <v>581</v>
      </c>
      <c r="D16" s="14" t="s">
        <v>71</v>
      </c>
      <c r="E16" s="14" t="s">
        <v>582</v>
      </c>
      <c r="F16" s="17"/>
      <c r="G16" s="49" t="s">
        <v>91</v>
      </c>
      <c r="H16" s="11">
        <v>10</v>
      </c>
      <c r="I16" s="11">
        <v>10</v>
      </c>
      <c r="J16" s="11" t="s">
        <v>26</v>
      </c>
    </row>
    <row r="17" s="42" customFormat="1" ht="32" customHeight="1" spans="1:10">
      <c r="A17" s="53"/>
      <c r="B17" s="6" t="s">
        <v>204</v>
      </c>
      <c r="C17" s="19" t="s">
        <v>583</v>
      </c>
      <c r="D17" s="19" t="s">
        <v>71</v>
      </c>
      <c r="E17" s="19" t="s">
        <v>584</v>
      </c>
      <c r="F17" s="11"/>
      <c r="G17" s="19" t="s">
        <v>91</v>
      </c>
      <c r="H17" s="11">
        <v>10</v>
      </c>
      <c r="I17" s="11">
        <v>10</v>
      </c>
      <c r="J17" s="11" t="s">
        <v>26</v>
      </c>
    </row>
    <row r="18" s="42" customFormat="1" ht="32" customHeight="1" spans="1:10">
      <c r="A18" s="6" t="s">
        <v>130</v>
      </c>
      <c r="B18" s="7" t="s">
        <v>131</v>
      </c>
      <c r="C18" s="6" t="s">
        <v>585</v>
      </c>
      <c r="D18" s="19" t="s">
        <v>61</v>
      </c>
      <c r="E18" s="20" t="s">
        <v>160</v>
      </c>
      <c r="F18" s="20" t="s">
        <v>88</v>
      </c>
      <c r="G18" s="18">
        <v>1</v>
      </c>
      <c r="H18" s="6">
        <v>10</v>
      </c>
      <c r="I18" s="6">
        <v>10</v>
      </c>
      <c r="J18" s="11" t="s">
        <v>26</v>
      </c>
    </row>
    <row r="19" ht="32" customHeight="1" spans="1:10">
      <c r="A19" s="6" t="s">
        <v>162</v>
      </c>
      <c r="B19" s="6"/>
      <c r="C19" s="8" t="s">
        <v>26</v>
      </c>
      <c r="D19" s="8"/>
      <c r="E19" s="8"/>
      <c r="F19" s="8"/>
      <c r="G19" s="8"/>
      <c r="H19" s="8"/>
      <c r="I19" s="8"/>
      <c r="J19" s="8"/>
    </row>
    <row r="20" ht="32" customHeight="1" spans="1:10">
      <c r="A20" s="6" t="s">
        <v>163</v>
      </c>
      <c r="B20" s="6">
        <v>100</v>
      </c>
      <c r="C20" s="6"/>
      <c r="D20" s="6"/>
      <c r="E20" s="6"/>
      <c r="F20" s="6"/>
      <c r="G20" s="6"/>
      <c r="H20" s="6"/>
      <c r="I20" s="6">
        <f>SUM(I5,I13:I18)</f>
        <v>100</v>
      </c>
      <c r="J20" s="6" t="s">
        <v>164</v>
      </c>
    </row>
    <row r="21" spans="1:10">
      <c r="A21" s="21" t="s">
        <v>165</v>
      </c>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row r="25" spans="1:10">
      <c r="A25" s="22"/>
      <c r="B25" s="22"/>
      <c r="C25" s="22"/>
      <c r="D25" s="22"/>
      <c r="E25" s="22"/>
      <c r="F25" s="22"/>
      <c r="G25" s="22"/>
      <c r="H25" s="22"/>
      <c r="I25" s="22"/>
      <c r="J25"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4"/>
    <mergeCell ref="A15:A17"/>
    <mergeCell ref="A21:J25"/>
  </mergeCells>
  <pageMargins left="0.75" right="0.75" top="1" bottom="1" header="0.5" footer="0.5"/>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
  <dimension ref="A1:L28"/>
  <sheetViews>
    <sheetView topLeftCell="A8" workbookViewId="0">
      <selection activeCell="C22" sqref="C22:J22"/>
    </sheetView>
  </sheetViews>
  <sheetFormatPr defaultColWidth="9" defaultRowHeight="14.25"/>
  <cols>
    <col min="1" max="1" width="11.5" customWidth="1"/>
    <col min="2" max="2" width="21.25" customWidth="1"/>
    <col min="3" max="3" width="22.87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586</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41</v>
      </c>
      <c r="E5" s="6">
        <v>41</v>
      </c>
      <c r="F5" s="6">
        <v>10</v>
      </c>
      <c r="G5" s="6"/>
      <c r="H5" s="9">
        <f>E5/D5</f>
        <v>1</v>
      </c>
      <c r="I5" s="6">
        <v>10</v>
      </c>
      <c r="J5" s="6"/>
    </row>
    <row r="6" ht="27" customHeight="1" spans="1:10">
      <c r="A6" s="6"/>
      <c r="B6" s="10" t="s">
        <v>43</v>
      </c>
      <c r="C6" s="6">
        <v>0</v>
      </c>
      <c r="D6" s="6">
        <v>41</v>
      </c>
      <c r="E6" s="6">
        <v>41</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70" customHeight="1" spans="1:10">
      <c r="A10" s="11" t="s">
        <v>151</v>
      </c>
      <c r="B10" s="11" t="s">
        <v>587</v>
      </c>
      <c r="C10" s="11"/>
      <c r="D10" s="11"/>
      <c r="E10" s="11"/>
      <c r="F10" s="11"/>
      <c r="G10" s="46" t="s">
        <v>588</v>
      </c>
      <c r="H10" s="46"/>
      <c r="I10" s="46"/>
      <c r="J10" s="46"/>
    </row>
    <row r="11" ht="35"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36" customHeight="1" spans="1:12">
      <c r="A13" s="6" t="s">
        <v>58</v>
      </c>
      <c r="B13" s="7" t="s">
        <v>59</v>
      </c>
      <c r="C13" s="13" t="s">
        <v>589</v>
      </c>
      <c r="D13" s="14" t="s">
        <v>61</v>
      </c>
      <c r="E13" s="14" t="s">
        <v>590</v>
      </c>
      <c r="F13" s="14" t="s">
        <v>591</v>
      </c>
      <c r="G13" s="6">
        <v>230</v>
      </c>
      <c r="H13" s="11">
        <v>10</v>
      </c>
      <c r="I13" s="11">
        <v>10</v>
      </c>
      <c r="J13" s="11" t="s">
        <v>26</v>
      </c>
      <c r="L13" s="43"/>
    </row>
    <row r="14" ht="36" customHeight="1" spans="1:12">
      <c r="A14" s="6"/>
      <c r="B14" s="47"/>
      <c r="C14" s="48" t="s">
        <v>592</v>
      </c>
      <c r="D14" s="17" t="s">
        <v>61</v>
      </c>
      <c r="E14" s="17" t="s">
        <v>87</v>
      </c>
      <c r="F14" s="17" t="s">
        <v>593</v>
      </c>
      <c r="G14" s="6">
        <v>100</v>
      </c>
      <c r="H14" s="11">
        <v>10</v>
      </c>
      <c r="I14" s="11">
        <v>10</v>
      </c>
      <c r="J14" s="11" t="s">
        <v>26</v>
      </c>
      <c r="L14" s="43"/>
    </row>
    <row r="15" ht="36" customHeight="1" spans="1:10">
      <c r="A15" s="6"/>
      <c r="B15" s="6" t="s">
        <v>85</v>
      </c>
      <c r="C15" s="15" t="s">
        <v>594</v>
      </c>
      <c r="D15" s="16" t="s">
        <v>71</v>
      </c>
      <c r="E15" s="16" t="s">
        <v>87</v>
      </c>
      <c r="F15" s="17" t="s">
        <v>88</v>
      </c>
      <c r="G15" s="18">
        <v>1</v>
      </c>
      <c r="H15" s="11">
        <v>20</v>
      </c>
      <c r="I15" s="11">
        <v>20</v>
      </c>
      <c r="J15" s="11" t="s">
        <v>26</v>
      </c>
    </row>
    <row r="16" ht="36" customHeight="1" spans="1:10">
      <c r="A16" s="6"/>
      <c r="B16" s="6" t="s">
        <v>101</v>
      </c>
      <c r="C16" s="15" t="s">
        <v>595</v>
      </c>
      <c r="D16" s="16" t="s">
        <v>71</v>
      </c>
      <c r="E16" s="16" t="s">
        <v>596</v>
      </c>
      <c r="F16" s="17"/>
      <c r="G16" s="18" t="s">
        <v>91</v>
      </c>
      <c r="H16" s="11">
        <v>10</v>
      </c>
      <c r="I16" s="11">
        <v>10</v>
      </c>
      <c r="J16" s="11" t="s">
        <v>26</v>
      </c>
    </row>
    <row r="17" ht="36" customHeight="1" spans="1:10">
      <c r="A17" s="6" t="s">
        <v>112</v>
      </c>
      <c r="B17" s="6" t="s">
        <v>116</v>
      </c>
      <c r="C17" s="15" t="s">
        <v>597</v>
      </c>
      <c r="D17" s="16" t="s">
        <v>71</v>
      </c>
      <c r="E17" s="16" t="s">
        <v>549</v>
      </c>
      <c r="F17" s="17"/>
      <c r="G17" s="49" t="s">
        <v>91</v>
      </c>
      <c r="H17" s="11">
        <v>5</v>
      </c>
      <c r="I17" s="11">
        <v>5</v>
      </c>
      <c r="J17" s="11" t="s">
        <v>26</v>
      </c>
    </row>
    <row r="18" ht="36" customHeight="1" spans="1:10">
      <c r="A18" s="6"/>
      <c r="B18" s="6" t="s">
        <v>123</v>
      </c>
      <c r="C18" s="15" t="s">
        <v>598</v>
      </c>
      <c r="D18" s="16" t="s">
        <v>71</v>
      </c>
      <c r="E18" s="16" t="s">
        <v>599</v>
      </c>
      <c r="F18" s="17"/>
      <c r="G18" s="49" t="s">
        <v>91</v>
      </c>
      <c r="H18" s="11">
        <v>5</v>
      </c>
      <c r="I18" s="11">
        <v>5</v>
      </c>
      <c r="J18" s="11" t="s">
        <v>26</v>
      </c>
    </row>
    <row r="19" ht="36" customHeight="1" spans="1:10">
      <c r="A19" s="6"/>
      <c r="B19" s="6" t="s">
        <v>204</v>
      </c>
      <c r="C19" s="50" t="s">
        <v>600</v>
      </c>
      <c r="D19" s="19" t="s">
        <v>71</v>
      </c>
      <c r="E19" s="19" t="s">
        <v>66</v>
      </c>
      <c r="F19" s="11" t="s">
        <v>223</v>
      </c>
      <c r="G19" s="19" t="s">
        <v>91</v>
      </c>
      <c r="H19" s="11">
        <v>10</v>
      </c>
      <c r="I19" s="11">
        <v>10</v>
      </c>
      <c r="J19" s="11" t="s">
        <v>26</v>
      </c>
    </row>
    <row r="20" ht="36" customHeight="1" spans="1:10">
      <c r="A20" s="6"/>
      <c r="B20" s="6"/>
      <c r="C20" s="51" t="s">
        <v>601</v>
      </c>
      <c r="D20" s="19" t="s">
        <v>71</v>
      </c>
      <c r="E20" s="52" t="s">
        <v>263</v>
      </c>
      <c r="F20" s="11" t="s">
        <v>223</v>
      </c>
      <c r="G20" s="52" t="s">
        <v>91</v>
      </c>
      <c r="H20" s="11">
        <v>10</v>
      </c>
      <c r="I20" s="11">
        <v>10</v>
      </c>
      <c r="J20" s="11" t="s">
        <v>26</v>
      </c>
    </row>
    <row r="21" ht="36" customHeight="1" spans="1:10">
      <c r="A21" s="6" t="s">
        <v>130</v>
      </c>
      <c r="B21" s="7" t="s">
        <v>131</v>
      </c>
      <c r="C21" s="6" t="s">
        <v>132</v>
      </c>
      <c r="D21" s="19" t="s">
        <v>71</v>
      </c>
      <c r="E21" s="20" t="s">
        <v>160</v>
      </c>
      <c r="F21" s="20" t="s">
        <v>88</v>
      </c>
      <c r="G21" s="18">
        <v>1</v>
      </c>
      <c r="H21" s="6">
        <v>10</v>
      </c>
      <c r="I21" s="6">
        <v>10</v>
      </c>
      <c r="J21" s="11" t="s">
        <v>26</v>
      </c>
    </row>
    <row r="22" ht="27" customHeight="1" spans="1:10">
      <c r="A22" s="6" t="s">
        <v>162</v>
      </c>
      <c r="B22" s="6"/>
      <c r="C22" s="8" t="s">
        <v>26</v>
      </c>
      <c r="D22" s="8"/>
      <c r="E22" s="8"/>
      <c r="F22" s="8"/>
      <c r="G22" s="8"/>
      <c r="H22" s="8"/>
      <c r="I22" s="8"/>
      <c r="J22" s="8"/>
    </row>
    <row r="23" ht="27" customHeight="1" spans="1:10">
      <c r="A23" s="6" t="s">
        <v>163</v>
      </c>
      <c r="B23" s="6">
        <v>100</v>
      </c>
      <c r="C23" s="6"/>
      <c r="D23" s="6"/>
      <c r="E23" s="6"/>
      <c r="F23" s="6"/>
      <c r="G23" s="6"/>
      <c r="H23" s="6"/>
      <c r="I23" s="6">
        <f>SUM(I5,I13:I21)</f>
        <v>100</v>
      </c>
      <c r="J23" s="6" t="s">
        <v>164</v>
      </c>
    </row>
    <row r="24" spans="1:10">
      <c r="A24" s="21" t="s">
        <v>165</v>
      </c>
      <c r="B24" s="22"/>
      <c r="C24" s="22"/>
      <c r="D24" s="22"/>
      <c r="E24" s="22"/>
      <c r="F24" s="22"/>
      <c r="G24" s="22"/>
      <c r="H24" s="22"/>
      <c r="I24" s="22"/>
      <c r="J24" s="22"/>
    </row>
    <row r="25" spans="1:10">
      <c r="A25" s="22"/>
      <c r="B25" s="22"/>
      <c r="C25" s="22"/>
      <c r="D25" s="22"/>
      <c r="E25" s="22"/>
      <c r="F25" s="22"/>
      <c r="G25" s="22"/>
      <c r="H25" s="22"/>
      <c r="I25" s="22"/>
      <c r="J25" s="22"/>
    </row>
    <row r="26" spans="1:10">
      <c r="A26" s="22"/>
      <c r="B26" s="22"/>
      <c r="C26" s="22"/>
      <c r="D26" s="22"/>
      <c r="E26" s="22"/>
      <c r="F26" s="22"/>
      <c r="G26" s="22"/>
      <c r="H26" s="22"/>
      <c r="I26" s="22"/>
      <c r="J26" s="22"/>
    </row>
    <row r="27" spans="1:10">
      <c r="A27" s="22"/>
      <c r="B27" s="22"/>
      <c r="C27" s="22"/>
      <c r="D27" s="22"/>
      <c r="E27" s="22"/>
      <c r="F27" s="22"/>
      <c r="G27" s="22"/>
      <c r="H27" s="22"/>
      <c r="I27" s="22"/>
      <c r="J27" s="22"/>
    </row>
    <row r="28" spans="1:10">
      <c r="A28" s="22"/>
      <c r="B28" s="22"/>
      <c r="C28" s="22"/>
      <c r="D28" s="22"/>
      <c r="E28" s="22"/>
      <c r="F28" s="22"/>
      <c r="G28" s="22"/>
      <c r="H28" s="22"/>
      <c r="I28" s="22"/>
      <c r="J28" s="22"/>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B13:B14"/>
    <mergeCell ref="B19:B20"/>
    <mergeCell ref="A24:J28"/>
  </mergeCells>
  <pageMargins left="0.75" right="0.75" top="1" bottom="1" header="0.5" footer="0.5"/>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4"/>
  <dimension ref="A1:J32"/>
  <sheetViews>
    <sheetView topLeftCell="A18" workbookViewId="0">
      <selection activeCell="C26" sqref="C26:J26"/>
    </sheetView>
  </sheetViews>
  <sheetFormatPr defaultColWidth="9" defaultRowHeight="14.25"/>
  <cols>
    <col min="1" max="1" width="11.5" customWidth="1"/>
    <col min="2" max="2" width="21.25" customWidth="1"/>
    <col min="3" max="3" width="20.1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602</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52</v>
      </c>
      <c r="E5" s="6">
        <v>52</v>
      </c>
      <c r="F5" s="6">
        <v>10</v>
      </c>
      <c r="G5" s="6"/>
      <c r="H5" s="9">
        <f>E5/D5</f>
        <v>1</v>
      </c>
      <c r="I5" s="6">
        <v>10</v>
      </c>
      <c r="J5" s="6"/>
    </row>
    <row r="6" ht="27" customHeight="1" spans="1:10">
      <c r="A6" s="6"/>
      <c r="B6" s="10" t="s">
        <v>43</v>
      </c>
      <c r="C6" s="6">
        <v>0</v>
      </c>
      <c r="D6" s="6">
        <v>52</v>
      </c>
      <c r="E6" s="6">
        <v>52</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81" customHeight="1" spans="1:10">
      <c r="A10" s="11" t="s">
        <v>151</v>
      </c>
      <c r="B10" s="11" t="s">
        <v>603</v>
      </c>
      <c r="C10" s="11"/>
      <c r="D10" s="11"/>
      <c r="E10" s="11"/>
      <c r="F10" s="11"/>
      <c r="G10" s="46" t="s">
        <v>603</v>
      </c>
      <c r="H10" s="46"/>
      <c r="I10" s="46"/>
      <c r="J10" s="46"/>
    </row>
    <row r="11" ht="24"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s="42" customFormat="1" ht="33" customHeight="1" spans="1:10">
      <c r="A13" s="6" t="s">
        <v>58</v>
      </c>
      <c r="B13" s="7" t="s">
        <v>59</v>
      </c>
      <c r="C13" s="13" t="s">
        <v>604</v>
      </c>
      <c r="D13" s="14" t="s">
        <v>61</v>
      </c>
      <c r="E13" s="14" t="s">
        <v>605</v>
      </c>
      <c r="F13" s="14" t="s">
        <v>332</v>
      </c>
      <c r="G13" s="14" t="s">
        <v>605</v>
      </c>
      <c r="H13" s="11">
        <v>5</v>
      </c>
      <c r="I13" s="11">
        <v>5</v>
      </c>
      <c r="J13" s="11" t="s">
        <v>26</v>
      </c>
    </row>
    <row r="14" s="42" customFormat="1" ht="33" customHeight="1" spans="1:10">
      <c r="A14" s="6"/>
      <c r="B14" s="47"/>
      <c r="C14" s="48" t="s">
        <v>606</v>
      </c>
      <c r="D14" s="17" t="s">
        <v>61</v>
      </c>
      <c r="E14" s="17" t="s">
        <v>607</v>
      </c>
      <c r="F14" s="17" t="s">
        <v>332</v>
      </c>
      <c r="G14" s="17" t="s">
        <v>607</v>
      </c>
      <c r="H14" s="11">
        <v>5</v>
      </c>
      <c r="I14" s="11">
        <v>5</v>
      </c>
      <c r="J14" s="11" t="s">
        <v>26</v>
      </c>
    </row>
    <row r="15" s="42" customFormat="1" ht="33" customHeight="1" spans="1:10">
      <c r="A15" s="6"/>
      <c r="B15" s="47"/>
      <c r="C15" s="48" t="s">
        <v>608</v>
      </c>
      <c r="D15" s="17" t="s">
        <v>61</v>
      </c>
      <c r="E15" s="17" t="s">
        <v>82</v>
      </c>
      <c r="F15" s="17" t="s">
        <v>332</v>
      </c>
      <c r="G15" s="17" t="s">
        <v>82</v>
      </c>
      <c r="H15" s="11">
        <v>5</v>
      </c>
      <c r="I15" s="11">
        <v>5</v>
      </c>
      <c r="J15" s="11" t="s">
        <v>26</v>
      </c>
    </row>
    <row r="16" s="42" customFormat="1" ht="33" customHeight="1" spans="1:10">
      <c r="A16" s="6"/>
      <c r="B16" s="47"/>
      <c r="C16" s="48" t="s">
        <v>609</v>
      </c>
      <c r="D16" s="17" t="s">
        <v>61</v>
      </c>
      <c r="E16" s="17" t="s">
        <v>610</v>
      </c>
      <c r="F16" s="17" t="s">
        <v>332</v>
      </c>
      <c r="G16" s="17" t="s">
        <v>610</v>
      </c>
      <c r="H16" s="11">
        <v>5</v>
      </c>
      <c r="I16" s="11">
        <v>5</v>
      </c>
      <c r="J16" s="11" t="s">
        <v>26</v>
      </c>
    </row>
    <row r="17" s="42" customFormat="1" ht="33" customHeight="1" spans="1:10">
      <c r="A17" s="6"/>
      <c r="B17" s="47"/>
      <c r="C17" s="48" t="s">
        <v>611</v>
      </c>
      <c r="D17" s="17" t="s">
        <v>71</v>
      </c>
      <c r="E17" s="17" t="s">
        <v>612</v>
      </c>
      <c r="F17" s="17" t="s">
        <v>613</v>
      </c>
      <c r="G17" s="17" t="s">
        <v>612</v>
      </c>
      <c r="H17" s="11">
        <v>5</v>
      </c>
      <c r="I17" s="11">
        <v>5</v>
      </c>
      <c r="J17" s="11" t="s">
        <v>26</v>
      </c>
    </row>
    <row r="18" s="42" customFormat="1" ht="33" customHeight="1" spans="1:10">
      <c r="A18" s="6"/>
      <c r="B18" s="6" t="s">
        <v>85</v>
      </c>
      <c r="C18" s="15" t="s">
        <v>594</v>
      </c>
      <c r="D18" s="16" t="s">
        <v>71</v>
      </c>
      <c r="E18" s="16" t="s">
        <v>87</v>
      </c>
      <c r="F18" s="17" t="s">
        <v>88</v>
      </c>
      <c r="G18" s="18">
        <v>1</v>
      </c>
      <c r="H18" s="11">
        <v>10</v>
      </c>
      <c r="I18" s="11">
        <v>10</v>
      </c>
      <c r="J18" s="11" t="s">
        <v>26</v>
      </c>
    </row>
    <row r="19" s="42" customFormat="1" ht="33" customHeight="1" spans="1:10">
      <c r="A19" s="6"/>
      <c r="B19" s="7" t="s">
        <v>101</v>
      </c>
      <c r="C19" s="48" t="s">
        <v>614</v>
      </c>
      <c r="D19" s="17" t="s">
        <v>71</v>
      </c>
      <c r="E19" s="17" t="s">
        <v>615</v>
      </c>
      <c r="F19" s="17"/>
      <c r="G19" s="18" t="s">
        <v>91</v>
      </c>
      <c r="H19" s="11">
        <v>5</v>
      </c>
      <c r="I19" s="11">
        <v>5</v>
      </c>
      <c r="J19" s="11" t="s">
        <v>26</v>
      </c>
    </row>
    <row r="20" s="42" customFormat="1" ht="33" customHeight="1" spans="1:10">
      <c r="A20" s="6"/>
      <c r="B20" s="47"/>
      <c r="C20" s="48" t="s">
        <v>616</v>
      </c>
      <c r="D20" s="17" t="s">
        <v>71</v>
      </c>
      <c r="E20" s="17" t="s">
        <v>617</v>
      </c>
      <c r="F20" s="17"/>
      <c r="G20" s="18" t="s">
        <v>91</v>
      </c>
      <c r="H20" s="11">
        <v>5</v>
      </c>
      <c r="I20" s="11">
        <v>5</v>
      </c>
      <c r="J20" s="11" t="s">
        <v>26</v>
      </c>
    </row>
    <row r="21" s="42" customFormat="1" ht="33" customHeight="1" spans="1:10">
      <c r="A21" s="6"/>
      <c r="B21" s="47"/>
      <c r="C21" s="48" t="s">
        <v>595</v>
      </c>
      <c r="D21" s="17" t="s">
        <v>71</v>
      </c>
      <c r="E21" s="17" t="s">
        <v>618</v>
      </c>
      <c r="F21" s="17"/>
      <c r="G21" s="18" t="s">
        <v>91</v>
      </c>
      <c r="H21" s="11">
        <v>5</v>
      </c>
      <c r="I21" s="11">
        <v>5</v>
      </c>
      <c r="J21" s="11" t="s">
        <v>26</v>
      </c>
    </row>
    <row r="22" s="42" customFormat="1" ht="33" customHeight="1" spans="1:10">
      <c r="A22" s="6" t="s">
        <v>112</v>
      </c>
      <c r="B22" s="6" t="s">
        <v>116</v>
      </c>
      <c r="C22" s="14" t="s">
        <v>597</v>
      </c>
      <c r="D22" s="14" t="s">
        <v>71</v>
      </c>
      <c r="E22" s="14" t="s">
        <v>549</v>
      </c>
      <c r="F22" s="17"/>
      <c r="G22" s="49" t="s">
        <v>91</v>
      </c>
      <c r="H22" s="11">
        <v>10</v>
      </c>
      <c r="I22" s="11">
        <v>10</v>
      </c>
      <c r="J22" s="11" t="s">
        <v>26</v>
      </c>
    </row>
    <row r="23" s="42" customFormat="1" ht="33" customHeight="1" spans="1:10">
      <c r="A23" s="6"/>
      <c r="B23" s="6" t="s">
        <v>123</v>
      </c>
      <c r="C23" s="17" t="s">
        <v>598</v>
      </c>
      <c r="D23" s="17" t="s">
        <v>71</v>
      </c>
      <c r="E23" s="17" t="s">
        <v>599</v>
      </c>
      <c r="F23" s="17"/>
      <c r="G23" s="49" t="s">
        <v>91</v>
      </c>
      <c r="H23" s="11">
        <v>10</v>
      </c>
      <c r="I23" s="11">
        <v>10</v>
      </c>
      <c r="J23" s="11" t="s">
        <v>26</v>
      </c>
    </row>
    <row r="24" s="42" customFormat="1" ht="33" customHeight="1" spans="1:10">
      <c r="A24" s="6"/>
      <c r="B24" s="6" t="s">
        <v>204</v>
      </c>
      <c r="C24" s="19" t="s">
        <v>619</v>
      </c>
      <c r="D24" s="19" t="s">
        <v>71</v>
      </c>
      <c r="E24" s="19" t="s">
        <v>66</v>
      </c>
      <c r="F24" s="11" t="s">
        <v>223</v>
      </c>
      <c r="G24" s="19" t="s">
        <v>91</v>
      </c>
      <c r="H24" s="11">
        <v>10</v>
      </c>
      <c r="I24" s="11">
        <v>10</v>
      </c>
      <c r="J24" s="11" t="s">
        <v>26</v>
      </c>
    </row>
    <row r="25" s="42" customFormat="1" ht="33" customHeight="1" spans="1:10">
      <c r="A25" s="6" t="s">
        <v>130</v>
      </c>
      <c r="B25" s="7" t="s">
        <v>131</v>
      </c>
      <c r="C25" s="6" t="s">
        <v>132</v>
      </c>
      <c r="D25" s="19" t="s">
        <v>71</v>
      </c>
      <c r="E25" s="20" t="s">
        <v>160</v>
      </c>
      <c r="F25" s="20" t="s">
        <v>88</v>
      </c>
      <c r="G25" s="18">
        <v>1</v>
      </c>
      <c r="H25" s="6">
        <v>10</v>
      </c>
      <c r="I25" s="6">
        <v>10</v>
      </c>
      <c r="J25" s="11" t="s">
        <v>26</v>
      </c>
    </row>
    <row r="26" ht="27" customHeight="1" spans="1:10">
      <c r="A26" s="6" t="s">
        <v>162</v>
      </c>
      <c r="B26" s="6"/>
      <c r="C26" s="8" t="s">
        <v>26</v>
      </c>
      <c r="D26" s="8"/>
      <c r="E26" s="8"/>
      <c r="F26" s="8"/>
      <c r="G26" s="8"/>
      <c r="H26" s="8"/>
      <c r="I26" s="8"/>
      <c r="J26" s="8"/>
    </row>
    <row r="27" ht="27" customHeight="1" spans="1:10">
      <c r="A27" s="6" t="s">
        <v>163</v>
      </c>
      <c r="B27" s="6">
        <v>100</v>
      </c>
      <c r="C27" s="6"/>
      <c r="D27" s="6"/>
      <c r="E27" s="6"/>
      <c r="F27" s="6"/>
      <c r="G27" s="6"/>
      <c r="H27" s="6"/>
      <c r="I27" s="6">
        <f>SUM(I5,I13:I25)</f>
        <v>100</v>
      </c>
      <c r="J27" s="6" t="s">
        <v>164</v>
      </c>
    </row>
    <row r="28" spans="1:10">
      <c r="A28" s="21" t="s">
        <v>165</v>
      </c>
      <c r="B28" s="22"/>
      <c r="C28" s="22"/>
      <c r="D28" s="22"/>
      <c r="E28" s="22"/>
      <c r="F28" s="22"/>
      <c r="G28" s="22"/>
      <c r="H28" s="22"/>
      <c r="I28" s="22"/>
      <c r="J28" s="22"/>
    </row>
    <row r="29" spans="1:10">
      <c r="A29" s="22"/>
      <c r="B29" s="22"/>
      <c r="C29" s="22"/>
      <c r="D29" s="22"/>
      <c r="E29" s="22"/>
      <c r="F29" s="22"/>
      <c r="G29" s="22"/>
      <c r="H29" s="22"/>
      <c r="I29" s="22"/>
      <c r="J29" s="22"/>
    </row>
    <row r="30" spans="1:10">
      <c r="A30" s="22"/>
      <c r="B30" s="22"/>
      <c r="C30" s="22"/>
      <c r="D30" s="22"/>
      <c r="E30" s="22"/>
      <c r="F30" s="22"/>
      <c r="G30" s="22"/>
      <c r="H30" s="22"/>
      <c r="I30" s="22"/>
      <c r="J30" s="22"/>
    </row>
    <row r="31" spans="1:10">
      <c r="A31" s="22"/>
      <c r="B31" s="22"/>
      <c r="C31" s="22"/>
      <c r="D31" s="22"/>
      <c r="E31" s="22"/>
      <c r="F31" s="22"/>
      <c r="G31" s="22"/>
      <c r="H31" s="22"/>
      <c r="I31" s="22"/>
      <c r="J31" s="22"/>
    </row>
    <row r="32" spans="1:10">
      <c r="A32" s="22"/>
      <c r="B32" s="22"/>
      <c r="C32" s="22"/>
      <c r="D32" s="22"/>
      <c r="E32" s="22"/>
      <c r="F32" s="22"/>
      <c r="G32" s="22"/>
      <c r="H32" s="22"/>
      <c r="I32" s="22"/>
      <c r="J32" s="22"/>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21"/>
    <mergeCell ref="A22:A24"/>
    <mergeCell ref="B13:B17"/>
    <mergeCell ref="B19:B21"/>
    <mergeCell ref="A28:J32"/>
  </mergeCells>
  <pageMargins left="0.75" right="0.75" top="1" bottom="1" header="0.5" footer="0.5"/>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5"/>
  <dimension ref="A1:L23"/>
  <sheetViews>
    <sheetView workbookViewId="0">
      <selection activeCell="C17" sqref="C17:J17"/>
    </sheetView>
  </sheetViews>
  <sheetFormatPr defaultColWidth="9" defaultRowHeight="14.25"/>
  <cols>
    <col min="1" max="1" width="11.5" customWidth="1"/>
    <col min="2" max="2" width="21.25" customWidth="1"/>
    <col min="3" max="3" width="16.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620</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32.5</v>
      </c>
      <c r="E5" s="6">
        <v>32.5</v>
      </c>
      <c r="F5" s="6">
        <v>10</v>
      </c>
      <c r="G5" s="6"/>
      <c r="H5" s="9">
        <f>E5/D5</f>
        <v>1</v>
      </c>
      <c r="I5" s="6">
        <v>10</v>
      </c>
      <c r="J5" s="6"/>
    </row>
    <row r="6" ht="27" customHeight="1" spans="1:10">
      <c r="A6" s="6"/>
      <c r="B6" s="10" t="s">
        <v>43</v>
      </c>
      <c r="C6" s="6">
        <v>0</v>
      </c>
      <c r="D6" s="6">
        <v>32.5</v>
      </c>
      <c r="E6" s="6">
        <v>32.5</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42" customHeight="1" spans="1:10">
      <c r="A10" s="11" t="s">
        <v>151</v>
      </c>
      <c r="B10" s="11" t="s">
        <v>621</v>
      </c>
      <c r="C10" s="11"/>
      <c r="D10" s="11"/>
      <c r="E10" s="11"/>
      <c r="F10" s="11"/>
      <c r="G10" s="11" t="s">
        <v>621</v>
      </c>
      <c r="H10" s="11"/>
      <c r="I10" s="11"/>
      <c r="J10" s="11"/>
    </row>
    <row r="11" ht="30"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24" customHeight="1" spans="1:12">
      <c r="A13" s="6" t="s">
        <v>58</v>
      </c>
      <c r="B13" s="7" t="s">
        <v>59</v>
      </c>
      <c r="C13" s="13" t="s">
        <v>300</v>
      </c>
      <c r="D13" s="14" t="s">
        <v>61</v>
      </c>
      <c r="E13" s="14" t="s">
        <v>622</v>
      </c>
      <c r="F13" s="14" t="s">
        <v>393</v>
      </c>
      <c r="G13" s="6">
        <v>388</v>
      </c>
      <c r="H13" s="11">
        <v>30</v>
      </c>
      <c r="I13" s="11">
        <v>30</v>
      </c>
      <c r="J13" s="11" t="s">
        <v>26</v>
      </c>
      <c r="L13" s="43"/>
    </row>
    <row r="14" ht="24" customHeight="1" spans="1:10">
      <c r="A14" s="6"/>
      <c r="B14" s="6" t="s">
        <v>85</v>
      </c>
      <c r="C14" s="15" t="s">
        <v>301</v>
      </c>
      <c r="D14" s="16" t="s">
        <v>61</v>
      </c>
      <c r="E14" s="16" t="s">
        <v>87</v>
      </c>
      <c r="F14" s="17" t="s">
        <v>88</v>
      </c>
      <c r="G14" s="18">
        <v>1</v>
      </c>
      <c r="H14" s="11">
        <v>20</v>
      </c>
      <c r="I14" s="11">
        <v>20</v>
      </c>
      <c r="J14" s="11" t="s">
        <v>26</v>
      </c>
    </row>
    <row r="15" ht="32" customHeight="1" spans="1:10">
      <c r="A15" s="6" t="s">
        <v>112</v>
      </c>
      <c r="B15" s="6" t="s">
        <v>204</v>
      </c>
      <c r="C15" s="16" t="s">
        <v>305</v>
      </c>
      <c r="D15" s="16" t="s">
        <v>61</v>
      </c>
      <c r="E15" s="16" t="s">
        <v>306</v>
      </c>
      <c r="F15" s="11" t="s">
        <v>223</v>
      </c>
      <c r="G15" s="19" t="s">
        <v>91</v>
      </c>
      <c r="H15" s="11">
        <v>30</v>
      </c>
      <c r="I15" s="11">
        <v>30</v>
      </c>
      <c r="J15" s="11" t="s">
        <v>26</v>
      </c>
    </row>
    <row r="16" ht="24" customHeight="1" spans="1:10">
      <c r="A16" s="6" t="s">
        <v>130</v>
      </c>
      <c r="B16" s="7" t="s">
        <v>131</v>
      </c>
      <c r="C16" s="8" t="s">
        <v>623</v>
      </c>
      <c r="D16" s="16" t="s">
        <v>61</v>
      </c>
      <c r="E16" s="20" t="s">
        <v>205</v>
      </c>
      <c r="F16" s="20" t="s">
        <v>88</v>
      </c>
      <c r="G16" s="18">
        <v>1</v>
      </c>
      <c r="H16" s="6">
        <v>10</v>
      </c>
      <c r="I16" s="6">
        <v>10</v>
      </c>
      <c r="J16" s="11" t="s">
        <v>26</v>
      </c>
    </row>
    <row r="17" ht="24" customHeight="1" spans="1:10">
      <c r="A17" s="6" t="s">
        <v>162</v>
      </c>
      <c r="B17" s="6"/>
      <c r="C17" s="8" t="s">
        <v>26</v>
      </c>
      <c r="D17" s="8"/>
      <c r="E17" s="8"/>
      <c r="F17" s="8"/>
      <c r="G17" s="8"/>
      <c r="H17" s="8"/>
      <c r="I17" s="8"/>
      <c r="J17" s="8"/>
    </row>
    <row r="18" ht="24" customHeight="1" spans="1:10">
      <c r="A18" s="6" t="s">
        <v>163</v>
      </c>
      <c r="B18" s="6">
        <v>100</v>
      </c>
      <c r="C18" s="6"/>
      <c r="D18" s="6"/>
      <c r="E18" s="6"/>
      <c r="F18" s="6"/>
      <c r="G18" s="6"/>
      <c r="H18" s="6"/>
      <c r="I18" s="6">
        <f>SUM(I5,I13:I16)</f>
        <v>100</v>
      </c>
      <c r="J18" s="6" t="s">
        <v>164</v>
      </c>
    </row>
    <row r="19" spans="1:10">
      <c r="A19" s="21" t="s">
        <v>165</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6"/>
  <dimension ref="A1:L24"/>
  <sheetViews>
    <sheetView workbookViewId="0">
      <selection activeCell="M15" sqref="M15"/>
    </sheetView>
  </sheetViews>
  <sheetFormatPr defaultColWidth="9" defaultRowHeight="14.25"/>
  <cols>
    <col min="1" max="1" width="11.5" customWidth="1"/>
    <col min="2" max="2" width="21.25" customWidth="1"/>
    <col min="3" max="3" width="15.2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624</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0</v>
      </c>
      <c r="D5" s="6">
        <v>20</v>
      </c>
      <c r="E5" s="6">
        <v>20</v>
      </c>
      <c r="F5" s="6">
        <v>10</v>
      </c>
      <c r="G5" s="6"/>
      <c r="H5" s="9">
        <f>E5/D5</f>
        <v>1</v>
      </c>
      <c r="I5" s="6">
        <v>10</v>
      </c>
      <c r="J5" s="6"/>
    </row>
    <row r="6" ht="27" customHeight="1" spans="1:10">
      <c r="A6" s="6"/>
      <c r="B6" s="10" t="s">
        <v>43</v>
      </c>
      <c r="C6" s="6">
        <v>0</v>
      </c>
      <c r="D6" s="6">
        <v>20</v>
      </c>
      <c r="E6" s="6">
        <v>20</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34" customHeight="1" spans="1:10">
      <c r="A10" s="11" t="s">
        <v>151</v>
      </c>
      <c r="B10" s="11" t="s">
        <v>625</v>
      </c>
      <c r="C10" s="11"/>
      <c r="D10" s="11"/>
      <c r="E10" s="11"/>
      <c r="F10" s="11"/>
      <c r="G10" s="11" t="s">
        <v>625</v>
      </c>
      <c r="H10" s="11"/>
      <c r="I10" s="11"/>
      <c r="J10" s="11"/>
    </row>
    <row r="11" ht="28"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37" customHeight="1" spans="1:12">
      <c r="A13" s="6" t="s">
        <v>58</v>
      </c>
      <c r="B13" s="7" t="s">
        <v>59</v>
      </c>
      <c r="C13" s="13" t="s">
        <v>626</v>
      </c>
      <c r="D13" s="14" t="s">
        <v>71</v>
      </c>
      <c r="E13" s="14" t="s">
        <v>82</v>
      </c>
      <c r="F13" s="14" t="s">
        <v>83</v>
      </c>
      <c r="G13" s="6">
        <v>6</v>
      </c>
      <c r="H13" s="11">
        <v>15</v>
      </c>
      <c r="I13" s="11">
        <v>15</v>
      </c>
      <c r="J13" s="11" t="s">
        <v>26</v>
      </c>
      <c r="L13" s="43"/>
    </row>
    <row r="14" ht="37" customHeight="1" spans="1:10">
      <c r="A14" s="6"/>
      <c r="B14" s="6" t="s">
        <v>85</v>
      </c>
      <c r="C14" s="15" t="s">
        <v>394</v>
      </c>
      <c r="D14" s="16" t="s">
        <v>71</v>
      </c>
      <c r="E14" s="16" t="s">
        <v>87</v>
      </c>
      <c r="F14" s="17" t="s">
        <v>88</v>
      </c>
      <c r="G14" s="18">
        <v>1</v>
      </c>
      <c r="H14" s="11">
        <v>20</v>
      </c>
      <c r="I14" s="11">
        <v>20</v>
      </c>
      <c r="J14" s="11" t="s">
        <v>26</v>
      </c>
    </row>
    <row r="15" ht="37" customHeight="1" spans="1:10">
      <c r="A15" s="6"/>
      <c r="B15" s="6" t="s">
        <v>101</v>
      </c>
      <c r="C15" s="15" t="s">
        <v>627</v>
      </c>
      <c r="D15" s="16" t="s">
        <v>71</v>
      </c>
      <c r="E15" s="16" t="s">
        <v>103</v>
      </c>
      <c r="F15" s="17"/>
      <c r="G15" s="18" t="s">
        <v>91</v>
      </c>
      <c r="H15" s="11">
        <v>15</v>
      </c>
      <c r="I15" s="11">
        <v>15</v>
      </c>
      <c r="J15" s="11" t="s">
        <v>26</v>
      </c>
    </row>
    <row r="16" ht="53" customHeight="1" spans="1:10">
      <c r="A16" s="6" t="s">
        <v>112</v>
      </c>
      <c r="B16" s="6" t="s">
        <v>204</v>
      </c>
      <c r="C16" s="16" t="s">
        <v>628</v>
      </c>
      <c r="D16" s="16" t="s">
        <v>71</v>
      </c>
      <c r="E16" s="16" t="s">
        <v>91</v>
      </c>
      <c r="F16" s="11" t="s">
        <v>223</v>
      </c>
      <c r="G16" s="19" t="s">
        <v>91</v>
      </c>
      <c r="H16" s="11">
        <v>30</v>
      </c>
      <c r="I16" s="11">
        <v>30</v>
      </c>
      <c r="J16" s="11" t="s">
        <v>26</v>
      </c>
    </row>
    <row r="17" ht="37" customHeight="1" spans="1:10">
      <c r="A17" s="6" t="s">
        <v>130</v>
      </c>
      <c r="B17" s="7" t="s">
        <v>131</v>
      </c>
      <c r="C17" s="6" t="s">
        <v>132</v>
      </c>
      <c r="D17" s="19" t="s">
        <v>71</v>
      </c>
      <c r="E17" s="20" t="s">
        <v>160</v>
      </c>
      <c r="F17" s="20" t="s">
        <v>88</v>
      </c>
      <c r="G17" s="18">
        <v>1</v>
      </c>
      <c r="H17" s="6">
        <v>10</v>
      </c>
      <c r="I17" s="6">
        <v>10</v>
      </c>
      <c r="J17" s="11" t="s">
        <v>26</v>
      </c>
    </row>
    <row r="18" ht="37" customHeight="1" spans="1:10">
      <c r="A18" s="6" t="s">
        <v>162</v>
      </c>
      <c r="B18" s="6"/>
      <c r="C18" s="8" t="s">
        <v>26</v>
      </c>
      <c r="D18" s="8"/>
      <c r="E18" s="8"/>
      <c r="F18" s="8"/>
      <c r="G18" s="8"/>
      <c r="H18" s="8"/>
      <c r="I18" s="8"/>
      <c r="J18" s="8"/>
    </row>
    <row r="19" ht="37" customHeight="1" spans="1:10">
      <c r="A19" s="6" t="s">
        <v>163</v>
      </c>
      <c r="B19" s="6">
        <v>100</v>
      </c>
      <c r="C19" s="6"/>
      <c r="D19" s="6"/>
      <c r="E19" s="6"/>
      <c r="F19" s="6"/>
      <c r="G19" s="6"/>
      <c r="H19" s="6"/>
      <c r="I19" s="6">
        <f>SUM(I5,I13:I17)</f>
        <v>100</v>
      </c>
      <c r="J19" s="6" t="s">
        <v>164</v>
      </c>
    </row>
    <row r="20" spans="1:10">
      <c r="A20" s="21" t="s">
        <v>165</v>
      </c>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dimension ref="A1:L24"/>
  <sheetViews>
    <sheetView topLeftCell="A12" workbookViewId="0">
      <selection activeCell="C18" sqref="C18:J18"/>
    </sheetView>
  </sheetViews>
  <sheetFormatPr defaultColWidth="9" defaultRowHeight="14.25"/>
  <cols>
    <col min="1" max="1" width="11.5" customWidth="1"/>
    <col min="2" max="2" width="21.25" customWidth="1"/>
    <col min="3" max="3" width="18.625" customWidth="1"/>
    <col min="5" max="5" width="13.375" customWidth="1"/>
    <col min="7" max="7" width="10.75" customWidth="1"/>
    <col min="10" max="10" width="14.125" customWidth="1"/>
  </cols>
  <sheetData>
    <row r="1" ht="27" spans="1:10">
      <c r="A1" s="5" t="s">
        <v>135</v>
      </c>
      <c r="B1" s="5"/>
      <c r="C1" s="5"/>
      <c r="D1" s="5"/>
      <c r="E1" s="5"/>
      <c r="F1" s="5"/>
      <c r="G1" s="5"/>
      <c r="H1" s="5"/>
      <c r="I1" s="5"/>
      <c r="J1" s="5"/>
    </row>
    <row r="2" s="4" customFormat="1" ht="27" customHeight="1" spans="1:10">
      <c r="A2" s="6" t="s">
        <v>136</v>
      </c>
      <c r="B2" s="6" t="s">
        <v>629</v>
      </c>
      <c r="C2" s="6"/>
      <c r="D2" s="6"/>
      <c r="E2" s="6"/>
      <c r="F2" s="6"/>
      <c r="G2" s="6"/>
      <c r="H2" s="6"/>
      <c r="I2" s="6"/>
      <c r="J2" s="6"/>
    </row>
    <row r="3" s="41" customFormat="1" ht="27" customHeight="1" spans="1:10">
      <c r="A3" s="6" t="s">
        <v>138</v>
      </c>
      <c r="B3" s="6"/>
      <c r="C3" s="6"/>
      <c r="D3" s="6"/>
      <c r="E3" s="7" t="s">
        <v>139</v>
      </c>
      <c r="F3" s="6" t="s">
        <v>30</v>
      </c>
      <c r="G3" s="6"/>
      <c r="H3" s="6"/>
      <c r="I3" s="6"/>
      <c r="J3" s="6"/>
    </row>
    <row r="4" ht="50" customHeight="1" spans="1:10">
      <c r="A4" s="6" t="s">
        <v>140</v>
      </c>
      <c r="B4" s="8"/>
      <c r="C4" s="7" t="s">
        <v>33</v>
      </c>
      <c r="D4" s="7" t="s">
        <v>141</v>
      </c>
      <c r="E4" s="7" t="s">
        <v>142</v>
      </c>
      <c r="F4" s="6" t="s">
        <v>143</v>
      </c>
      <c r="G4" s="6"/>
      <c r="H4" s="6" t="s">
        <v>144</v>
      </c>
      <c r="I4" s="6" t="s">
        <v>145</v>
      </c>
      <c r="J4" s="6"/>
    </row>
    <row r="5" ht="27" customHeight="1" spans="1:10">
      <c r="A5" s="6"/>
      <c r="B5" s="6" t="s">
        <v>40</v>
      </c>
      <c r="C5" s="6">
        <v>220</v>
      </c>
      <c r="D5" s="6">
        <v>88.665</v>
      </c>
      <c r="E5" s="6">
        <v>88.665</v>
      </c>
      <c r="F5" s="6">
        <v>10</v>
      </c>
      <c r="G5" s="6"/>
      <c r="H5" s="9">
        <f>E5/D5</f>
        <v>1</v>
      </c>
      <c r="I5" s="6">
        <v>10</v>
      </c>
      <c r="J5" s="6"/>
    </row>
    <row r="6" ht="27" customHeight="1" spans="1:10">
      <c r="A6" s="6"/>
      <c r="B6" s="10" t="s">
        <v>43</v>
      </c>
      <c r="C6" s="6">
        <v>220</v>
      </c>
      <c r="D6" s="6">
        <v>88.665</v>
      </c>
      <c r="E6" s="6">
        <v>88.665</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62" customHeight="1" spans="1:10">
      <c r="A10" s="11" t="s">
        <v>151</v>
      </c>
      <c r="B10" s="11" t="s">
        <v>630</v>
      </c>
      <c r="C10" s="11"/>
      <c r="D10" s="11"/>
      <c r="E10" s="11"/>
      <c r="F10" s="11"/>
      <c r="G10" s="11" t="s">
        <v>630</v>
      </c>
      <c r="H10" s="11"/>
      <c r="I10" s="11"/>
      <c r="J10" s="11"/>
    </row>
    <row r="11" ht="62" customHeight="1" spans="1:10">
      <c r="A11" s="11" t="s">
        <v>49</v>
      </c>
      <c r="B11" s="11"/>
      <c r="C11" s="11"/>
      <c r="D11" s="11" t="s">
        <v>154</v>
      </c>
      <c r="E11" s="11"/>
      <c r="F11" s="11"/>
      <c r="G11" s="11" t="s">
        <v>155</v>
      </c>
      <c r="H11" s="11"/>
      <c r="I11" s="11"/>
      <c r="J11" s="11"/>
    </row>
    <row r="12" s="42" customFormat="1" ht="62" customHeight="1" spans="1:10">
      <c r="A12" s="6" t="s">
        <v>55</v>
      </c>
      <c r="B12" s="6" t="s">
        <v>56</v>
      </c>
      <c r="C12" s="7" t="s">
        <v>57</v>
      </c>
      <c r="D12" s="7" t="s">
        <v>50</v>
      </c>
      <c r="E12" s="6" t="s">
        <v>51</v>
      </c>
      <c r="F12" s="12" t="s">
        <v>52</v>
      </c>
      <c r="G12" s="12" t="s">
        <v>53</v>
      </c>
      <c r="H12" s="11" t="s">
        <v>143</v>
      </c>
      <c r="I12" s="11" t="s">
        <v>145</v>
      </c>
      <c r="J12" s="11" t="s">
        <v>54</v>
      </c>
    </row>
    <row r="13" ht="62" customHeight="1" spans="1:12">
      <c r="A13" s="6" t="s">
        <v>58</v>
      </c>
      <c r="B13" s="7" t="s">
        <v>59</v>
      </c>
      <c r="C13" s="13" t="s">
        <v>631</v>
      </c>
      <c r="D13" s="19" t="s">
        <v>61</v>
      </c>
      <c r="E13" s="14" t="s">
        <v>632</v>
      </c>
      <c r="F13" s="14" t="s">
        <v>227</v>
      </c>
      <c r="G13" s="14" t="s">
        <v>632</v>
      </c>
      <c r="H13" s="11">
        <v>15</v>
      </c>
      <c r="I13" s="11">
        <v>15</v>
      </c>
      <c r="J13" s="11" t="s">
        <v>26</v>
      </c>
      <c r="L13" s="43"/>
    </row>
    <row r="14" ht="62" customHeight="1" spans="1:10">
      <c r="A14" s="6"/>
      <c r="B14" s="6" t="s">
        <v>85</v>
      </c>
      <c r="C14" s="15" t="s">
        <v>633</v>
      </c>
      <c r="D14" s="16" t="s">
        <v>71</v>
      </c>
      <c r="E14" s="16" t="s">
        <v>87</v>
      </c>
      <c r="F14" s="17" t="s">
        <v>88</v>
      </c>
      <c r="G14" s="18">
        <v>1</v>
      </c>
      <c r="H14" s="11">
        <v>20</v>
      </c>
      <c r="I14" s="11">
        <v>20</v>
      </c>
      <c r="J14" s="11" t="s">
        <v>26</v>
      </c>
    </row>
    <row r="15" ht="62" customHeight="1" spans="1:10">
      <c r="A15" s="6"/>
      <c r="B15" s="6" t="s">
        <v>101</v>
      </c>
      <c r="C15" s="15" t="s">
        <v>634</v>
      </c>
      <c r="D15" s="16" t="s">
        <v>71</v>
      </c>
      <c r="E15" s="16" t="s">
        <v>87</v>
      </c>
      <c r="F15" s="17" t="s">
        <v>88</v>
      </c>
      <c r="G15" s="18" t="s">
        <v>91</v>
      </c>
      <c r="H15" s="11">
        <v>15</v>
      </c>
      <c r="I15" s="11">
        <v>15</v>
      </c>
      <c r="J15" s="11" t="s">
        <v>26</v>
      </c>
    </row>
    <row r="16" ht="62" customHeight="1" spans="1:10">
      <c r="A16" s="6" t="s">
        <v>112</v>
      </c>
      <c r="B16" s="6" t="s">
        <v>635</v>
      </c>
      <c r="C16" s="16" t="s">
        <v>636</v>
      </c>
      <c r="D16" s="16" t="s">
        <v>71</v>
      </c>
      <c r="E16" s="16" t="s">
        <v>122</v>
      </c>
      <c r="F16" s="11" t="s">
        <v>223</v>
      </c>
      <c r="G16" s="19" t="s">
        <v>91</v>
      </c>
      <c r="H16" s="11">
        <v>30</v>
      </c>
      <c r="I16" s="11">
        <v>30</v>
      </c>
      <c r="J16" s="11" t="s">
        <v>26</v>
      </c>
    </row>
    <row r="17" ht="62" customHeight="1" spans="1:10">
      <c r="A17" s="6" t="s">
        <v>130</v>
      </c>
      <c r="B17" s="7" t="s">
        <v>131</v>
      </c>
      <c r="C17" s="6" t="s">
        <v>132</v>
      </c>
      <c r="D17" s="19" t="s">
        <v>61</v>
      </c>
      <c r="E17" s="20" t="s">
        <v>160</v>
      </c>
      <c r="F17" s="20" t="s">
        <v>88</v>
      </c>
      <c r="G17" s="18">
        <v>1</v>
      </c>
      <c r="H17" s="6">
        <v>10</v>
      </c>
      <c r="I17" s="6">
        <v>10</v>
      </c>
      <c r="J17" s="11" t="s">
        <v>26</v>
      </c>
    </row>
    <row r="18" ht="62" customHeight="1" spans="1:10">
      <c r="A18" s="6" t="s">
        <v>162</v>
      </c>
      <c r="B18" s="6"/>
      <c r="C18" s="6" t="s">
        <v>26</v>
      </c>
      <c r="D18" s="6"/>
      <c r="E18" s="6"/>
      <c r="F18" s="6"/>
      <c r="G18" s="6"/>
      <c r="H18" s="6"/>
      <c r="I18" s="6"/>
      <c r="J18" s="6"/>
    </row>
    <row r="19" ht="62" customHeight="1" spans="1:10">
      <c r="A19" s="6" t="s">
        <v>163</v>
      </c>
      <c r="B19" s="6">
        <v>100</v>
      </c>
      <c r="C19" s="6"/>
      <c r="D19" s="6"/>
      <c r="E19" s="6"/>
      <c r="F19" s="6"/>
      <c r="G19" s="6"/>
      <c r="H19" s="6"/>
      <c r="I19" s="6">
        <f>SUM(I5,I13:I17)</f>
        <v>100</v>
      </c>
      <c r="J19" s="6" t="s">
        <v>164</v>
      </c>
    </row>
    <row r="20" spans="1:10">
      <c r="A20" s="21" t="s">
        <v>165</v>
      </c>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8"/>
  <dimension ref="A1:L24"/>
  <sheetViews>
    <sheetView workbookViewId="0">
      <selection activeCell="E15" sqref="E15"/>
    </sheetView>
  </sheetViews>
  <sheetFormatPr defaultColWidth="9" defaultRowHeight="14.25"/>
  <cols>
    <col min="1" max="1" width="11.5" style="27" customWidth="1"/>
    <col min="2" max="2" width="21.25" style="27" customWidth="1"/>
    <col min="3" max="3" width="29.75" style="27" customWidth="1"/>
    <col min="4" max="4" width="17" style="27" customWidth="1"/>
    <col min="5" max="5" width="18.375" style="27" customWidth="1"/>
    <col min="6" max="6" width="9" style="27"/>
    <col min="7" max="7" width="10.75" style="27" customWidth="1"/>
    <col min="8" max="8" width="9.25" style="27"/>
    <col min="9" max="9" width="9" style="27"/>
    <col min="10" max="10" width="14.125" style="27" customWidth="1"/>
    <col min="11" max="16384" width="9" style="27"/>
  </cols>
  <sheetData>
    <row r="1" ht="27" spans="1:10">
      <c r="A1" s="28" t="s">
        <v>135</v>
      </c>
      <c r="B1" s="28"/>
      <c r="C1" s="28"/>
      <c r="D1" s="28"/>
      <c r="E1" s="28"/>
      <c r="F1" s="28"/>
      <c r="G1" s="28"/>
      <c r="H1" s="28"/>
      <c r="I1" s="28"/>
      <c r="J1" s="28"/>
    </row>
    <row r="2" s="24" customFormat="1" ht="27" customHeight="1" spans="1:10">
      <c r="A2" s="29" t="s">
        <v>136</v>
      </c>
      <c r="B2" s="29" t="s">
        <v>637</v>
      </c>
      <c r="C2" s="29"/>
      <c r="D2" s="29"/>
      <c r="E2" s="29"/>
      <c r="F2" s="29"/>
      <c r="G2" s="29"/>
      <c r="H2" s="29"/>
      <c r="I2" s="29"/>
      <c r="J2" s="29"/>
    </row>
    <row r="3" s="25" customFormat="1" ht="27" customHeight="1" spans="1:10">
      <c r="A3" s="29" t="s">
        <v>138</v>
      </c>
      <c r="B3" s="29"/>
      <c r="C3" s="29"/>
      <c r="D3" s="29"/>
      <c r="E3" s="30" t="s">
        <v>139</v>
      </c>
      <c r="F3" s="29" t="s">
        <v>30</v>
      </c>
      <c r="G3" s="29"/>
      <c r="H3" s="29"/>
      <c r="I3" s="29"/>
      <c r="J3" s="29"/>
    </row>
    <row r="4" s="24" customFormat="1" ht="27" customHeight="1" spans="1:10">
      <c r="A4" s="29" t="s">
        <v>140</v>
      </c>
      <c r="B4" s="31"/>
      <c r="C4" s="30" t="s">
        <v>33</v>
      </c>
      <c r="D4" s="30" t="s">
        <v>141</v>
      </c>
      <c r="E4" s="30" t="s">
        <v>142</v>
      </c>
      <c r="F4" s="29" t="s">
        <v>143</v>
      </c>
      <c r="G4" s="29"/>
      <c r="H4" s="29" t="s">
        <v>144</v>
      </c>
      <c r="I4" s="29" t="s">
        <v>145</v>
      </c>
      <c r="J4" s="29"/>
    </row>
    <row r="5" s="24" customFormat="1" ht="27" customHeight="1" spans="1:10">
      <c r="A5" s="29"/>
      <c r="B5" s="29" t="s">
        <v>40</v>
      </c>
      <c r="C5" s="29">
        <v>180</v>
      </c>
      <c r="D5" s="29">
        <v>153.38274</v>
      </c>
      <c r="E5" s="29">
        <v>153.38274</v>
      </c>
      <c r="F5" s="29">
        <v>10</v>
      </c>
      <c r="G5" s="29"/>
      <c r="H5" s="32">
        <f>E5/D5</f>
        <v>1</v>
      </c>
      <c r="I5" s="29">
        <v>10</v>
      </c>
      <c r="J5" s="29"/>
    </row>
    <row r="6" s="24" customFormat="1" ht="27" customHeight="1" spans="1:10">
      <c r="A6" s="29"/>
      <c r="B6" s="33" t="s">
        <v>43</v>
      </c>
      <c r="C6" s="29">
        <v>180</v>
      </c>
      <c r="D6" s="29">
        <v>153.38274</v>
      </c>
      <c r="E6" s="29">
        <v>153.38274</v>
      </c>
      <c r="F6" s="29" t="s">
        <v>146</v>
      </c>
      <c r="G6" s="29"/>
      <c r="H6" s="29" t="s">
        <v>146</v>
      </c>
      <c r="I6" s="29" t="s">
        <v>146</v>
      </c>
      <c r="J6" s="29"/>
    </row>
    <row r="7" s="24" customFormat="1" ht="27" customHeight="1" spans="1:10">
      <c r="A7" s="29"/>
      <c r="B7" s="29" t="s">
        <v>147</v>
      </c>
      <c r="C7" s="29"/>
      <c r="D7" s="29"/>
      <c r="E7" s="29"/>
      <c r="F7" s="29" t="s">
        <v>146</v>
      </c>
      <c r="G7" s="29"/>
      <c r="H7" s="29" t="s">
        <v>146</v>
      </c>
      <c r="I7" s="29" t="s">
        <v>146</v>
      </c>
      <c r="J7" s="29"/>
    </row>
    <row r="8" s="24" customFormat="1" ht="27" customHeight="1" spans="1:10">
      <c r="A8" s="29"/>
      <c r="B8" s="29" t="s">
        <v>148</v>
      </c>
      <c r="C8" s="29"/>
      <c r="D8" s="29"/>
      <c r="E8" s="29"/>
      <c r="F8" s="29" t="s">
        <v>146</v>
      </c>
      <c r="G8" s="29"/>
      <c r="H8" s="29" t="s">
        <v>146</v>
      </c>
      <c r="I8" s="29" t="s">
        <v>146</v>
      </c>
      <c r="J8" s="29"/>
    </row>
    <row r="9" s="24" customFormat="1" ht="27" customHeight="1" spans="1:10">
      <c r="A9" s="34" t="s">
        <v>149</v>
      </c>
      <c r="B9" s="34"/>
      <c r="C9" s="34"/>
      <c r="D9" s="34"/>
      <c r="E9" s="34"/>
      <c r="F9" s="34"/>
      <c r="G9" s="34" t="s">
        <v>150</v>
      </c>
      <c r="H9" s="34"/>
      <c r="I9" s="34"/>
      <c r="J9" s="34"/>
    </row>
    <row r="10" s="24" customFormat="1" ht="34" customHeight="1" spans="1:10">
      <c r="A10" s="34" t="s">
        <v>151</v>
      </c>
      <c r="B10" s="34" t="s">
        <v>638</v>
      </c>
      <c r="C10" s="34"/>
      <c r="D10" s="34"/>
      <c r="E10" s="34"/>
      <c r="F10" s="34"/>
      <c r="G10" s="34" t="s">
        <v>638</v>
      </c>
      <c r="H10" s="34"/>
      <c r="I10" s="34"/>
      <c r="J10" s="34"/>
    </row>
    <row r="11" s="24" customFormat="1" ht="28" customHeight="1" spans="1:10">
      <c r="A11" s="34" t="s">
        <v>49</v>
      </c>
      <c r="B11" s="34"/>
      <c r="C11" s="34"/>
      <c r="D11" s="34" t="s">
        <v>154</v>
      </c>
      <c r="E11" s="34"/>
      <c r="F11" s="34"/>
      <c r="G11" s="34" t="s">
        <v>155</v>
      </c>
      <c r="H11" s="34"/>
      <c r="I11" s="34"/>
      <c r="J11" s="34"/>
    </row>
    <row r="12" s="26" customFormat="1" ht="27" spans="1:10">
      <c r="A12" s="29" t="s">
        <v>55</v>
      </c>
      <c r="B12" s="29" t="s">
        <v>56</v>
      </c>
      <c r="C12" s="30" t="s">
        <v>57</v>
      </c>
      <c r="D12" s="30" t="s">
        <v>50</v>
      </c>
      <c r="E12" s="29" t="s">
        <v>51</v>
      </c>
      <c r="F12" s="35" t="s">
        <v>52</v>
      </c>
      <c r="G12" s="35" t="s">
        <v>53</v>
      </c>
      <c r="H12" s="34" t="s">
        <v>143</v>
      </c>
      <c r="I12" s="34" t="s">
        <v>145</v>
      </c>
      <c r="J12" s="34" t="s">
        <v>54</v>
      </c>
    </row>
    <row r="13" s="24" customFormat="1" ht="33" customHeight="1" spans="1:12">
      <c r="A13" s="29" t="s">
        <v>58</v>
      </c>
      <c r="B13" s="30" t="s">
        <v>59</v>
      </c>
      <c r="C13" s="13" t="s">
        <v>631</v>
      </c>
      <c r="D13" s="14" t="s">
        <v>61</v>
      </c>
      <c r="E13" s="14" t="s">
        <v>639</v>
      </c>
      <c r="F13" s="14" t="s">
        <v>227</v>
      </c>
      <c r="G13" s="14" t="s">
        <v>639</v>
      </c>
      <c r="H13" s="34">
        <v>15</v>
      </c>
      <c r="I13" s="34">
        <v>15</v>
      </c>
      <c r="J13" s="34" t="s">
        <v>26</v>
      </c>
      <c r="L13" s="40"/>
    </row>
    <row r="14" s="24" customFormat="1" ht="33" customHeight="1" spans="1:10">
      <c r="A14" s="29"/>
      <c r="B14" s="29" t="s">
        <v>85</v>
      </c>
      <c r="C14" s="15" t="s">
        <v>633</v>
      </c>
      <c r="D14" s="16" t="s">
        <v>71</v>
      </c>
      <c r="E14" s="16" t="s">
        <v>87</v>
      </c>
      <c r="F14" s="17" t="s">
        <v>88</v>
      </c>
      <c r="G14" s="36">
        <v>1</v>
      </c>
      <c r="H14" s="34">
        <v>20</v>
      </c>
      <c r="I14" s="34">
        <v>20</v>
      </c>
      <c r="J14" s="34" t="s">
        <v>26</v>
      </c>
    </row>
    <row r="15" s="24" customFormat="1" ht="33" customHeight="1" spans="1:10">
      <c r="A15" s="29"/>
      <c r="B15" s="29" t="s">
        <v>101</v>
      </c>
      <c r="C15" s="15" t="s">
        <v>634</v>
      </c>
      <c r="D15" s="16" t="s">
        <v>71</v>
      </c>
      <c r="E15" s="16" t="s">
        <v>87</v>
      </c>
      <c r="F15" s="17" t="s">
        <v>88</v>
      </c>
      <c r="G15" s="36" t="s">
        <v>91</v>
      </c>
      <c r="H15" s="34">
        <v>15</v>
      </c>
      <c r="I15" s="34">
        <v>15</v>
      </c>
      <c r="J15" s="34" t="s">
        <v>26</v>
      </c>
    </row>
    <row r="16" s="24" customFormat="1" ht="33" customHeight="1" spans="1:10">
      <c r="A16" s="29" t="s">
        <v>112</v>
      </c>
      <c r="B16" s="29" t="s">
        <v>635</v>
      </c>
      <c r="C16" s="16" t="s">
        <v>640</v>
      </c>
      <c r="D16" s="16" t="s">
        <v>71</v>
      </c>
      <c r="E16" s="16" t="s">
        <v>122</v>
      </c>
      <c r="F16" s="34" t="s">
        <v>223</v>
      </c>
      <c r="G16" s="19" t="s">
        <v>91</v>
      </c>
      <c r="H16" s="34">
        <v>30</v>
      </c>
      <c r="I16" s="34">
        <v>30</v>
      </c>
      <c r="J16" s="34" t="s">
        <v>26</v>
      </c>
    </row>
    <row r="17" s="24" customFormat="1" ht="33" customHeight="1" spans="1:10">
      <c r="A17" s="29" t="s">
        <v>130</v>
      </c>
      <c r="B17" s="30" t="s">
        <v>131</v>
      </c>
      <c r="C17" s="29" t="s">
        <v>132</v>
      </c>
      <c r="D17" s="16" t="s">
        <v>71</v>
      </c>
      <c r="E17" s="37" t="s">
        <v>160</v>
      </c>
      <c r="F17" s="37" t="s">
        <v>88</v>
      </c>
      <c r="G17" s="36">
        <v>1</v>
      </c>
      <c r="H17" s="29">
        <v>10</v>
      </c>
      <c r="I17" s="29">
        <v>10</v>
      </c>
      <c r="J17" s="34" t="s">
        <v>26</v>
      </c>
    </row>
    <row r="18" s="24" customFormat="1" ht="33" customHeight="1" spans="1:10">
      <c r="A18" s="29" t="s">
        <v>162</v>
      </c>
      <c r="B18" s="29"/>
      <c r="C18" s="31" t="s">
        <v>26</v>
      </c>
      <c r="D18" s="31"/>
      <c r="E18" s="31"/>
      <c r="F18" s="31"/>
      <c r="G18" s="31"/>
      <c r="H18" s="31"/>
      <c r="I18" s="31"/>
      <c r="J18" s="31"/>
    </row>
    <row r="19" s="24" customFormat="1" ht="33" customHeight="1" spans="1:10">
      <c r="A19" s="29" t="s">
        <v>163</v>
      </c>
      <c r="B19" s="29">
        <v>100</v>
      </c>
      <c r="C19" s="29"/>
      <c r="D19" s="29"/>
      <c r="E19" s="29"/>
      <c r="F19" s="29"/>
      <c r="G19" s="29"/>
      <c r="H19" s="29"/>
      <c r="I19" s="29">
        <f>SUM(I5,I13:I17)</f>
        <v>100</v>
      </c>
      <c r="J19" s="29" t="s">
        <v>164</v>
      </c>
    </row>
    <row r="20" spans="1:10">
      <c r="A20" s="38" t="s">
        <v>165</v>
      </c>
      <c r="B20" s="39"/>
      <c r="C20" s="39"/>
      <c r="D20" s="39"/>
      <c r="E20" s="39"/>
      <c r="F20" s="39"/>
      <c r="G20" s="39"/>
      <c r="H20" s="39"/>
      <c r="I20" s="39"/>
      <c r="J20" s="39"/>
    </row>
    <row r="21" spans="1:10">
      <c r="A21" s="39"/>
      <c r="B21" s="39"/>
      <c r="C21" s="39"/>
      <c r="D21" s="39"/>
      <c r="E21" s="39"/>
      <c r="F21" s="39"/>
      <c r="G21" s="39"/>
      <c r="H21" s="39"/>
      <c r="I21" s="39"/>
      <c r="J21" s="39"/>
    </row>
    <row r="22" spans="1:10">
      <c r="A22" s="39"/>
      <c r="B22" s="39"/>
      <c r="C22" s="39"/>
      <c r="D22" s="39"/>
      <c r="E22" s="39"/>
      <c r="F22" s="39"/>
      <c r="G22" s="39"/>
      <c r="H22" s="39"/>
      <c r="I22" s="39"/>
      <c r="J22" s="39"/>
    </row>
    <row r="23" spans="1:10">
      <c r="A23" s="39"/>
      <c r="B23" s="39"/>
      <c r="C23" s="39"/>
      <c r="D23" s="39"/>
      <c r="E23" s="39"/>
      <c r="F23" s="39"/>
      <c r="G23" s="39"/>
      <c r="H23" s="39"/>
      <c r="I23" s="39"/>
      <c r="J23" s="39"/>
    </row>
    <row r="24" spans="1:10">
      <c r="A24" s="39"/>
      <c r="B24" s="39"/>
      <c r="C24" s="39"/>
      <c r="D24" s="39"/>
      <c r="E24" s="39"/>
      <c r="F24" s="39"/>
      <c r="G24" s="39"/>
      <c r="H24" s="39"/>
      <c r="I24" s="39"/>
      <c r="J24" s="3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9"/>
  <dimension ref="A1:L23"/>
  <sheetViews>
    <sheetView tabSelected="1" workbookViewId="0">
      <selection activeCell="E14" sqref="E14"/>
    </sheetView>
  </sheetViews>
  <sheetFormatPr defaultColWidth="9" defaultRowHeight="14.25"/>
  <cols>
    <col min="1" max="1" width="11.5" style="4" customWidth="1"/>
    <col min="2" max="2" width="21.25" style="4" customWidth="1"/>
    <col min="3" max="3" width="24" style="4" customWidth="1"/>
    <col min="4" max="4" width="12.875" style="4"/>
    <col min="5" max="5" width="19.625" style="4" customWidth="1"/>
    <col min="6" max="6" width="9" style="4"/>
    <col min="7" max="7" width="10.75" style="4" customWidth="1"/>
    <col min="8" max="8" width="9.25" style="4"/>
    <col min="9" max="9" width="9" style="4"/>
    <col min="10" max="10" width="27.5" style="4" customWidth="1"/>
    <col min="11" max="16384" width="9" style="4"/>
  </cols>
  <sheetData>
    <row r="1" ht="27" spans="1:10">
      <c r="A1" s="5" t="s">
        <v>135</v>
      </c>
      <c r="B1" s="5"/>
      <c r="C1" s="5"/>
      <c r="D1" s="5"/>
      <c r="E1" s="5"/>
      <c r="F1" s="5"/>
      <c r="G1" s="5"/>
      <c r="H1" s="5"/>
      <c r="I1" s="5"/>
      <c r="J1" s="5"/>
    </row>
    <row r="2" s="1" customFormat="1" ht="27" customHeight="1" spans="1:10">
      <c r="A2" s="6" t="s">
        <v>136</v>
      </c>
      <c r="B2" s="6" t="s">
        <v>641</v>
      </c>
      <c r="C2" s="6"/>
      <c r="D2" s="6"/>
      <c r="E2" s="6"/>
      <c r="F2" s="6"/>
      <c r="G2" s="6"/>
      <c r="H2" s="6"/>
      <c r="I2" s="6"/>
      <c r="J2" s="6"/>
    </row>
    <row r="3" s="2" customFormat="1" ht="27" customHeight="1" spans="1:10">
      <c r="A3" s="6" t="s">
        <v>138</v>
      </c>
      <c r="B3" s="6"/>
      <c r="C3" s="6"/>
      <c r="D3" s="6"/>
      <c r="E3" s="7" t="s">
        <v>139</v>
      </c>
      <c r="F3" s="6" t="s">
        <v>30</v>
      </c>
      <c r="G3" s="6"/>
      <c r="H3" s="6"/>
      <c r="I3" s="6"/>
      <c r="J3" s="6"/>
    </row>
    <row r="4" s="1" customFormat="1" ht="39" customHeight="1" spans="1:10">
      <c r="A4" s="6" t="s">
        <v>140</v>
      </c>
      <c r="B4" s="8"/>
      <c r="C4" s="7" t="s">
        <v>33</v>
      </c>
      <c r="D4" s="7" t="s">
        <v>141</v>
      </c>
      <c r="E4" s="7" t="s">
        <v>142</v>
      </c>
      <c r="F4" s="6" t="s">
        <v>143</v>
      </c>
      <c r="G4" s="6"/>
      <c r="H4" s="6" t="s">
        <v>144</v>
      </c>
      <c r="I4" s="6" t="s">
        <v>145</v>
      </c>
      <c r="J4" s="6"/>
    </row>
    <row r="5" s="1" customFormat="1" ht="27" customHeight="1" spans="1:10">
      <c r="A5" s="6"/>
      <c r="B5" s="6" t="s">
        <v>40</v>
      </c>
      <c r="C5" s="6">
        <v>142.168548</v>
      </c>
      <c r="D5" s="6">
        <v>137.456403</v>
      </c>
      <c r="E5" s="6">
        <v>137.456403</v>
      </c>
      <c r="F5" s="6">
        <v>10</v>
      </c>
      <c r="G5" s="6"/>
      <c r="H5" s="9">
        <f>E5/D5</f>
        <v>1</v>
      </c>
      <c r="I5" s="6">
        <v>10</v>
      </c>
      <c r="J5" s="6"/>
    </row>
    <row r="6" s="1" customFormat="1" ht="27" customHeight="1" spans="1:10">
      <c r="A6" s="6"/>
      <c r="B6" s="10" t="s">
        <v>43</v>
      </c>
      <c r="C6" s="6">
        <v>142.168548</v>
      </c>
      <c r="D6" s="6">
        <v>137.456403</v>
      </c>
      <c r="E6" s="6">
        <v>137.456403</v>
      </c>
      <c r="F6" s="6" t="s">
        <v>146</v>
      </c>
      <c r="G6" s="6"/>
      <c r="H6" s="6" t="s">
        <v>146</v>
      </c>
      <c r="I6" s="6" t="s">
        <v>146</v>
      </c>
      <c r="J6" s="6"/>
    </row>
    <row r="7" s="1" customFormat="1" ht="27" customHeight="1" spans="1:10">
      <c r="A7" s="6"/>
      <c r="B7" s="6" t="s">
        <v>147</v>
      </c>
      <c r="C7" s="6"/>
      <c r="D7" s="6"/>
      <c r="E7" s="6"/>
      <c r="F7" s="6" t="s">
        <v>146</v>
      </c>
      <c r="G7" s="6"/>
      <c r="H7" s="6" t="s">
        <v>146</v>
      </c>
      <c r="I7" s="6" t="s">
        <v>146</v>
      </c>
      <c r="J7" s="6"/>
    </row>
    <row r="8" s="1" customFormat="1" ht="27" customHeight="1" spans="1:10">
      <c r="A8" s="6"/>
      <c r="B8" s="6" t="s">
        <v>148</v>
      </c>
      <c r="C8" s="6"/>
      <c r="D8" s="6"/>
      <c r="E8" s="6"/>
      <c r="F8" s="6" t="s">
        <v>146</v>
      </c>
      <c r="G8" s="6"/>
      <c r="H8" s="6" t="s">
        <v>146</v>
      </c>
      <c r="I8" s="6" t="s">
        <v>146</v>
      </c>
      <c r="J8" s="6"/>
    </row>
    <row r="9" s="1" customFormat="1" ht="27" customHeight="1" spans="1:10">
      <c r="A9" s="11" t="s">
        <v>149</v>
      </c>
      <c r="B9" s="11"/>
      <c r="C9" s="11"/>
      <c r="D9" s="11"/>
      <c r="E9" s="11"/>
      <c r="F9" s="11"/>
      <c r="G9" s="11" t="s">
        <v>150</v>
      </c>
      <c r="H9" s="11"/>
      <c r="I9" s="11"/>
      <c r="J9" s="11"/>
    </row>
    <row r="10" s="1" customFormat="1" ht="34" customHeight="1" spans="1:10">
      <c r="A10" s="11" t="s">
        <v>151</v>
      </c>
      <c r="B10" s="11" t="s">
        <v>642</v>
      </c>
      <c r="C10" s="11"/>
      <c r="D10" s="11"/>
      <c r="E10" s="11"/>
      <c r="F10" s="11"/>
      <c r="G10" s="11" t="s">
        <v>642</v>
      </c>
      <c r="H10" s="11"/>
      <c r="I10" s="11"/>
      <c r="J10" s="11"/>
    </row>
    <row r="11" s="1" customFormat="1" ht="28" customHeight="1" spans="1:10">
      <c r="A11" s="11" t="s">
        <v>49</v>
      </c>
      <c r="B11" s="11"/>
      <c r="C11" s="11"/>
      <c r="D11" s="11" t="s">
        <v>154</v>
      </c>
      <c r="E11" s="11"/>
      <c r="F11" s="11"/>
      <c r="G11" s="11" t="s">
        <v>155</v>
      </c>
      <c r="H11" s="11"/>
      <c r="I11" s="11"/>
      <c r="J11" s="11"/>
    </row>
    <row r="12" s="3" customFormat="1" ht="27" spans="1:10">
      <c r="A12" s="6" t="s">
        <v>55</v>
      </c>
      <c r="B12" s="6" t="s">
        <v>56</v>
      </c>
      <c r="C12" s="7" t="s">
        <v>57</v>
      </c>
      <c r="D12" s="7" t="s">
        <v>50</v>
      </c>
      <c r="E12" s="6" t="s">
        <v>51</v>
      </c>
      <c r="F12" s="12" t="s">
        <v>52</v>
      </c>
      <c r="G12" s="12" t="s">
        <v>53</v>
      </c>
      <c r="H12" s="11" t="s">
        <v>143</v>
      </c>
      <c r="I12" s="11" t="s">
        <v>145</v>
      </c>
      <c r="J12" s="11" t="s">
        <v>54</v>
      </c>
    </row>
    <row r="13" s="1" customFormat="1" ht="37" customHeight="1" spans="1:12">
      <c r="A13" s="6" t="s">
        <v>58</v>
      </c>
      <c r="B13" s="7" t="s">
        <v>59</v>
      </c>
      <c r="C13" s="13" t="s">
        <v>643</v>
      </c>
      <c r="D13" s="14" t="s">
        <v>71</v>
      </c>
      <c r="E13" s="14" t="s">
        <v>82</v>
      </c>
      <c r="F13" s="14" t="s">
        <v>644</v>
      </c>
      <c r="G13" s="14" t="s">
        <v>82</v>
      </c>
      <c r="H13" s="11">
        <v>30</v>
      </c>
      <c r="I13" s="11">
        <v>30</v>
      </c>
      <c r="J13" s="11" t="s">
        <v>26</v>
      </c>
      <c r="L13" s="23"/>
    </row>
    <row r="14" s="1" customFormat="1" ht="37" customHeight="1" spans="1:10">
      <c r="A14" s="6"/>
      <c r="B14" s="6" t="s">
        <v>101</v>
      </c>
      <c r="C14" s="15" t="s">
        <v>645</v>
      </c>
      <c r="D14" s="16" t="s">
        <v>71</v>
      </c>
      <c r="E14" s="16" t="s">
        <v>357</v>
      </c>
      <c r="F14" s="17"/>
      <c r="G14" s="18" t="s">
        <v>91</v>
      </c>
      <c r="H14" s="11">
        <v>20</v>
      </c>
      <c r="I14" s="11">
        <v>20</v>
      </c>
      <c r="J14" s="11" t="s">
        <v>26</v>
      </c>
    </row>
    <row r="15" s="1" customFormat="1" ht="53" customHeight="1" spans="1:10">
      <c r="A15" s="6" t="s">
        <v>112</v>
      </c>
      <c r="B15" s="6" t="s">
        <v>126</v>
      </c>
      <c r="C15" s="16" t="s">
        <v>646</v>
      </c>
      <c r="D15" s="16" t="s">
        <v>71</v>
      </c>
      <c r="E15" s="16" t="s">
        <v>306</v>
      </c>
      <c r="F15" s="11"/>
      <c r="G15" s="19" t="s">
        <v>91</v>
      </c>
      <c r="H15" s="11">
        <v>30</v>
      </c>
      <c r="I15" s="11">
        <v>30</v>
      </c>
      <c r="J15" s="11" t="s">
        <v>26</v>
      </c>
    </row>
    <row r="16" s="1" customFormat="1" ht="37" customHeight="1" spans="1:10">
      <c r="A16" s="6" t="s">
        <v>130</v>
      </c>
      <c r="B16" s="7" t="s">
        <v>647</v>
      </c>
      <c r="C16" s="6" t="s">
        <v>132</v>
      </c>
      <c r="D16" s="16" t="s">
        <v>71</v>
      </c>
      <c r="E16" s="20" t="s">
        <v>160</v>
      </c>
      <c r="F16" s="20" t="s">
        <v>88</v>
      </c>
      <c r="G16" s="18">
        <v>1</v>
      </c>
      <c r="H16" s="6">
        <v>10</v>
      </c>
      <c r="I16" s="6">
        <v>10</v>
      </c>
      <c r="J16" s="11" t="s">
        <v>26</v>
      </c>
    </row>
    <row r="17" s="1" customFormat="1" ht="37" customHeight="1" spans="1:10">
      <c r="A17" s="6" t="s">
        <v>162</v>
      </c>
      <c r="B17" s="6"/>
      <c r="C17" s="8" t="s">
        <v>26</v>
      </c>
      <c r="D17" s="8"/>
      <c r="E17" s="8"/>
      <c r="F17" s="8"/>
      <c r="G17" s="8"/>
      <c r="H17" s="8"/>
      <c r="I17" s="8"/>
      <c r="J17" s="8"/>
    </row>
    <row r="18" s="1" customFormat="1" ht="37" customHeight="1" spans="1:10">
      <c r="A18" s="6" t="s">
        <v>163</v>
      </c>
      <c r="B18" s="6">
        <v>100</v>
      </c>
      <c r="C18" s="6"/>
      <c r="D18" s="6"/>
      <c r="E18" s="6"/>
      <c r="F18" s="6"/>
      <c r="G18" s="6"/>
      <c r="H18" s="6"/>
      <c r="I18" s="6">
        <f>SUM(I5,I13:I16)</f>
        <v>100</v>
      </c>
      <c r="J18" s="6" t="s">
        <v>164</v>
      </c>
    </row>
    <row r="19" spans="1:10">
      <c r="A19" s="21" t="s">
        <v>165</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L26"/>
  <sheetViews>
    <sheetView topLeftCell="A2" workbookViewId="0">
      <selection activeCell="C20" sqref="C20:J20"/>
    </sheetView>
  </sheetViews>
  <sheetFormatPr defaultColWidth="9" defaultRowHeight="14.25"/>
  <cols>
    <col min="1" max="1" width="11.5" customWidth="1"/>
    <col min="2" max="2" width="21.25" customWidth="1"/>
    <col min="3" max="3" width="46.87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198</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7" t="s">
        <v>142</v>
      </c>
      <c r="F4" s="6" t="s">
        <v>143</v>
      </c>
      <c r="G4" s="6"/>
      <c r="H4" s="6" t="s">
        <v>144</v>
      </c>
      <c r="I4" s="6" t="s">
        <v>145</v>
      </c>
      <c r="J4" s="6"/>
    </row>
    <row r="5" ht="27" customHeight="1" spans="1:10">
      <c r="A5" s="6"/>
      <c r="B5" s="6" t="s">
        <v>40</v>
      </c>
      <c r="C5" s="6">
        <v>0</v>
      </c>
      <c r="D5" s="6">
        <v>0.59</v>
      </c>
      <c r="E5" s="6">
        <v>0.59</v>
      </c>
      <c r="F5" s="6">
        <v>10</v>
      </c>
      <c r="G5" s="6"/>
      <c r="H5" s="9">
        <f>E5/D5</f>
        <v>1</v>
      </c>
      <c r="I5" s="6">
        <v>10</v>
      </c>
      <c r="J5" s="6"/>
    </row>
    <row r="6" ht="27" customHeight="1" spans="1:10">
      <c r="A6" s="6"/>
      <c r="B6" s="10" t="s">
        <v>43</v>
      </c>
      <c r="C6" s="6">
        <v>0</v>
      </c>
      <c r="D6" s="6">
        <v>0.59</v>
      </c>
      <c r="E6" s="6">
        <v>0.59</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4" customHeight="1" spans="1:10">
      <c r="A10" s="11" t="s">
        <v>151</v>
      </c>
      <c r="B10" s="11" t="s">
        <v>199</v>
      </c>
      <c r="C10" s="11"/>
      <c r="D10" s="11"/>
      <c r="E10" s="11"/>
      <c r="F10" s="11"/>
      <c r="G10" s="11" t="s">
        <v>199</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spans="1:12">
      <c r="A13" s="6" t="s">
        <v>58</v>
      </c>
      <c r="B13" s="7" t="s">
        <v>59</v>
      </c>
      <c r="C13" s="6" t="s">
        <v>168</v>
      </c>
      <c r="D13" s="6" t="s">
        <v>71</v>
      </c>
      <c r="E13" s="6">
        <v>1</v>
      </c>
      <c r="F13" s="11" t="s">
        <v>83</v>
      </c>
      <c r="G13" s="11">
        <v>1</v>
      </c>
      <c r="H13" s="11">
        <v>15</v>
      </c>
      <c r="I13" s="11">
        <v>15</v>
      </c>
      <c r="J13" s="11" t="s">
        <v>26</v>
      </c>
      <c r="L13" s="43"/>
    </row>
    <row r="14" spans="1:10">
      <c r="A14" s="6"/>
      <c r="B14" s="6" t="s">
        <v>85</v>
      </c>
      <c r="C14" s="85" t="s">
        <v>200</v>
      </c>
      <c r="D14" s="19" t="s">
        <v>71</v>
      </c>
      <c r="E14" s="19" t="s">
        <v>90</v>
      </c>
      <c r="F14" s="19"/>
      <c r="G14" s="78" t="s">
        <v>91</v>
      </c>
      <c r="H14" s="11">
        <v>20</v>
      </c>
      <c r="I14" s="11">
        <v>20</v>
      </c>
      <c r="J14" s="11" t="s">
        <v>26</v>
      </c>
    </row>
    <row r="15" spans="1:10">
      <c r="A15" s="6"/>
      <c r="B15" s="6" t="s">
        <v>101</v>
      </c>
      <c r="C15" s="6" t="s">
        <v>201</v>
      </c>
      <c r="D15" s="19" t="s">
        <v>71</v>
      </c>
      <c r="E15" s="19" t="s">
        <v>103</v>
      </c>
      <c r="F15" s="19"/>
      <c r="G15" s="78" t="s">
        <v>91</v>
      </c>
      <c r="H15" s="11">
        <v>15</v>
      </c>
      <c r="I15" s="11">
        <v>15</v>
      </c>
      <c r="J15" s="11" t="s">
        <v>26</v>
      </c>
    </row>
    <row r="16" s="58" customFormat="1" spans="1:10">
      <c r="A16" s="7" t="s">
        <v>112</v>
      </c>
      <c r="B16" s="6" t="s">
        <v>202</v>
      </c>
      <c r="C16" s="6" t="s">
        <v>173</v>
      </c>
      <c r="D16" s="6" t="s">
        <v>71</v>
      </c>
      <c r="E16" s="6" t="s">
        <v>97</v>
      </c>
      <c r="F16" s="11"/>
      <c r="G16" s="19" t="s">
        <v>91</v>
      </c>
      <c r="H16" s="11">
        <v>10</v>
      </c>
      <c r="I16" s="11">
        <v>10</v>
      </c>
      <c r="J16" s="11" t="s">
        <v>26</v>
      </c>
    </row>
    <row r="17" customFormat="1" spans="1:10">
      <c r="A17" s="47"/>
      <c r="B17" s="7" t="s">
        <v>203</v>
      </c>
      <c r="C17" s="52" t="s">
        <v>124</v>
      </c>
      <c r="D17" s="6" t="s">
        <v>71</v>
      </c>
      <c r="E17" s="6" t="s">
        <v>97</v>
      </c>
      <c r="F17" s="20"/>
      <c r="G17" s="19" t="s">
        <v>91</v>
      </c>
      <c r="H17" s="11">
        <v>10</v>
      </c>
      <c r="I17" s="6">
        <v>10</v>
      </c>
      <c r="J17" s="11" t="s">
        <v>26</v>
      </c>
    </row>
    <row r="18" customFormat="1" spans="1:10">
      <c r="A18" s="53"/>
      <c r="B18" s="7" t="s">
        <v>204</v>
      </c>
      <c r="C18" s="52" t="s">
        <v>174</v>
      </c>
      <c r="D18" s="6" t="s">
        <v>71</v>
      </c>
      <c r="E18" s="6" t="s">
        <v>97</v>
      </c>
      <c r="F18" s="20"/>
      <c r="G18" s="19" t="s">
        <v>91</v>
      </c>
      <c r="H18" s="11">
        <v>10</v>
      </c>
      <c r="I18" s="6">
        <v>10</v>
      </c>
      <c r="J18" s="11" t="s">
        <v>26</v>
      </c>
    </row>
    <row r="19" ht="29" customHeight="1" spans="1:10">
      <c r="A19" s="6" t="s">
        <v>130</v>
      </c>
      <c r="B19" s="7" t="s">
        <v>131</v>
      </c>
      <c r="C19" s="19" t="s">
        <v>175</v>
      </c>
      <c r="D19" s="19" t="s">
        <v>71</v>
      </c>
      <c r="E19" s="19" t="s">
        <v>205</v>
      </c>
      <c r="F19" s="20" t="s">
        <v>88</v>
      </c>
      <c r="G19" s="18">
        <v>1</v>
      </c>
      <c r="H19" s="11">
        <v>10</v>
      </c>
      <c r="I19" s="6">
        <v>10</v>
      </c>
      <c r="J19" s="11" t="s">
        <v>26</v>
      </c>
    </row>
    <row r="20" ht="27" customHeight="1" spans="1:10">
      <c r="A20" s="6" t="s">
        <v>162</v>
      </c>
      <c r="B20" s="6"/>
      <c r="C20" s="8" t="s">
        <v>26</v>
      </c>
      <c r="D20" s="8"/>
      <c r="E20" s="8"/>
      <c r="F20" s="8"/>
      <c r="G20" s="8"/>
      <c r="H20" s="8"/>
      <c r="I20" s="8"/>
      <c r="J20" s="8"/>
    </row>
    <row r="21" ht="27" customHeight="1" spans="1:10">
      <c r="A21" s="6" t="s">
        <v>163</v>
      </c>
      <c r="B21" s="6">
        <v>100</v>
      </c>
      <c r="C21" s="6"/>
      <c r="D21" s="6"/>
      <c r="E21" s="6"/>
      <c r="F21" s="6"/>
      <c r="G21" s="6"/>
      <c r="H21" s="6"/>
      <c r="I21" s="6">
        <f>SUM(I5,I13:I19)</f>
        <v>100</v>
      </c>
      <c r="J21" s="6" t="s">
        <v>164</v>
      </c>
    </row>
    <row r="22" spans="1:10">
      <c r="A22" s="21" t="s">
        <v>165</v>
      </c>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row r="25" spans="1:10">
      <c r="A25" s="22"/>
      <c r="B25" s="22"/>
      <c r="C25" s="22"/>
      <c r="D25" s="22"/>
      <c r="E25" s="22"/>
      <c r="F25" s="22"/>
      <c r="G25" s="22"/>
      <c r="H25" s="22"/>
      <c r="I25" s="22"/>
      <c r="J25" s="22"/>
    </row>
    <row r="26" spans="1:10">
      <c r="A26" s="22"/>
      <c r="B26" s="22"/>
      <c r="C26" s="22"/>
      <c r="D26" s="22"/>
      <c r="E26" s="22"/>
      <c r="F26" s="22"/>
      <c r="G26" s="22"/>
      <c r="H26" s="22"/>
      <c r="I26" s="22"/>
      <c r="J26"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5"/>
    <mergeCell ref="A16:A18"/>
    <mergeCell ref="A22:J2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L26"/>
  <sheetViews>
    <sheetView topLeftCell="A2" workbookViewId="0">
      <selection activeCell="C20" sqref="C20:J20"/>
    </sheetView>
  </sheetViews>
  <sheetFormatPr defaultColWidth="9" defaultRowHeight="14.25"/>
  <cols>
    <col min="1" max="1" width="11.5" customWidth="1"/>
    <col min="2" max="2" width="21.25" customWidth="1"/>
    <col min="3" max="3" width="35.5" customWidth="1"/>
    <col min="5" max="5" width="13.37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206</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1</v>
      </c>
      <c r="D5" s="6">
        <v>1</v>
      </c>
      <c r="E5" s="6">
        <v>1</v>
      </c>
      <c r="F5" s="6">
        <v>10</v>
      </c>
      <c r="G5" s="6"/>
      <c r="H5" s="9">
        <f>E5/D5</f>
        <v>1</v>
      </c>
      <c r="I5" s="6">
        <v>10</v>
      </c>
      <c r="J5" s="6"/>
    </row>
    <row r="6" ht="27" customHeight="1" spans="1:10">
      <c r="A6" s="6"/>
      <c r="B6" s="10" t="s">
        <v>43</v>
      </c>
      <c r="C6" s="6">
        <v>1</v>
      </c>
      <c r="D6" s="6">
        <v>1</v>
      </c>
      <c r="E6" s="6">
        <v>1</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4" customHeight="1" spans="1:10">
      <c r="A10" s="11" t="s">
        <v>151</v>
      </c>
      <c r="B10" s="11" t="s">
        <v>207</v>
      </c>
      <c r="C10" s="11"/>
      <c r="D10" s="11"/>
      <c r="E10" s="11"/>
      <c r="F10" s="11"/>
      <c r="G10" s="11" t="s">
        <v>207</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29" customHeight="1" spans="1:12">
      <c r="A13" s="6" t="s">
        <v>58</v>
      </c>
      <c r="B13" s="7" t="s">
        <v>59</v>
      </c>
      <c r="C13" s="6" t="s">
        <v>60</v>
      </c>
      <c r="D13" s="6" t="s">
        <v>61</v>
      </c>
      <c r="E13" s="6" t="s">
        <v>62</v>
      </c>
      <c r="F13" s="11" t="s">
        <v>63</v>
      </c>
      <c r="G13" s="11">
        <v>4</v>
      </c>
      <c r="H13" s="11">
        <v>10</v>
      </c>
      <c r="I13" s="11">
        <v>10</v>
      </c>
      <c r="J13" s="11" t="s">
        <v>26</v>
      </c>
      <c r="L13" s="43"/>
    </row>
    <row r="14" ht="29" customHeight="1" spans="1:10">
      <c r="A14" s="6"/>
      <c r="B14" s="6" t="s">
        <v>85</v>
      </c>
      <c r="C14" s="6" t="s">
        <v>208</v>
      </c>
      <c r="D14" s="19" t="s">
        <v>61</v>
      </c>
      <c r="E14" s="19" t="s">
        <v>87</v>
      </c>
      <c r="F14" s="19" t="s">
        <v>88</v>
      </c>
      <c r="G14" s="78">
        <v>1</v>
      </c>
      <c r="H14" s="11">
        <v>20</v>
      </c>
      <c r="I14" s="11">
        <v>20</v>
      </c>
      <c r="J14" s="11" t="s">
        <v>26</v>
      </c>
    </row>
    <row r="15" ht="29" customHeight="1" spans="1:10">
      <c r="A15" s="6"/>
      <c r="B15" s="6" t="s">
        <v>101</v>
      </c>
      <c r="C15" s="6" t="s">
        <v>92</v>
      </c>
      <c r="D15" s="19" t="s">
        <v>71</v>
      </c>
      <c r="E15" s="19" t="s">
        <v>93</v>
      </c>
      <c r="F15" s="19"/>
      <c r="G15" s="78" t="s">
        <v>91</v>
      </c>
      <c r="H15" s="11">
        <v>10</v>
      </c>
      <c r="I15" s="11">
        <v>10</v>
      </c>
      <c r="J15" s="11" t="s">
        <v>26</v>
      </c>
    </row>
    <row r="16" ht="29" customHeight="1" spans="1:10">
      <c r="A16" s="6"/>
      <c r="B16" s="6" t="s">
        <v>108</v>
      </c>
      <c r="C16" s="19" t="s">
        <v>109</v>
      </c>
      <c r="D16" s="19" t="s">
        <v>71</v>
      </c>
      <c r="E16" s="19" t="s">
        <v>194</v>
      </c>
      <c r="F16" s="19" t="s">
        <v>171</v>
      </c>
      <c r="G16" s="11">
        <v>1.3</v>
      </c>
      <c r="H16" s="11">
        <v>10</v>
      </c>
      <c r="I16" s="11">
        <v>10</v>
      </c>
      <c r="J16" s="11" t="s">
        <v>26</v>
      </c>
    </row>
    <row r="17" ht="29" customHeight="1" spans="1:10">
      <c r="A17" s="7" t="s">
        <v>112</v>
      </c>
      <c r="B17" s="6" t="s">
        <v>116</v>
      </c>
      <c r="C17" s="6" t="s">
        <v>209</v>
      </c>
      <c r="D17" s="19" t="s">
        <v>71</v>
      </c>
      <c r="E17" s="19" t="s">
        <v>210</v>
      </c>
      <c r="F17" s="11"/>
      <c r="G17" s="19" t="s">
        <v>91</v>
      </c>
      <c r="H17" s="11">
        <v>15</v>
      </c>
      <c r="I17" s="11">
        <v>15</v>
      </c>
      <c r="J17" s="11" t="s">
        <v>26</v>
      </c>
    </row>
    <row r="18" ht="29" customHeight="1" spans="1:10">
      <c r="A18" s="53"/>
      <c r="B18" s="6" t="s">
        <v>126</v>
      </c>
      <c r="C18" s="19" t="s">
        <v>211</v>
      </c>
      <c r="D18" s="19" t="s">
        <v>61</v>
      </c>
      <c r="E18" s="19" t="s">
        <v>76</v>
      </c>
      <c r="F18" s="11" t="s">
        <v>212</v>
      </c>
      <c r="G18" s="19" t="s">
        <v>91</v>
      </c>
      <c r="H18" s="11">
        <v>15</v>
      </c>
      <c r="I18" s="11">
        <v>15</v>
      </c>
      <c r="J18" s="11" t="s">
        <v>26</v>
      </c>
    </row>
    <row r="19" ht="29" customHeight="1" spans="1:10">
      <c r="A19" s="6" t="s">
        <v>130</v>
      </c>
      <c r="B19" s="7" t="s">
        <v>131</v>
      </c>
      <c r="C19" s="19" t="s">
        <v>175</v>
      </c>
      <c r="D19" s="19" t="s">
        <v>71</v>
      </c>
      <c r="E19" s="19" t="s">
        <v>160</v>
      </c>
      <c r="F19" s="20" t="s">
        <v>88</v>
      </c>
      <c r="G19" s="18">
        <v>1</v>
      </c>
      <c r="H19" s="11">
        <v>10</v>
      </c>
      <c r="I19" s="6">
        <v>10</v>
      </c>
      <c r="J19" s="11" t="s">
        <v>26</v>
      </c>
    </row>
    <row r="20" ht="27" customHeight="1" spans="1:10">
      <c r="A20" s="6" t="s">
        <v>162</v>
      </c>
      <c r="B20" s="6"/>
      <c r="C20" s="8" t="s">
        <v>26</v>
      </c>
      <c r="D20" s="8"/>
      <c r="E20" s="8"/>
      <c r="F20" s="8"/>
      <c r="G20" s="8"/>
      <c r="H20" s="8"/>
      <c r="I20" s="8"/>
      <c r="J20" s="8"/>
    </row>
    <row r="21" ht="27" customHeight="1" spans="1:10">
      <c r="A21" s="6" t="s">
        <v>163</v>
      </c>
      <c r="B21" s="6">
        <v>100</v>
      </c>
      <c r="C21" s="6"/>
      <c r="D21" s="6"/>
      <c r="E21" s="6"/>
      <c r="F21" s="6"/>
      <c r="G21" s="6"/>
      <c r="H21" s="6"/>
      <c r="I21" s="6">
        <f>SUM(I5,I13:I19)</f>
        <v>100</v>
      </c>
      <c r="J21" s="6" t="s">
        <v>164</v>
      </c>
    </row>
    <row r="22" spans="1:10">
      <c r="A22" s="21" t="s">
        <v>165</v>
      </c>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row r="25" spans="1:10">
      <c r="A25" s="22"/>
      <c r="B25" s="22"/>
      <c r="C25" s="22"/>
      <c r="D25" s="22"/>
      <c r="E25" s="22"/>
      <c r="F25" s="22"/>
      <c r="G25" s="22"/>
      <c r="H25" s="22"/>
      <c r="I25" s="22"/>
      <c r="J25" s="22"/>
    </row>
    <row r="26" spans="1:10">
      <c r="A26" s="22"/>
      <c r="B26" s="22"/>
      <c r="C26" s="22"/>
      <c r="D26" s="22"/>
      <c r="E26" s="22"/>
      <c r="F26" s="22"/>
      <c r="G26" s="22"/>
      <c r="H26" s="22"/>
      <c r="I26" s="22"/>
      <c r="J26"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L27"/>
  <sheetViews>
    <sheetView topLeftCell="A2" workbookViewId="0">
      <selection activeCell="C21" sqref="C21:J21"/>
    </sheetView>
  </sheetViews>
  <sheetFormatPr defaultColWidth="9" defaultRowHeight="14.25"/>
  <cols>
    <col min="1" max="1" width="11.5" customWidth="1"/>
    <col min="2" max="2" width="21.25" customWidth="1"/>
    <col min="3" max="3" width="40" customWidth="1"/>
    <col min="5" max="5" width="28.25" customWidth="1"/>
    <col min="7" max="7" width="10.75" customWidth="1"/>
    <col min="10" max="10" width="14.125" customWidth="1"/>
  </cols>
  <sheetData>
    <row r="1" ht="27" spans="1:10">
      <c r="A1" s="5" t="s">
        <v>135</v>
      </c>
      <c r="B1" s="5"/>
      <c r="C1" s="5"/>
      <c r="D1" s="5"/>
      <c r="E1" s="5"/>
      <c r="F1" s="5"/>
      <c r="G1" s="5"/>
      <c r="H1" s="5"/>
      <c r="I1" s="5"/>
      <c r="J1" s="5"/>
    </row>
    <row r="2" ht="27" customHeight="1" spans="1:10">
      <c r="A2" s="6" t="s">
        <v>136</v>
      </c>
      <c r="B2" s="44" t="s">
        <v>213</v>
      </c>
      <c r="C2" s="6"/>
      <c r="D2" s="6"/>
      <c r="E2" s="6"/>
      <c r="F2" s="6"/>
      <c r="G2" s="6"/>
      <c r="H2" s="6"/>
      <c r="I2" s="6"/>
      <c r="J2" s="6"/>
    </row>
    <row r="3" s="41" customFormat="1" ht="27" customHeight="1" spans="1:10">
      <c r="A3" s="6" t="s">
        <v>138</v>
      </c>
      <c r="B3" s="6"/>
      <c r="C3" s="6"/>
      <c r="D3" s="6"/>
      <c r="E3" s="7" t="s">
        <v>139</v>
      </c>
      <c r="F3" s="6" t="s">
        <v>30</v>
      </c>
      <c r="G3" s="6"/>
      <c r="H3" s="6"/>
      <c r="I3" s="6"/>
      <c r="J3" s="6"/>
    </row>
    <row r="4" ht="27" customHeight="1" spans="1:10">
      <c r="A4" s="6" t="s">
        <v>140</v>
      </c>
      <c r="B4" s="8"/>
      <c r="C4" s="7" t="s">
        <v>33</v>
      </c>
      <c r="D4" s="7" t="s">
        <v>141</v>
      </c>
      <c r="E4" s="45" t="s">
        <v>142</v>
      </c>
      <c r="F4" s="6" t="s">
        <v>143</v>
      </c>
      <c r="G4" s="6"/>
      <c r="H4" s="6" t="s">
        <v>144</v>
      </c>
      <c r="I4" s="6" t="s">
        <v>145</v>
      </c>
      <c r="J4" s="6"/>
    </row>
    <row r="5" ht="27" customHeight="1" spans="1:10">
      <c r="A5" s="6"/>
      <c r="B5" s="6" t="s">
        <v>40</v>
      </c>
      <c r="C5" s="6">
        <v>10</v>
      </c>
      <c r="D5" s="6">
        <v>7.519893</v>
      </c>
      <c r="E5" s="6">
        <v>7.519893</v>
      </c>
      <c r="F5" s="6">
        <v>10</v>
      </c>
      <c r="G5" s="6"/>
      <c r="H5" s="9">
        <f>E5/D5</f>
        <v>1</v>
      </c>
      <c r="I5" s="6">
        <v>10</v>
      </c>
      <c r="J5" s="6"/>
    </row>
    <row r="6" ht="27" customHeight="1" spans="1:10">
      <c r="A6" s="6"/>
      <c r="B6" s="10" t="s">
        <v>43</v>
      </c>
      <c r="C6" s="6">
        <v>10</v>
      </c>
      <c r="D6" s="6">
        <v>7.519893</v>
      </c>
      <c r="E6" s="6">
        <v>7.519893</v>
      </c>
      <c r="F6" s="6" t="s">
        <v>146</v>
      </c>
      <c r="G6" s="6"/>
      <c r="H6" s="6" t="s">
        <v>146</v>
      </c>
      <c r="I6" s="6" t="s">
        <v>146</v>
      </c>
      <c r="J6" s="6"/>
    </row>
    <row r="7" ht="27" customHeight="1" spans="1:10">
      <c r="A7" s="6"/>
      <c r="B7" s="6" t="s">
        <v>147</v>
      </c>
      <c r="C7" s="6"/>
      <c r="D7" s="6"/>
      <c r="E7" s="6"/>
      <c r="F7" s="6" t="s">
        <v>146</v>
      </c>
      <c r="G7" s="6"/>
      <c r="H7" s="6" t="s">
        <v>146</v>
      </c>
      <c r="I7" s="6" t="s">
        <v>146</v>
      </c>
      <c r="J7" s="6"/>
    </row>
    <row r="8" ht="27" customHeight="1" spans="1:10">
      <c r="A8" s="6"/>
      <c r="B8" s="6" t="s">
        <v>148</v>
      </c>
      <c r="C8" s="6"/>
      <c r="D8" s="6"/>
      <c r="E8" s="6"/>
      <c r="F8" s="6" t="s">
        <v>146</v>
      </c>
      <c r="G8" s="6"/>
      <c r="H8" s="6" t="s">
        <v>146</v>
      </c>
      <c r="I8" s="6" t="s">
        <v>146</v>
      </c>
      <c r="J8" s="6"/>
    </row>
    <row r="9" ht="27" customHeight="1" spans="1:10">
      <c r="A9" s="11" t="s">
        <v>149</v>
      </c>
      <c r="B9" s="11"/>
      <c r="C9" s="11"/>
      <c r="D9" s="11"/>
      <c r="E9" s="11"/>
      <c r="F9" s="11"/>
      <c r="G9" s="11" t="s">
        <v>150</v>
      </c>
      <c r="H9" s="11"/>
      <c r="I9" s="11"/>
      <c r="J9" s="11"/>
    </row>
    <row r="10" ht="57" customHeight="1" spans="1:10">
      <c r="A10" s="11" t="s">
        <v>151</v>
      </c>
      <c r="B10" s="11" t="s">
        <v>214</v>
      </c>
      <c r="C10" s="11"/>
      <c r="D10" s="11"/>
      <c r="E10" s="11"/>
      <c r="F10" s="11"/>
      <c r="G10" s="11" t="s">
        <v>214</v>
      </c>
      <c r="H10" s="11"/>
      <c r="I10" s="11"/>
      <c r="J10" s="11"/>
    </row>
    <row r="11" ht="27" customHeight="1" spans="1:10">
      <c r="A11" s="11" t="s">
        <v>49</v>
      </c>
      <c r="B11" s="11"/>
      <c r="C11" s="11"/>
      <c r="D11" s="11" t="s">
        <v>154</v>
      </c>
      <c r="E11" s="11"/>
      <c r="F11" s="11"/>
      <c r="G11" s="11" t="s">
        <v>155</v>
      </c>
      <c r="H11" s="11"/>
      <c r="I11" s="11"/>
      <c r="J11" s="11"/>
    </row>
    <row r="12" s="42" customFormat="1" ht="27" spans="1:10">
      <c r="A12" s="6" t="s">
        <v>55</v>
      </c>
      <c r="B12" s="6" t="s">
        <v>56</v>
      </c>
      <c r="C12" s="7" t="s">
        <v>57</v>
      </c>
      <c r="D12" s="7" t="s">
        <v>50</v>
      </c>
      <c r="E12" s="6" t="s">
        <v>51</v>
      </c>
      <c r="F12" s="12" t="s">
        <v>52</v>
      </c>
      <c r="G12" s="12" t="s">
        <v>53</v>
      </c>
      <c r="H12" s="11" t="s">
        <v>143</v>
      </c>
      <c r="I12" s="11" t="s">
        <v>145</v>
      </c>
      <c r="J12" s="11" t="s">
        <v>54</v>
      </c>
    </row>
    <row r="13" ht="25" customHeight="1" spans="1:12">
      <c r="A13" s="6" t="s">
        <v>58</v>
      </c>
      <c r="B13" s="7" t="s">
        <v>59</v>
      </c>
      <c r="C13" s="6" t="s">
        <v>81</v>
      </c>
      <c r="D13" s="6" t="s">
        <v>71</v>
      </c>
      <c r="E13" s="6" t="s">
        <v>82</v>
      </c>
      <c r="F13" s="11" t="s">
        <v>83</v>
      </c>
      <c r="G13" s="11">
        <v>6</v>
      </c>
      <c r="H13" s="11">
        <v>10</v>
      </c>
      <c r="I13" s="11">
        <v>10</v>
      </c>
      <c r="J13" s="11" t="s">
        <v>26</v>
      </c>
      <c r="L13" s="43"/>
    </row>
    <row r="14" ht="25" customHeight="1" spans="1:12">
      <c r="A14" s="6"/>
      <c r="B14" s="47"/>
      <c r="C14" s="6" t="s">
        <v>215</v>
      </c>
      <c r="D14" s="6" t="s">
        <v>71</v>
      </c>
      <c r="E14" s="6" t="s">
        <v>76</v>
      </c>
      <c r="F14" s="11" t="s">
        <v>212</v>
      </c>
      <c r="G14" s="11">
        <v>12</v>
      </c>
      <c r="H14" s="11">
        <v>5</v>
      </c>
      <c r="I14" s="11">
        <v>5</v>
      </c>
      <c r="J14" s="11" t="s">
        <v>26</v>
      </c>
      <c r="L14" s="43"/>
    </row>
    <row r="15" ht="25" customHeight="1" spans="1:12">
      <c r="A15" s="6"/>
      <c r="B15" s="47"/>
      <c r="C15" s="6" t="s">
        <v>216</v>
      </c>
      <c r="D15" s="6" t="s">
        <v>71</v>
      </c>
      <c r="E15" s="6" t="s">
        <v>76</v>
      </c>
      <c r="F15" s="11" t="s">
        <v>212</v>
      </c>
      <c r="G15" s="11">
        <v>12</v>
      </c>
      <c r="H15" s="11">
        <v>5</v>
      </c>
      <c r="I15" s="11">
        <v>5</v>
      </c>
      <c r="J15" s="11" t="s">
        <v>26</v>
      </c>
      <c r="L15" s="43"/>
    </row>
    <row r="16" ht="25" customHeight="1" spans="1:10">
      <c r="A16" s="6"/>
      <c r="B16" s="6" t="s">
        <v>85</v>
      </c>
      <c r="C16" s="6" t="s">
        <v>217</v>
      </c>
      <c r="D16" s="19" t="s">
        <v>71</v>
      </c>
      <c r="E16" s="19" t="s">
        <v>87</v>
      </c>
      <c r="F16" s="19" t="s">
        <v>88</v>
      </c>
      <c r="G16" s="78">
        <v>1</v>
      </c>
      <c r="H16" s="11">
        <v>20</v>
      </c>
      <c r="I16" s="11">
        <v>20</v>
      </c>
      <c r="J16" s="11" t="s">
        <v>26</v>
      </c>
    </row>
    <row r="17" ht="25" customHeight="1" spans="1:10">
      <c r="A17" s="6"/>
      <c r="B17" s="6" t="s">
        <v>101</v>
      </c>
      <c r="C17" s="19" t="s">
        <v>218</v>
      </c>
      <c r="D17" s="19" t="s">
        <v>71</v>
      </c>
      <c r="E17" s="19" t="s">
        <v>219</v>
      </c>
      <c r="F17" s="19" t="s">
        <v>88</v>
      </c>
      <c r="G17" s="11" t="s">
        <v>91</v>
      </c>
      <c r="H17" s="11">
        <v>10</v>
      </c>
      <c r="I17" s="11">
        <v>10</v>
      </c>
      <c r="J17" s="11" t="s">
        <v>26</v>
      </c>
    </row>
    <row r="18" ht="25" customHeight="1" spans="1:10">
      <c r="A18" s="6" t="s">
        <v>112</v>
      </c>
      <c r="B18" s="6" t="s">
        <v>116</v>
      </c>
      <c r="C18" s="6" t="s">
        <v>220</v>
      </c>
      <c r="D18" s="19" t="s">
        <v>71</v>
      </c>
      <c r="E18" s="19" t="s">
        <v>220</v>
      </c>
      <c r="F18" s="11"/>
      <c r="G18" s="19" t="s">
        <v>91</v>
      </c>
      <c r="H18" s="11">
        <v>15</v>
      </c>
      <c r="I18" s="11">
        <v>15</v>
      </c>
      <c r="J18" s="11" t="s">
        <v>26</v>
      </c>
    </row>
    <row r="19" ht="25" customHeight="1" spans="1:10">
      <c r="A19" s="6"/>
      <c r="B19" s="6" t="s">
        <v>126</v>
      </c>
      <c r="C19" s="19" t="s">
        <v>221</v>
      </c>
      <c r="D19" s="19" t="s">
        <v>61</v>
      </c>
      <c r="E19" s="19" t="s">
        <v>222</v>
      </c>
      <c r="F19" s="11" t="s">
        <v>223</v>
      </c>
      <c r="G19" s="19" t="s">
        <v>91</v>
      </c>
      <c r="H19" s="11">
        <v>15</v>
      </c>
      <c r="I19" s="11">
        <v>15</v>
      </c>
      <c r="J19" s="11" t="s">
        <v>26</v>
      </c>
    </row>
    <row r="20" ht="25" customHeight="1" spans="1:10">
      <c r="A20" s="6" t="s">
        <v>130</v>
      </c>
      <c r="B20" s="7" t="s">
        <v>131</v>
      </c>
      <c r="C20" s="19" t="s">
        <v>175</v>
      </c>
      <c r="D20" s="19" t="s">
        <v>71</v>
      </c>
      <c r="E20" s="19" t="s">
        <v>160</v>
      </c>
      <c r="F20" s="20" t="s">
        <v>88</v>
      </c>
      <c r="G20" s="18">
        <v>1</v>
      </c>
      <c r="H20" s="11">
        <v>10</v>
      </c>
      <c r="I20" s="6">
        <v>10</v>
      </c>
      <c r="J20" s="11" t="s">
        <v>26</v>
      </c>
    </row>
    <row r="21" ht="27" customHeight="1" spans="1:10">
      <c r="A21" s="6" t="s">
        <v>162</v>
      </c>
      <c r="B21" s="6"/>
      <c r="C21" s="8" t="s">
        <v>26</v>
      </c>
      <c r="D21" s="8"/>
      <c r="E21" s="8"/>
      <c r="F21" s="8"/>
      <c r="G21" s="8"/>
      <c r="H21" s="8"/>
      <c r="I21" s="8"/>
      <c r="J21" s="8"/>
    </row>
    <row r="22" ht="27" customHeight="1" spans="1:10">
      <c r="A22" s="6" t="s">
        <v>163</v>
      </c>
      <c r="B22" s="6">
        <v>100</v>
      </c>
      <c r="C22" s="6"/>
      <c r="D22" s="6"/>
      <c r="E22" s="6"/>
      <c r="F22" s="6"/>
      <c r="G22" s="6"/>
      <c r="H22" s="6"/>
      <c r="I22" s="6">
        <f>SUM(I5,I13:I20)</f>
        <v>100</v>
      </c>
      <c r="J22" s="6" t="s">
        <v>164</v>
      </c>
    </row>
    <row r="23" spans="1:10">
      <c r="A23" s="21" t="s">
        <v>165</v>
      </c>
      <c r="B23" s="22"/>
      <c r="C23" s="22"/>
      <c r="D23" s="22"/>
      <c r="E23" s="22"/>
      <c r="F23" s="22"/>
      <c r="G23" s="22"/>
      <c r="H23" s="22"/>
      <c r="I23" s="22"/>
      <c r="J23" s="22"/>
    </row>
    <row r="24" spans="1:10">
      <c r="A24" s="22"/>
      <c r="B24" s="22"/>
      <c r="C24" s="22"/>
      <c r="D24" s="22"/>
      <c r="E24" s="22"/>
      <c r="F24" s="22"/>
      <c r="G24" s="22"/>
      <c r="H24" s="22"/>
      <c r="I24" s="22"/>
      <c r="J24" s="22"/>
    </row>
    <row r="25" spans="1:10">
      <c r="A25" s="22"/>
      <c r="B25" s="22"/>
      <c r="C25" s="22"/>
      <c r="D25" s="22"/>
      <c r="E25" s="22"/>
      <c r="F25" s="22"/>
      <c r="G25" s="22"/>
      <c r="H25" s="22"/>
      <c r="I25" s="22"/>
      <c r="J25" s="22"/>
    </row>
    <row r="26" spans="1:10">
      <c r="A26" s="22"/>
      <c r="B26" s="22"/>
      <c r="C26" s="22"/>
      <c r="D26" s="22"/>
      <c r="E26" s="22"/>
      <c r="F26" s="22"/>
      <c r="G26" s="22"/>
      <c r="H26" s="22"/>
      <c r="I26" s="22"/>
      <c r="J26" s="22"/>
    </row>
    <row r="27" spans="1:10">
      <c r="A27" s="22"/>
      <c r="B27" s="22"/>
      <c r="C27" s="22"/>
      <c r="D27" s="22"/>
      <c r="E27" s="22"/>
      <c r="F27" s="22"/>
      <c r="G27" s="22"/>
      <c r="H27" s="22"/>
      <c r="I27" s="22"/>
      <c r="J27" s="22"/>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3:B15"/>
    <mergeCell ref="A23:J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69</vt:i4>
      </vt:variant>
    </vt:vector>
  </HeadingPairs>
  <TitlesOfParts>
    <vt:vector size="69" baseType="lpstr">
      <vt:lpstr>2024年度部门整体支出绩效自评情况</vt:lpstr>
      <vt:lpstr>2024年度部门整体支出绩效自评表</vt:lpstr>
      <vt:lpstr>2024年项目支出绩效自评表1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2025-09-15T07:10:28Z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