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1" activeTab="4"/>
  </bookViews>
  <sheets>
    <sheet name="2023年度部门整体支出绩效自评情况" sheetId="1" r:id="rId1"/>
    <sheet name="2023年度部门整体支出绩效自评表" sheetId="2" r:id="rId2"/>
    <sheet name="项目支出绩效自评表（公用经费）" sheetId="3" r:id="rId3"/>
    <sheet name="项目支出绩效自评表 （营养改善计划）" sheetId="4" r:id="rId4"/>
    <sheet name="项目支出绩效自评表 （疫情防控资金）" sheetId="6" r:id="rId5"/>
  </sheets>
  <calcPr calcId="144525"/>
</workbook>
</file>

<file path=xl/sharedStrings.xml><?xml version="1.0" encoding="utf-8"?>
<sst xmlns="http://schemas.openxmlformats.org/spreadsheetml/2006/main" count="430" uniqueCount="163">
  <si>
    <t>2023年度部门整体支出绩效自评情况</t>
  </si>
  <si>
    <t>编制单位：梁河县大厂乡中心学校</t>
  </si>
  <si>
    <t>公开13表</t>
  </si>
  <si>
    <t>一、部门基本情况</t>
  </si>
  <si>
    <t>（一）部门概况</t>
  </si>
  <si>
    <t>梁河县大厂乡中心学校隶属于梁河县教育体育局，2023年下辖2个校点，分别是梁河县大厂乡中心小学、梁河县大厂乡第二小学。 教职工52人，在校学生数542人（其中：含送教2人），退休老师31人。
部门职能主要是：1.负责贯彻党的教育方针，坚持社会主义办学方向，实行教育与生产劳动相结合，对学生进行德育、智育、体育、美育和劳动等方面的教育。2.负责依法制定学校章程，并按照章程自主管理。3.负责配合各级人民政府依法动员、组织适龄儿童、少年入学，严格控制学生辍学，依法保证适龄儿童、少年接受九年义务教育。4.负责制定学校发展规划，并抓好组织实施和落实工作。5.负责按照县教育主管部门发布的指导性教学计划、教学大纲，组织实施教育教学活动。6.负责依据国家教育主管部门有关教学计划、课程设置等方面的规定，决定和实施本校的教学计划，组织教学评比、集体备课，对学生进行统一考核、考试等。
年度工作目标：1.进一步转变教育教学观念，让课改的新理念切实地走进课堂，提高教育教学质量的效率。2.加强教师学法、师德和业务学习，增强竞争意识和服务意识，坚持走教师专业化之路。3.抓好学校的体育、艺术、卫生和各项活动，提高学校特色办学水平。
工作重点：1.夯实党建工作，加强党教结合。2.强化师德师风建设，促进校园和谐发展。3.坚持以教学为中心，全面提高教学质量。4.认真落实农村营养改善计划。五、及时足额发放困难学生补助。</t>
  </si>
  <si>
    <t>（二）部门绩效目标的设立情况</t>
  </si>
  <si>
    <t>根据《中共中央国务院关于全面实施预算绩效管理的意见》《中共云南省委云南省人民政府关于全面实施预算绩效管理的实施意见》精神，进一步加强县本级部门预算绩效管理，提高财政资金使用效益和管理水平，结合我校预算绩效管理工作实际、工作职责、工作实际和各项责任书目标任务，成立由校长任组长，其他班子领导任副组长，各班子成员的绩效管理考核工作领导小组。按照“定项目、定数量、定质量、定进度、定责任人、定责任单位、定奖惩措施”的“七定”工作原则，对学校职能指标任务和责任书目标任务进行了任务分解下达。</t>
  </si>
  <si>
    <t>（三）部门整体收支情况</t>
  </si>
  <si>
    <t xml:space="preserve"> 2023年度决算数为966.94万元，拨付总数966.94万元。 </t>
  </si>
  <si>
    <t>（四）部门预算管理制度建设情况</t>
  </si>
  <si>
    <t>我校严格执行《中华人民共和国预算法》、《中华人民共和国政府信息公开条例》（国务院令第 492号），自财政批准之日起 20 日内，主动做好财政预决算。我校财务管理均按照国家有关财经法规执行，收入、支出全部纳入本单位财务部门法定帐目统一核算,未侵占、截留国家和单位收入，严格按财务管理规定设立帐户，并严格执行中央八项规定精神。进一步严肃了财经纪律，加强了法制教育，强化了财务管理，确保了各项收入应收尽收，确保了资金合理使用。</t>
  </si>
  <si>
    <t>（五）严控“三公经费”支出情况</t>
  </si>
  <si>
    <t>2023年年初预算公务接待费  0元，2023年实际公务接待0次，公务接待费支出0元；无公务用车，安排因公出国0元。</t>
  </si>
  <si>
    <t>二、绩效自评工作情况</t>
  </si>
  <si>
    <t>（一）绩效自评的目的</t>
  </si>
  <si>
    <t>认真落实绩效考核暨目标管理责任，全面履行各项职责，切实落实国家教育方针、立足于立德树人，培养有理想、有道德、有文化、有纪律的学生。</t>
  </si>
  <si>
    <t>（二）自评组织过程</t>
  </si>
  <si>
    <t>1.前期准备</t>
  </si>
  <si>
    <t>按照上级部门相关文件精神，我校成立由校长、支部书记任组长、副校长、常务副校长任副组长、其他各班子为成员的绩效管理考核工作领导小组，明确了工作职责和分工，制定了切实可行的评价方案，积极开展2023年度部门整体支出绩效自评。</t>
  </si>
  <si>
    <t>2.组织实施</t>
  </si>
  <si>
    <t>认真分析收入、支出项目，开展自评、自查。</t>
  </si>
  <si>
    <t>三、评价情况分析及综合评价结论</t>
  </si>
  <si>
    <t>我校绩效管理情况基本达到了年初设定的各项绩效目标。所有资金使用严格按审批程序办理、操作规范，会计核算结果真实、准确，各项支出严格按照各项制度执行。。</t>
  </si>
  <si>
    <t>四、存在的问题和整改情况</t>
  </si>
  <si>
    <t>内控制度需进一步完善，需要进一步建立健全了财务管理制度、固定资产管理制度、费用报销规程等制度，强化财务约束监督体制。</t>
  </si>
  <si>
    <t>五、绩效自评结果应用</t>
  </si>
  <si>
    <t>量化考核为：优秀，群众对教育部门的履职情况满意度达 95%以上。</t>
  </si>
  <si>
    <t>六、主要经验及做法</t>
  </si>
  <si>
    <t>以学校的发展目标为指引，将预算编制与学校的长期规划和年度重点工作紧密结合，根据学校的教学质量提升计划师资队伍建设规划等，确定相应的预算项目和资金分配，使预算资金能够有力地支持学校的核心任务和关键目标。</t>
  </si>
  <si>
    <t>七、其他需说明的情况</t>
  </si>
  <si>
    <t>无</t>
  </si>
  <si>
    <t>备注：涉密部门和涉密信息按保密规定不公开。</t>
  </si>
  <si>
    <t>2023年度部门整体支出绩效自评表</t>
  </si>
  <si>
    <t>公开14表
金额单位：万元</t>
  </si>
  <si>
    <t>部门名称</t>
  </si>
  <si>
    <t>梁河县大厂乡中心学校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</si>
  <si>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</si>
  <si>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</si>
  <si>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</si>
  <si>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</si>
  <si>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</si>
  <si>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</si>
  <si>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</si>
  <si>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</si>
  <si>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</si>
  <si>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</si>
  <si>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</si>
  <si>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</si>
  <si>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</si>
  <si>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</si>
  <si>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</si>
  <si>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</si>
  <si>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1、巩固城乡义务教育经费保障机制，对农村义务教育学生提供营养膳食补助，改善农村义务教育学生营养状况。
2、落实第三期学前教育行动计划，加大对家庭经济困难儿童资助力度，保障家庭经济困难儿童接受学前教育的权利。
3、巩固城乡义务教育经费保障机制，对城乡义务教育困难学生提供生活补助，帮助家庭经济困难学生顺利就学，提升义务教巩固率。
4、以2022至2023学年度在校学生人数为依据，按时、足额下达城乡义务教育学校生均公用经费补助资金。城乡义务教育学校生均公用经费拨款标准按照小学生720元/生.年，初中940元/生.年的标准执行,对寄宿制学校按照寄宿学生数每生每年再增加300元的公用经费补助，确保我省所有城乡义务教育学校公用经费补助资金能够有效保障学校正常运转，不因资金短缺而影响学校正常的教育教学秩序，确保教师培训所需资金得到有效保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</si>
  <si>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</si>
  <si>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</si>
  <si>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</si>
  <si>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</si>
  <si>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</si>
  <si>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</si>
  <si>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</si>
  <si>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</si>
  <si>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</si>
  <si>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</si>
  <si>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</si>
  <si>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小学阶段应补助人数</t>
  </si>
  <si>
    <t>＝</t>
  </si>
  <si>
    <t>人</t>
  </si>
  <si>
    <t>质量指标</t>
  </si>
  <si>
    <t>补助范围占在校学生数比例</t>
  </si>
  <si>
    <t>≤</t>
  </si>
  <si>
    <t>时效指标</t>
  </si>
  <si>
    <t>补助资金当年到位率</t>
  </si>
  <si>
    <t>%</t>
  </si>
  <si>
    <t>成本指标</t>
  </si>
  <si>
    <t>小学公用经费人均补助标准</t>
  </si>
  <si>
    <t>元</t>
  </si>
  <si>
    <t>效益指标</t>
  </si>
  <si>
    <t>经济效益
指标</t>
  </si>
  <si>
    <t>保障学校正常运转</t>
  </si>
  <si>
    <t>社会效益
指标</t>
  </si>
  <si>
    <t>九年义务教育巩固率</t>
  </si>
  <si>
    <t>＜</t>
  </si>
  <si>
    <t>可持续影响
指标</t>
  </si>
  <si>
    <t>义务教育免费年限</t>
  </si>
  <si>
    <t>=</t>
  </si>
  <si>
    <t>9年</t>
  </si>
  <si>
    <t>年</t>
  </si>
  <si>
    <t>满意度指标</t>
  </si>
  <si>
    <t>服务对象满意度指标等</t>
  </si>
  <si>
    <t>服务对象满度指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</si>
  <si>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</si>
  <si>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</si>
  <si>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</si>
  <si>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</si>
  <si>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</si>
  <si>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</si>
  <si>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</si>
  <si>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</si>
  <si>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</si>
  <si>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</si>
  <si>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</si>
  <si>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</si>
  <si>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</si>
  <si>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</si>
  <si>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</si>
  <si>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</si>
  <si>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</si>
  <si>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</si>
  <si>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</si>
  <si>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 xml:space="preserve"> </t>
  </si>
  <si>
    <t>年度
总体
目标</t>
  </si>
  <si>
    <t>预期目标</t>
  </si>
  <si>
    <t>实际完成情况</t>
  </si>
  <si>
    <t>确保我乡校所有城乡义务教育阶段公用经费补助资金能够有效保障学校正常运转，不因资金短缺而影响学校正常的教育教学秩序，确保教师培训所需资金得到有效保障；巩固城乡义务教育经费保障机制。</t>
  </si>
  <si>
    <t>我乡校在上级党委政府和梁河县教育体育局的领导下，合理使用公用经费有效的保障了学校正常运转，不因资金短缺而影响学校正常的教育教学秩序；在全体教师的共同努力，圆满地完成了各项教学工作任务。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</si>
  <si>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</si>
  <si>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</si>
  <si>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</si>
  <si>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产出
指标（50分）</t>
  </si>
  <si>
    <t>数量指标（15分）</t>
  </si>
  <si>
    <t>在校学生人数</t>
  </si>
  <si>
    <t>寄宿学生人数</t>
  </si>
  <si>
    <t>质量指标（15分）</t>
  </si>
  <si>
    <t>建档立卡学生覆盖率</t>
  </si>
  <si>
    <t>时效指标（10分）</t>
  </si>
  <si>
    <t>补助资金到位率</t>
  </si>
  <si>
    <t>成本指标（10分）</t>
  </si>
  <si>
    <t>720元</t>
  </si>
  <si>
    <t>寄宿生公用经费在基础标准上人均增加额度</t>
  </si>
  <si>
    <t>300元</t>
  </si>
  <si>
    <t>效益
指标（30分）</t>
  </si>
  <si>
    <t>经济效益指标（10分）</t>
  </si>
  <si>
    <t>社会效益指标（10分）</t>
  </si>
  <si>
    <t>免杂费补助公用经费，减轻农村家庭教育负担</t>
  </si>
  <si>
    <t>可持续影响指标（10分）</t>
  </si>
  <si>
    <t>满意度
指标（10分）</t>
  </si>
  <si>
    <t>服务对象满意度
指标（10分）</t>
  </si>
  <si>
    <t>家长、学生满意度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</si>
  <si>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</si>
  <si>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</si>
  <si>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</si>
  <si>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</si>
  <si>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</si>
  <si>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</si>
  <si>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</si>
  <si>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助学金（营养改善）</t>
  </si>
  <si>
    <t>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</si>
  <si>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2023年，我校在上级党委政府和梁河县教育体育局的领导下，合理使用公用经费有效的保障了学校正常运转，不因资金短缺而影响学校正常的教育教学秩序；对城乡义务教育学校寄宿学生提供生活补助，有效的帮助了家庭经济困难学生顺利就学，提升义务教育巩固率；对农村义务教育学生提供营养膳食补助，使农村义务教育学生营养状况得到有效改善，在全体教师的共同努力，圆满地完成了各项教学工作任务。</t>
  </si>
  <si>
    <t>享受补助人数</t>
  </si>
  <si>
    <t>人均补助标准</t>
  </si>
  <si>
    <t>5元/人/天</t>
  </si>
  <si>
    <t>元/人/天</t>
  </si>
  <si>
    <t>减轻经济困难家庭负担</t>
  </si>
  <si>
    <t>补助对象政策的知晓度</t>
  </si>
  <si>
    <t>梁财社〔2023〕114号2023年中央疫情防控财力补助预算资金</t>
  </si>
  <si>
    <t>资金到位率</t>
  </si>
  <si>
    <t>100</t>
  </si>
  <si>
    <t>社会效益</t>
  </si>
  <si>
    <t>保障教育事业发展</t>
  </si>
  <si>
    <t>≥</t>
  </si>
  <si>
    <t>95</t>
  </si>
  <si>
    <t>服务对象满意度</t>
  </si>
</sst>
</file>

<file path=xl/styles.xml><?xml version="1.0" encoding="utf-8"?>
<styleSheet xmlns="http://schemas.openxmlformats.org/spreadsheetml/2006/main">
  <numFmts count="8">
    <numFmt numFmtId="43" formatCode="_ * #,##0.00_ ;_ * \-#,##0.00_ ;_ * &quot;-&quot;??_ ;_ @_ "/>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177" formatCode="0.00_ "/>
    <numFmt numFmtId="178" formatCode="0.00_);[Red]\(0.00\)"/>
    <numFmt numFmtId="179" formatCode="_ * #,##0.00_ ;_ * \-#,##0.00_ ;_ * &quot;&quot;??_ ;_ @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indexed="8"/>
      <name val="宋体"/>
      <charset val="134"/>
    </font>
    <font>
      <sz val="10"/>
      <color theme="1"/>
      <name val="宋体"/>
      <charset val="134"/>
      <scheme val="minor"/>
    </font>
    <font>
      <b/>
      <sz val="12"/>
      <color indexed="8"/>
      <name val="宋体"/>
      <charset val="134"/>
      <scheme val="minor"/>
    </font>
    <font>
      <sz val="10"/>
      <name val="宋体"/>
      <charset val="134"/>
      <scheme val="min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sz val="9"/>
      <color rgb="FF000000"/>
      <name val="宋体"/>
      <charset val="134"/>
    </font>
    <font>
      <b/>
      <sz val="18"/>
      <name val="宋体"/>
      <charset val="134"/>
    </font>
    <font>
      <b/>
      <sz val="10"/>
      <color indexed="8"/>
      <name val="宋体"/>
      <charset val="134"/>
    </font>
    <font>
      <sz val="10"/>
      <color rgb="FF000000"/>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宋体"/>
      <charset val="134"/>
    </font>
    <font>
      <b/>
      <sz val="11"/>
      <color rgb="FF3F3F3F"/>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sz val="9"/>
      <name val="宋体"/>
      <charset val="134"/>
    </font>
  </fonts>
  <fills count="33">
    <fill>
      <patternFill patternType="none"/>
    </fill>
    <fill>
      <patternFill patternType="gray125"/>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9" tint="0.799981688894314"/>
        <bgColor indexed="64"/>
      </patternFill>
    </fill>
    <fill>
      <patternFill patternType="solid">
        <fgColor rgb="FFFFEB9C"/>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top/>
      <bottom style="thin">
        <color rgb="FF000000"/>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20" fillId="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18" fillId="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3" borderId="20" applyNumberFormat="0" applyFont="0" applyAlignment="0" applyProtection="0">
      <alignment vertical="center"/>
    </xf>
    <xf numFmtId="0" fontId="18" fillId="17"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0" borderId="22" applyNumberFormat="0" applyFill="0" applyAlignment="0" applyProtection="0">
      <alignment vertical="center"/>
    </xf>
    <xf numFmtId="0" fontId="18" fillId="7" borderId="0" applyNumberFormat="0" applyBorder="0" applyAlignment="0" applyProtection="0">
      <alignment vertical="center"/>
    </xf>
    <xf numFmtId="0" fontId="26" fillId="0" borderId="23" applyNumberFormat="0" applyFill="0" applyAlignment="0" applyProtection="0">
      <alignment vertical="center"/>
    </xf>
    <xf numFmtId="0" fontId="18" fillId="22" borderId="0" applyNumberFormat="0" applyBorder="0" applyAlignment="0" applyProtection="0">
      <alignment vertical="center"/>
    </xf>
    <xf numFmtId="0" fontId="33" fillId="24" borderId="24" applyNumberFormat="0" applyAlignment="0" applyProtection="0">
      <alignment vertical="center"/>
    </xf>
    <xf numFmtId="0" fontId="34" fillId="24" borderId="19" applyNumberFormat="0" applyAlignment="0" applyProtection="0">
      <alignment vertical="center"/>
    </xf>
    <xf numFmtId="0" fontId="19" fillId="8" borderId="18" applyNumberFormat="0" applyAlignment="0" applyProtection="0">
      <alignment vertical="center"/>
    </xf>
    <xf numFmtId="0" fontId="17" fillId="25" borderId="0" applyNumberFormat="0" applyBorder="0" applyAlignment="0" applyProtection="0">
      <alignment vertical="center"/>
    </xf>
    <xf numFmtId="0" fontId="18" fillId="21" borderId="0" applyNumberFormat="0" applyBorder="0" applyAlignment="0" applyProtection="0">
      <alignment vertical="center"/>
    </xf>
    <xf numFmtId="0" fontId="25" fillId="0" borderId="21" applyNumberFormat="0" applyFill="0" applyAlignment="0" applyProtection="0">
      <alignment vertical="center"/>
    </xf>
    <xf numFmtId="0" fontId="36" fillId="0" borderId="25" applyNumberFormat="0" applyFill="0" applyAlignment="0" applyProtection="0">
      <alignment vertical="center"/>
    </xf>
    <xf numFmtId="0" fontId="21" fillId="10" borderId="0" applyNumberFormat="0" applyBorder="0" applyAlignment="0" applyProtection="0">
      <alignment vertical="center"/>
    </xf>
    <xf numFmtId="0" fontId="35" fillId="26" borderId="0" applyNumberFormat="0" applyBorder="0" applyAlignment="0" applyProtection="0">
      <alignment vertical="center"/>
    </xf>
    <xf numFmtId="0" fontId="17" fillId="2" borderId="0" applyNumberFormat="0" applyBorder="0" applyAlignment="0" applyProtection="0">
      <alignment vertical="center"/>
    </xf>
    <xf numFmtId="0" fontId="18" fillId="23" borderId="0" applyNumberFormat="0" applyBorder="0" applyAlignment="0" applyProtection="0">
      <alignment vertical="center"/>
    </xf>
    <xf numFmtId="0" fontId="17" fillId="6" borderId="0" applyNumberFormat="0" applyBorder="0" applyAlignment="0" applyProtection="0">
      <alignment vertical="center"/>
    </xf>
    <xf numFmtId="0" fontId="17" fillId="20" borderId="0" applyNumberFormat="0" applyBorder="0" applyAlignment="0" applyProtection="0">
      <alignment vertical="center"/>
    </xf>
    <xf numFmtId="0" fontId="17" fillId="29" borderId="0" applyNumberFormat="0" applyBorder="0" applyAlignment="0" applyProtection="0">
      <alignment vertical="center"/>
    </xf>
    <xf numFmtId="0" fontId="17" fillId="16" borderId="0" applyNumberFormat="0" applyBorder="0" applyAlignment="0" applyProtection="0">
      <alignment vertical="center"/>
    </xf>
    <xf numFmtId="0" fontId="18" fillId="28" borderId="0" applyNumberFormat="0" applyBorder="0" applyAlignment="0" applyProtection="0">
      <alignment vertical="center"/>
    </xf>
    <xf numFmtId="0" fontId="18" fillId="31" borderId="0" applyNumberFormat="0" applyBorder="0" applyAlignment="0" applyProtection="0">
      <alignment vertical="center"/>
    </xf>
    <xf numFmtId="0" fontId="17" fillId="32" borderId="0" applyNumberFormat="0" applyBorder="0" applyAlignment="0" applyProtection="0">
      <alignment vertical="center"/>
    </xf>
    <xf numFmtId="0" fontId="17" fillId="30" borderId="0" applyNumberFormat="0" applyBorder="0" applyAlignment="0" applyProtection="0">
      <alignment vertical="center"/>
    </xf>
    <xf numFmtId="0" fontId="18" fillId="19" borderId="0" applyNumberFormat="0" applyBorder="0" applyAlignment="0" applyProtection="0">
      <alignment vertical="center"/>
    </xf>
    <xf numFmtId="0" fontId="17" fillId="12" borderId="0" applyNumberFormat="0" applyBorder="0" applyAlignment="0" applyProtection="0">
      <alignment vertical="center"/>
    </xf>
    <xf numFmtId="0" fontId="18" fillId="15" borderId="0" applyNumberFormat="0" applyBorder="0" applyAlignment="0" applyProtection="0">
      <alignment vertical="center"/>
    </xf>
    <xf numFmtId="0" fontId="18" fillId="27" borderId="0" applyNumberFormat="0" applyBorder="0" applyAlignment="0" applyProtection="0">
      <alignment vertical="center"/>
    </xf>
    <xf numFmtId="0" fontId="17" fillId="18" borderId="0" applyNumberFormat="0" applyBorder="0" applyAlignment="0" applyProtection="0">
      <alignment vertical="center"/>
    </xf>
    <xf numFmtId="0" fontId="18" fillId="14" borderId="0" applyNumberFormat="0" applyBorder="0" applyAlignment="0" applyProtection="0">
      <alignment vertical="center"/>
    </xf>
    <xf numFmtId="0" fontId="37" fillId="0" borderId="0">
      <alignment vertical="top"/>
      <protection locked="0"/>
    </xf>
    <xf numFmtId="0" fontId="32" fillId="0" borderId="0"/>
    <xf numFmtId="0" fontId="32" fillId="0" borderId="0">
      <alignment vertical="center"/>
    </xf>
  </cellStyleXfs>
  <cellXfs count="97">
    <xf numFmtId="0" fontId="0" fillId="0" borderId="0" xfId="0">
      <alignment vertical="center"/>
    </xf>
    <xf numFmtId="0" fontId="0" fillId="0" borderId="0" xfId="0" applyAlignment="1">
      <alignment horizontal="center"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77" fontId="6" fillId="0" borderId="1" xfId="0" applyNumberFormat="1" applyFont="1" applyBorder="1">
      <alignment vertical="center"/>
    </xf>
    <xf numFmtId="0" fontId="4" fillId="0" borderId="1" xfId="50" applyFont="1" applyFill="1" applyBorder="1" applyAlignment="1">
      <alignment horizontal="left" vertical="center" wrapText="1"/>
    </xf>
    <xf numFmtId="0" fontId="6" fillId="0" borderId="1" xfId="0" applyFont="1" applyBorder="1" applyAlignment="1">
      <alignment horizontal="center" vertical="center"/>
    </xf>
    <xf numFmtId="178"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0" fontId="5" fillId="0" borderId="1" xfId="0" applyFont="1" applyBorder="1" applyAlignment="1">
      <alignment horizontal="center" vertical="center"/>
    </xf>
    <xf numFmtId="179" fontId="5" fillId="0" borderId="1" xfId="0" applyNumberFormat="1" applyFont="1" applyBorder="1" applyAlignment="1">
      <alignment horizontal="center" vertical="center"/>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8" fillId="0" borderId="1" xfId="50" applyFont="1" applyFill="1" applyBorder="1" applyAlignment="1">
      <alignment horizontal="left" vertical="center" wrapText="1"/>
    </xf>
    <xf numFmtId="0" fontId="8" fillId="0" borderId="0" xfId="50"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4" xfId="5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14" xfId="5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0" fillId="0" borderId="1" xfId="0" applyBorder="1" applyAlignment="1">
      <alignment horizontal="center" vertical="center"/>
    </xf>
    <xf numFmtId="9" fontId="5" fillId="0" borderId="1" xfId="0" applyNumberFormat="1" applyFont="1" applyFill="1" applyBorder="1" applyAlignment="1" applyProtection="1">
      <alignment horizontal="center" vertical="center"/>
    </xf>
    <xf numFmtId="0" fontId="0" fillId="0" borderId="1" xfId="0" applyBorder="1" applyAlignment="1">
      <alignment horizontal="center" vertical="center"/>
    </xf>
    <xf numFmtId="0" fontId="5" fillId="0" borderId="1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xf>
    <xf numFmtId="0" fontId="6" fillId="0" borderId="0" xfId="0" applyFont="1" applyAlignment="1">
      <alignment horizontal="center" vertical="center"/>
    </xf>
    <xf numFmtId="0" fontId="5" fillId="0" borderId="5"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wrapText="1"/>
    </xf>
    <xf numFmtId="4" fontId="13" fillId="0" borderId="16" xfId="49" applyNumberFormat="1" applyFont="1" applyFill="1" applyBorder="1" applyAlignment="1" applyProtection="1">
      <alignment horizontal="right"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5" fillId="0" borderId="1" xfId="0" applyNumberFormat="1" applyFont="1" applyFill="1" applyBorder="1" applyAlignment="1" applyProtection="1">
      <alignment horizontal="left"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9" fontId="6" fillId="0" borderId="1" xfId="0" applyNumberFormat="1" applyFont="1" applyBorder="1" applyAlignment="1">
      <alignment horizontal="center" vertical="center"/>
    </xf>
    <xf numFmtId="0" fontId="6" fillId="0" borderId="5" xfId="0" applyFont="1" applyBorder="1" applyAlignment="1">
      <alignment horizontal="center" vertical="center"/>
    </xf>
    <xf numFmtId="0" fontId="5" fillId="0" borderId="1" xfId="0" applyNumberFormat="1" applyFont="1" applyFill="1" applyBorder="1" applyAlignment="1" applyProtection="1">
      <alignment vertical="center"/>
    </xf>
    <xf numFmtId="0" fontId="12" fillId="0" borderId="0" xfId="0" applyFont="1" applyBorder="1" applyAlignment="1">
      <alignment horizontal="right" vertical="center" wrapText="1"/>
    </xf>
    <xf numFmtId="0" fontId="6" fillId="0" borderId="4" xfId="0" applyFont="1" applyBorder="1" applyAlignment="1">
      <alignment horizontal="left" vertical="center"/>
    </xf>
    <xf numFmtId="0" fontId="6" fillId="0" borderId="4" xfId="0" applyFont="1" applyBorder="1" applyAlignment="1">
      <alignment horizontal="center" vertical="center"/>
    </xf>
    <xf numFmtId="0" fontId="14" fillId="0" borderId="0" xfId="0" applyFont="1" applyFill="1" applyBorder="1" applyAlignment="1">
      <alignment horizontal="center" vertical="center"/>
    </xf>
    <xf numFmtId="0" fontId="5"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7" xfId="0" applyFont="1" applyFill="1" applyBorder="1" applyAlignment="1">
      <alignment horizontal="left" vertical="center" wrapText="1"/>
    </xf>
    <xf numFmtId="0" fontId="5" fillId="0" borderId="13"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6" workbookViewId="0">
      <selection activeCell="C20" sqref="C20"/>
    </sheetView>
  </sheetViews>
  <sheetFormatPr defaultColWidth="9" defaultRowHeight="13.5" outlineLevelCol="3"/>
  <cols>
    <col min="1" max="1" width="17.125" customWidth="1"/>
    <col min="2" max="2" width="23.25" customWidth="1"/>
    <col min="3" max="3" width="15.5" customWidth="1"/>
    <col min="4" max="4" width="120.625" customWidth="1"/>
  </cols>
  <sheetData>
    <row r="1" ht="22.5" spans="1:4">
      <c r="A1" s="81" t="s">
        <v>0</v>
      </c>
      <c r="B1" s="81"/>
      <c r="C1" s="81"/>
      <c r="D1" s="81"/>
    </row>
    <row r="2" ht="20.1" customHeight="1" spans="1:4">
      <c r="A2" s="82" t="s">
        <v>1</v>
      </c>
      <c r="B2" s="82"/>
      <c r="C2" s="83"/>
      <c r="D2" s="84" t="s">
        <v>2</v>
      </c>
    </row>
    <row r="3" ht="214" customHeight="1" spans="1:4">
      <c r="A3" s="85" t="s">
        <v>3</v>
      </c>
      <c r="B3" s="86" t="s">
        <v>4</v>
      </c>
      <c r="C3" s="87"/>
      <c r="D3" s="88" t="s">
        <v>5</v>
      </c>
    </row>
    <row r="4" ht="123" customHeight="1" spans="1:4">
      <c r="A4" s="89"/>
      <c r="B4" s="86" t="s">
        <v>6</v>
      </c>
      <c r="C4" s="87"/>
      <c r="D4" s="90" t="s">
        <v>7</v>
      </c>
    </row>
    <row r="5" ht="42" customHeight="1" spans="1:4">
      <c r="A5" s="89"/>
      <c r="B5" s="86" t="s">
        <v>8</v>
      </c>
      <c r="C5" s="87"/>
      <c r="D5" s="91" t="s">
        <v>9</v>
      </c>
    </row>
    <row r="6" ht="102" customHeight="1" spans="1:4">
      <c r="A6" s="89"/>
      <c r="B6" s="86" t="s">
        <v>10</v>
      </c>
      <c r="C6" s="87"/>
      <c r="D6" s="92" t="s">
        <v>11</v>
      </c>
    </row>
    <row r="7" ht="42" customHeight="1" spans="1:4">
      <c r="A7" s="93"/>
      <c r="B7" s="86" t="s">
        <v>12</v>
      </c>
      <c r="C7" s="87"/>
      <c r="D7" s="92" t="s">
        <v>13</v>
      </c>
    </row>
    <row r="8" ht="42" customHeight="1" spans="1:4">
      <c r="A8" s="85" t="s">
        <v>14</v>
      </c>
      <c r="B8" s="86" t="s">
        <v>15</v>
      </c>
      <c r="C8" s="87"/>
      <c r="D8" s="90" t="s">
        <v>16</v>
      </c>
    </row>
    <row r="9" ht="42" customHeight="1" spans="1:4">
      <c r="A9" s="89"/>
      <c r="B9" s="85" t="s">
        <v>17</v>
      </c>
      <c r="C9" s="94" t="s">
        <v>18</v>
      </c>
      <c r="D9" s="90" t="s">
        <v>19</v>
      </c>
    </row>
    <row r="10" ht="42" customHeight="1" spans="1:4">
      <c r="A10" s="93"/>
      <c r="B10" s="93"/>
      <c r="C10" s="94" t="s">
        <v>20</v>
      </c>
      <c r="D10" s="90" t="s">
        <v>21</v>
      </c>
    </row>
    <row r="11" ht="42" customHeight="1" spans="1:4">
      <c r="A11" s="86" t="s">
        <v>22</v>
      </c>
      <c r="B11" s="95"/>
      <c r="C11" s="87"/>
      <c r="D11" s="90" t="s">
        <v>23</v>
      </c>
    </row>
    <row r="12" ht="42" customHeight="1" spans="1:4">
      <c r="A12" s="86" t="s">
        <v>24</v>
      </c>
      <c r="B12" s="95"/>
      <c r="C12" s="87"/>
      <c r="D12" s="90" t="s">
        <v>25</v>
      </c>
    </row>
    <row r="13" ht="42" customHeight="1" spans="1:4">
      <c r="A13" s="86" t="s">
        <v>26</v>
      </c>
      <c r="B13" s="95"/>
      <c r="C13" s="87"/>
      <c r="D13" s="90" t="s">
        <v>27</v>
      </c>
    </row>
    <row r="14" ht="42" customHeight="1" spans="1:4">
      <c r="A14" s="86" t="s">
        <v>28</v>
      </c>
      <c r="B14" s="95"/>
      <c r="C14" s="87"/>
      <c r="D14" s="90" t="s">
        <v>29</v>
      </c>
    </row>
    <row r="15" ht="42" customHeight="1" spans="1:4">
      <c r="A15" s="86" t="s">
        <v>30</v>
      </c>
      <c r="B15" s="95"/>
      <c r="C15" s="87"/>
      <c r="D15" s="90" t="s">
        <v>31</v>
      </c>
    </row>
    <row r="16" ht="24.95" customHeight="1" spans="1:4">
      <c r="A16" s="96" t="s">
        <v>32</v>
      </c>
      <c r="B16" s="96"/>
      <c r="C16" s="96"/>
      <c r="D16" s="9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B3" sqref="B3:I3"/>
    </sheetView>
  </sheetViews>
  <sheetFormatPr defaultColWidth="9" defaultRowHeight="13.5"/>
  <cols>
    <col min="1" max="1" width="18.875" customWidth="1"/>
    <col min="2" max="2" width="24.5" customWidth="1"/>
    <col min="3" max="3" width="21.5" style="60"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61" t="s">
        <v>33</v>
      </c>
      <c r="B1" s="61"/>
      <c r="C1" s="61"/>
      <c r="D1" s="61"/>
      <c r="E1" s="61"/>
      <c r="F1" s="61"/>
      <c r="G1" s="61"/>
      <c r="H1" s="61"/>
      <c r="I1" s="61"/>
    </row>
    <row r="2" ht="24" customHeight="1" spans="1:9">
      <c r="A2" s="62" t="s">
        <v>1</v>
      </c>
      <c r="B2" s="63"/>
      <c r="C2" s="64"/>
      <c r="D2" s="63"/>
      <c r="E2" s="63"/>
      <c r="F2" s="63"/>
      <c r="G2" s="63"/>
      <c r="H2" s="63"/>
      <c r="I2" s="78" t="s">
        <v>34</v>
      </c>
    </row>
    <row r="3" ht="20.1" customHeight="1" spans="1:9">
      <c r="A3" s="65" t="s">
        <v>35</v>
      </c>
      <c r="B3" s="66" t="s">
        <v>36</v>
      </c>
      <c r="C3" s="67"/>
      <c r="D3" s="67"/>
      <c r="E3" s="67"/>
      <c r="F3" s="67"/>
      <c r="G3" s="67"/>
      <c r="H3" s="67"/>
      <c r="I3" s="79"/>
    </row>
    <row r="4" ht="32.1" customHeight="1" spans="1:9">
      <c r="A4" s="20" t="s">
        <v>37</v>
      </c>
      <c r="B4" s="68" t="s">
        <v>38</v>
      </c>
      <c r="C4" s="68"/>
      <c r="D4" s="20" t="s">
        <v>39</v>
      </c>
      <c r="E4" s="68" t="s">
        <v>40</v>
      </c>
      <c r="F4" s="20" t="s">
        <v>41</v>
      </c>
      <c r="G4" s="20" t="s">
        <v>42</v>
      </c>
      <c r="H4" s="20" t="s">
        <v>43</v>
      </c>
      <c r="I4" s="20" t="s">
        <v>44</v>
      </c>
    </row>
    <row r="5" ht="24.95" customHeight="1" spans="1:9">
      <c r="A5" s="20"/>
      <c r="B5" s="20" t="s">
        <v>45</v>
      </c>
      <c r="C5" s="20"/>
      <c r="D5" s="69">
        <v>957.91</v>
      </c>
      <c r="E5" s="65">
        <f>F5-D5</f>
        <v>9.01999999999998</v>
      </c>
      <c r="F5" s="65">
        <v>966.93</v>
      </c>
      <c r="G5" s="65">
        <v>966.93</v>
      </c>
      <c r="H5" s="13">
        <f t="shared" ref="H5:H8" si="0">IF(AND(F5&lt;&gt;0,G5&lt;&gt;0),G5/F5*100,"")</f>
        <v>100</v>
      </c>
      <c r="I5" s="71" t="s">
        <v>31</v>
      </c>
    </row>
    <row r="6" ht="24.95" customHeight="1" spans="1:9">
      <c r="A6" s="20"/>
      <c r="B6" s="20" t="s">
        <v>46</v>
      </c>
      <c r="C6" s="20" t="s">
        <v>45</v>
      </c>
      <c r="D6" s="65">
        <v>956.66</v>
      </c>
      <c r="E6" s="65">
        <f>F6-D6</f>
        <v>-68.77</v>
      </c>
      <c r="F6" s="65">
        <v>887.89</v>
      </c>
      <c r="G6" s="65">
        <v>887.89</v>
      </c>
      <c r="H6" s="13">
        <f t="shared" si="0"/>
        <v>100</v>
      </c>
      <c r="I6" s="74"/>
    </row>
    <row r="7" ht="24.95" customHeight="1" spans="1:9">
      <c r="A7" s="20"/>
      <c r="B7" s="20" t="s">
        <v>47</v>
      </c>
      <c r="C7" s="20" t="s">
        <v>45</v>
      </c>
      <c r="D7" s="65">
        <v>1.25</v>
      </c>
      <c r="E7" s="65">
        <f>F7-D7</f>
        <v>77.79</v>
      </c>
      <c r="F7" s="65">
        <v>79.04</v>
      </c>
      <c r="G7" s="65">
        <v>79.04</v>
      </c>
      <c r="H7" s="13">
        <f t="shared" si="0"/>
        <v>100</v>
      </c>
      <c r="I7" s="74"/>
    </row>
    <row r="8" ht="24.95" customHeight="1" spans="1:9">
      <c r="A8" s="20"/>
      <c r="B8" s="20"/>
      <c r="C8" s="20" t="s">
        <v>48</v>
      </c>
      <c r="D8" s="65">
        <v>0</v>
      </c>
      <c r="E8" s="65">
        <f>F8-D8</f>
        <v>79.04</v>
      </c>
      <c r="F8" s="65">
        <v>79.04</v>
      </c>
      <c r="G8" s="65">
        <v>79.04</v>
      </c>
      <c r="H8" s="13">
        <f t="shared" si="0"/>
        <v>100</v>
      </c>
      <c r="I8" s="74"/>
    </row>
    <row r="9" ht="24.95" customHeight="1" spans="1:9">
      <c r="A9" s="20"/>
      <c r="B9" s="20"/>
      <c r="C9" s="20" t="s">
        <v>49</v>
      </c>
      <c r="D9" s="65">
        <v>1.25</v>
      </c>
      <c r="E9" s="65">
        <v>-1.25</v>
      </c>
      <c r="F9" s="65">
        <v>0</v>
      </c>
      <c r="G9" s="65">
        <v>0</v>
      </c>
      <c r="H9" s="13">
        <v>0</v>
      </c>
      <c r="I9" s="74"/>
    </row>
    <row r="10" ht="24.95" customHeight="1" spans="1:9">
      <c r="A10" s="20"/>
      <c r="B10" s="20"/>
      <c r="C10" s="20" t="s">
        <v>50</v>
      </c>
      <c r="D10" s="15" t="s">
        <v>51</v>
      </c>
      <c r="E10" s="15" t="s">
        <v>51</v>
      </c>
      <c r="F10" s="15" t="s">
        <v>51</v>
      </c>
      <c r="G10" s="15" t="s">
        <v>51</v>
      </c>
      <c r="H10" s="15" t="s">
        <v>51</v>
      </c>
      <c r="I10" s="76"/>
    </row>
    <row r="11" ht="112" customHeight="1" spans="1:9">
      <c r="A11" s="20" t="s">
        <v>52</v>
      </c>
      <c r="B11" s="70" t="s">
        <v>53</v>
      </c>
      <c r="C11" s="67"/>
      <c r="D11" s="67"/>
      <c r="E11" s="67"/>
      <c r="F11" s="67"/>
      <c r="G11" s="67"/>
      <c r="H11" s="67"/>
      <c r="I11" s="79"/>
    </row>
    <row r="12" ht="24.95" customHeight="1" spans="1:9">
      <c r="A12" s="20" t="s">
        <v>54</v>
      </c>
      <c r="B12" s="20"/>
      <c r="C12" s="20"/>
      <c r="D12" s="20"/>
      <c r="E12" s="20"/>
      <c r="F12" s="20"/>
      <c r="G12" s="20"/>
      <c r="H12" s="20"/>
      <c r="I12" s="20"/>
    </row>
    <row r="13" s="60" customFormat="1" ht="24.95" customHeight="1" spans="1:9">
      <c r="A13" s="20" t="s">
        <v>55</v>
      </c>
      <c r="B13" s="20" t="s">
        <v>56</v>
      </c>
      <c r="C13" s="20" t="s">
        <v>57</v>
      </c>
      <c r="D13" s="20" t="s">
        <v>58</v>
      </c>
      <c r="E13" s="20" t="s">
        <v>59</v>
      </c>
      <c r="F13" s="20" t="s">
        <v>60</v>
      </c>
      <c r="G13" s="20" t="s">
        <v>61</v>
      </c>
      <c r="H13" s="68" t="s">
        <v>62</v>
      </c>
      <c r="I13" s="68"/>
    </row>
    <row r="14" ht="24.95" customHeight="1" spans="1:9">
      <c r="A14" s="71" t="s">
        <v>63</v>
      </c>
      <c r="B14" s="72" t="s">
        <v>64</v>
      </c>
      <c r="C14" s="72" t="s">
        <v>65</v>
      </c>
      <c r="D14" s="48" t="s">
        <v>66</v>
      </c>
      <c r="E14" s="48">
        <v>542</v>
      </c>
      <c r="F14" s="20" t="s">
        <v>67</v>
      </c>
      <c r="G14" s="20">
        <v>542</v>
      </c>
      <c r="H14" s="73" t="s">
        <v>31</v>
      </c>
      <c r="I14" s="80"/>
    </row>
    <row r="15" ht="24.95" customHeight="1" spans="1:9">
      <c r="A15" s="74"/>
      <c r="B15" s="72" t="s">
        <v>68</v>
      </c>
      <c r="C15" s="72" t="s">
        <v>69</v>
      </c>
      <c r="D15" s="48" t="s">
        <v>70</v>
      </c>
      <c r="E15" s="48">
        <v>542</v>
      </c>
      <c r="F15" s="20" t="s">
        <v>67</v>
      </c>
      <c r="G15" s="20">
        <v>542</v>
      </c>
      <c r="H15" s="73" t="s">
        <v>31</v>
      </c>
      <c r="I15" s="80"/>
    </row>
    <row r="16" ht="24.95" customHeight="1" spans="1:9">
      <c r="A16" s="74"/>
      <c r="B16" s="72" t="s">
        <v>71</v>
      </c>
      <c r="C16" s="72" t="s">
        <v>72</v>
      </c>
      <c r="D16" s="50" t="s">
        <v>70</v>
      </c>
      <c r="E16" s="50">
        <v>1</v>
      </c>
      <c r="F16" s="20" t="s">
        <v>73</v>
      </c>
      <c r="G16" s="75">
        <v>0.85</v>
      </c>
      <c r="H16" s="73" t="s">
        <v>31</v>
      </c>
      <c r="I16" s="80"/>
    </row>
    <row r="17" ht="24.95" customHeight="1" spans="1:9">
      <c r="A17" s="76"/>
      <c r="B17" s="72" t="s">
        <v>74</v>
      </c>
      <c r="C17" s="72" t="s">
        <v>75</v>
      </c>
      <c r="D17" s="48" t="s">
        <v>66</v>
      </c>
      <c r="E17" s="48">
        <v>720</v>
      </c>
      <c r="F17" s="20" t="s">
        <v>76</v>
      </c>
      <c r="G17" s="48">
        <v>720</v>
      </c>
      <c r="H17" s="73" t="s">
        <v>31</v>
      </c>
      <c r="I17" s="80"/>
    </row>
    <row r="18" ht="24.95" customHeight="1" spans="1:9">
      <c r="A18" s="74" t="s">
        <v>77</v>
      </c>
      <c r="B18" s="72" t="s">
        <v>78</v>
      </c>
      <c r="C18" s="77" t="s">
        <v>79</v>
      </c>
      <c r="D18" s="50" t="s">
        <v>70</v>
      </c>
      <c r="E18" s="50">
        <v>1</v>
      </c>
      <c r="F18" s="20" t="s">
        <v>73</v>
      </c>
      <c r="G18" s="50">
        <v>0.9</v>
      </c>
      <c r="H18" s="73" t="s">
        <v>31</v>
      </c>
      <c r="I18" s="80"/>
    </row>
    <row r="19" ht="24.95" customHeight="1" spans="1:9">
      <c r="A19" s="74"/>
      <c r="B19" s="72" t="s">
        <v>80</v>
      </c>
      <c r="C19" s="72" t="s">
        <v>81</v>
      </c>
      <c r="D19" s="48" t="s">
        <v>82</v>
      </c>
      <c r="E19" s="50">
        <v>1</v>
      </c>
      <c r="F19" s="20" t="s">
        <v>73</v>
      </c>
      <c r="G19" s="50">
        <v>1</v>
      </c>
      <c r="H19" s="73" t="s">
        <v>31</v>
      </c>
      <c r="I19" s="80"/>
    </row>
    <row r="20" ht="24.95" customHeight="1" spans="1:9">
      <c r="A20" s="76"/>
      <c r="B20" s="72" t="s">
        <v>83</v>
      </c>
      <c r="C20" s="72" t="s">
        <v>84</v>
      </c>
      <c r="D20" s="48" t="s">
        <v>85</v>
      </c>
      <c r="E20" s="48" t="s">
        <v>86</v>
      </c>
      <c r="F20" s="20" t="s">
        <v>87</v>
      </c>
      <c r="G20" s="48" t="s">
        <v>86</v>
      </c>
      <c r="H20" s="73" t="s">
        <v>31</v>
      </c>
      <c r="I20" s="80"/>
    </row>
    <row r="21" ht="24.95" customHeight="1" spans="1:9">
      <c r="A21" s="65" t="s">
        <v>88</v>
      </c>
      <c r="B21" s="72" t="s">
        <v>89</v>
      </c>
      <c r="C21" s="72" t="s">
        <v>90</v>
      </c>
      <c r="D21" s="50" t="s">
        <v>70</v>
      </c>
      <c r="E21" s="50">
        <v>1</v>
      </c>
      <c r="F21" s="20" t="s">
        <v>73</v>
      </c>
      <c r="G21" s="50">
        <v>0.96</v>
      </c>
      <c r="H21" s="73" t="s">
        <v>31</v>
      </c>
      <c r="I21" s="80"/>
    </row>
    <row r="22" ht="20.1" customHeight="1" spans="1:9">
      <c r="A22" s="66" t="s">
        <v>91</v>
      </c>
      <c r="B22" s="67"/>
      <c r="C22" s="67"/>
      <c r="D22" s="67"/>
      <c r="E22" s="67"/>
      <c r="F22" s="67"/>
      <c r="G22" s="67"/>
      <c r="H22" s="67"/>
      <c r="I22" s="79"/>
    </row>
    <row r="23" ht="20.1" customHeight="1" spans="1:9">
      <c r="A23" s="66" t="s">
        <v>92</v>
      </c>
      <c r="B23" s="67"/>
      <c r="C23" s="67"/>
      <c r="D23" s="67"/>
      <c r="E23" s="67"/>
      <c r="F23" s="67"/>
      <c r="G23" s="67"/>
      <c r="H23" s="67"/>
      <c r="I23" s="79"/>
    </row>
  </sheetData>
  <mergeCells count="2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7"/>
    <mergeCell ref="A18:A2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G4" sqref="G4:K4"/>
    </sheetView>
  </sheetViews>
  <sheetFormatPr defaultColWidth="9" defaultRowHeight="13.5"/>
  <cols>
    <col min="1" max="1" width="16.125" customWidth="1"/>
    <col min="2" max="2" width="19.5" customWidth="1"/>
    <col min="3" max="3" width="18.625" customWidth="1"/>
    <col min="4" max="6" width="10" customWidth="1"/>
    <col min="10" max="10" width="8.375" customWidth="1"/>
    <col min="11" max="11" width="10.875" customWidth="1"/>
  </cols>
  <sheetData>
    <row r="1" ht="18" customHeight="1" spans="1:11">
      <c r="A1" s="2" t="s">
        <v>93</v>
      </c>
      <c r="B1" s="2"/>
      <c r="C1" s="2"/>
      <c r="D1" s="2"/>
      <c r="E1" s="2"/>
      <c r="F1" s="2"/>
      <c r="G1" s="2"/>
      <c r="H1" s="2"/>
      <c r="I1" s="2"/>
      <c r="J1" s="2"/>
      <c r="K1" s="2"/>
    </row>
    <row r="2" ht="31.5" spans="1:11">
      <c r="A2" s="3" t="s">
        <v>1</v>
      </c>
      <c r="B2" s="4"/>
      <c r="C2" s="4"/>
      <c r="D2" s="4"/>
      <c r="E2" s="4"/>
      <c r="F2" s="4"/>
      <c r="G2" s="4"/>
      <c r="H2" s="4"/>
      <c r="I2" s="4"/>
      <c r="J2" s="34"/>
      <c r="K2" s="35" t="s">
        <v>94</v>
      </c>
    </row>
    <row r="3" ht="24.95" customHeight="1" spans="1:11">
      <c r="A3" s="5" t="s">
        <v>95</v>
      </c>
      <c r="B3" s="5"/>
      <c r="C3" s="6" t="s">
        <v>96</v>
      </c>
      <c r="D3" s="7"/>
      <c r="E3" s="7"/>
      <c r="F3" s="7"/>
      <c r="G3" s="7"/>
      <c r="H3" s="7"/>
      <c r="I3" s="7"/>
      <c r="J3" s="7"/>
      <c r="K3" s="36"/>
    </row>
    <row r="4" ht="24.95" customHeight="1" spans="1:11">
      <c r="A4" s="5" t="s">
        <v>97</v>
      </c>
      <c r="B4" s="5"/>
      <c r="C4" s="8" t="s">
        <v>98</v>
      </c>
      <c r="D4" s="9"/>
      <c r="E4" s="10"/>
      <c r="F4" s="5" t="s">
        <v>99</v>
      </c>
      <c r="G4" s="6" t="s">
        <v>36</v>
      </c>
      <c r="H4" s="7"/>
      <c r="I4" s="7"/>
      <c r="J4" s="7"/>
      <c r="K4" s="36"/>
    </row>
    <row r="5" ht="24.95" customHeight="1" spans="1:11">
      <c r="A5" s="5" t="s">
        <v>100</v>
      </c>
      <c r="B5" s="5"/>
      <c r="C5" s="5"/>
      <c r="D5" s="5" t="s">
        <v>39</v>
      </c>
      <c r="E5" s="5" t="s">
        <v>101</v>
      </c>
      <c r="F5" s="5" t="s">
        <v>102</v>
      </c>
      <c r="G5" s="5" t="s">
        <v>103</v>
      </c>
      <c r="H5" s="5" t="s">
        <v>104</v>
      </c>
      <c r="I5" s="5" t="s">
        <v>105</v>
      </c>
      <c r="J5" s="5"/>
      <c r="K5" s="37" t="s">
        <v>106</v>
      </c>
    </row>
    <row r="6" ht="24.95" customHeight="1" spans="1:11">
      <c r="A6" s="5"/>
      <c r="B6" s="5"/>
      <c r="C6" s="11" t="s">
        <v>45</v>
      </c>
      <c r="D6" s="12">
        <v>0</v>
      </c>
      <c r="E6" s="12">
        <v>41.12</v>
      </c>
      <c r="F6" s="12">
        <v>41.12</v>
      </c>
      <c r="G6" s="12">
        <v>10</v>
      </c>
      <c r="H6" s="13">
        <f>IF(AND(E6&lt;&gt;0,F6&lt;&gt;0),F6/E6*100,"")</f>
        <v>100</v>
      </c>
      <c r="I6" s="16">
        <v>10</v>
      </c>
      <c r="J6" s="16"/>
      <c r="K6" s="38" t="s">
        <v>31</v>
      </c>
    </row>
    <row r="7" ht="24.95" customHeight="1" spans="1:11">
      <c r="A7" s="5"/>
      <c r="B7" s="5"/>
      <c r="C7" s="11" t="s">
        <v>107</v>
      </c>
      <c r="D7" s="12">
        <v>0</v>
      </c>
      <c r="E7" s="12">
        <v>41.12</v>
      </c>
      <c r="F7" s="12">
        <v>41.12</v>
      </c>
      <c r="G7" s="12">
        <v>10</v>
      </c>
      <c r="H7" s="13">
        <f>IF(AND(E7&lt;&gt;0,F7&lt;&gt;0),F7/E7*100,"")</f>
        <v>100</v>
      </c>
      <c r="I7" s="16">
        <v>10</v>
      </c>
      <c r="J7" s="16"/>
      <c r="K7" s="39"/>
    </row>
    <row r="8" ht="24.95" customHeight="1" spans="1:11">
      <c r="A8" s="5"/>
      <c r="B8" s="5"/>
      <c r="C8" s="14" t="s">
        <v>108</v>
      </c>
      <c r="D8" s="15" t="s">
        <v>51</v>
      </c>
      <c r="E8" s="15" t="s">
        <v>51</v>
      </c>
      <c r="F8" s="15" t="s">
        <v>51</v>
      </c>
      <c r="G8" s="15" t="s">
        <v>51</v>
      </c>
      <c r="H8" s="15" t="s">
        <v>51</v>
      </c>
      <c r="I8" s="16" t="s">
        <v>51</v>
      </c>
      <c r="J8" s="16"/>
      <c r="K8" s="39"/>
    </row>
    <row r="9" ht="24.95" customHeight="1" spans="1:12">
      <c r="A9" s="5"/>
      <c r="B9" s="5"/>
      <c r="C9" s="14" t="s">
        <v>109</v>
      </c>
      <c r="D9" s="15" t="s">
        <v>51</v>
      </c>
      <c r="E9" s="15" t="s">
        <v>51</v>
      </c>
      <c r="F9" s="15" t="s">
        <v>51</v>
      </c>
      <c r="G9" s="15" t="s">
        <v>51</v>
      </c>
      <c r="H9" s="15" t="s">
        <v>51</v>
      </c>
      <c r="I9" s="16" t="s">
        <v>51</v>
      </c>
      <c r="J9" s="16"/>
      <c r="K9" s="40"/>
      <c r="L9" t="s">
        <v>110</v>
      </c>
    </row>
    <row r="10" ht="24.95" customHeight="1" spans="1:11">
      <c r="A10" s="5" t="s">
        <v>111</v>
      </c>
      <c r="B10" s="5" t="s">
        <v>112</v>
      </c>
      <c r="C10" s="5"/>
      <c r="D10" s="5"/>
      <c r="E10" s="5"/>
      <c r="F10" s="5"/>
      <c r="G10" s="16" t="s">
        <v>113</v>
      </c>
      <c r="H10" s="16"/>
      <c r="I10" s="16"/>
      <c r="J10" s="16"/>
      <c r="K10" s="16"/>
    </row>
    <row r="11" ht="63" customHeight="1" spans="1:11">
      <c r="A11" s="5"/>
      <c r="B11" s="17" t="s">
        <v>114</v>
      </c>
      <c r="C11" s="17"/>
      <c r="D11" s="17"/>
      <c r="E11" s="17"/>
      <c r="F11" s="17"/>
      <c r="G11" s="16" t="s">
        <v>115</v>
      </c>
      <c r="H11" s="16"/>
      <c r="I11" s="16"/>
      <c r="J11" s="16"/>
      <c r="K11" s="16"/>
    </row>
    <row r="12" ht="24.95" customHeight="1" spans="1:11">
      <c r="A12" s="18" t="s">
        <v>116</v>
      </c>
      <c r="B12" s="18"/>
      <c r="C12" s="18"/>
      <c r="D12" s="18"/>
      <c r="E12" s="18"/>
      <c r="F12" s="18"/>
      <c r="G12" s="18"/>
      <c r="H12" s="18"/>
      <c r="I12" s="18"/>
      <c r="J12" s="18"/>
      <c r="K12" s="18"/>
    </row>
    <row r="13" ht="24.95" customHeight="1" spans="1:11">
      <c r="A13" s="19" t="s">
        <v>117</v>
      </c>
      <c r="B13" s="19"/>
      <c r="C13" s="19"/>
      <c r="D13" s="19" t="s">
        <v>118</v>
      </c>
      <c r="E13" s="19"/>
      <c r="F13" s="19"/>
      <c r="G13" s="19" t="s">
        <v>61</v>
      </c>
      <c r="H13" s="19" t="s">
        <v>103</v>
      </c>
      <c r="I13" s="19" t="s">
        <v>105</v>
      </c>
      <c r="J13" s="41" t="s">
        <v>62</v>
      </c>
      <c r="K13" s="42"/>
    </row>
    <row r="14" ht="24.95" customHeight="1" spans="1:11">
      <c r="A14" s="5" t="s">
        <v>55</v>
      </c>
      <c r="B14" s="5" t="s">
        <v>56</v>
      </c>
      <c r="C14" s="5" t="s">
        <v>57</v>
      </c>
      <c r="D14" s="5" t="s">
        <v>58</v>
      </c>
      <c r="E14" s="5" t="s">
        <v>59</v>
      </c>
      <c r="F14" s="5" t="s">
        <v>60</v>
      </c>
      <c r="G14" s="5"/>
      <c r="H14" s="5"/>
      <c r="I14" s="5"/>
      <c r="J14" s="29"/>
      <c r="K14" s="31"/>
    </row>
    <row r="15" s="56" customFormat="1" ht="37" customHeight="1" spans="1:11">
      <c r="A15" s="46" t="s">
        <v>119</v>
      </c>
      <c r="B15" s="47" t="s">
        <v>120</v>
      </c>
      <c r="C15" s="48" t="s">
        <v>121</v>
      </c>
      <c r="D15" s="15" t="s">
        <v>66</v>
      </c>
      <c r="E15" s="50">
        <v>1</v>
      </c>
      <c r="F15" s="20" t="s">
        <v>67</v>
      </c>
      <c r="G15" s="50">
        <v>1</v>
      </c>
      <c r="H15" s="48">
        <v>8</v>
      </c>
      <c r="I15" s="48">
        <v>8</v>
      </c>
      <c r="J15" s="24" t="s">
        <v>31</v>
      </c>
      <c r="K15" s="45"/>
    </row>
    <row r="16" s="56" customFormat="1" ht="37" customHeight="1" spans="1:11">
      <c r="A16" s="52"/>
      <c r="B16" s="57"/>
      <c r="C16" s="58" t="s">
        <v>122</v>
      </c>
      <c r="D16" s="15" t="s">
        <v>70</v>
      </c>
      <c r="E16" s="50">
        <v>1</v>
      </c>
      <c r="F16" s="20" t="s">
        <v>67</v>
      </c>
      <c r="G16" s="50">
        <v>1</v>
      </c>
      <c r="H16" s="48">
        <v>7</v>
      </c>
      <c r="I16" s="48">
        <v>7</v>
      </c>
      <c r="J16" s="24" t="s">
        <v>31</v>
      </c>
      <c r="K16" s="45"/>
    </row>
    <row r="17" s="56" customFormat="1" ht="37" customHeight="1" spans="1:11">
      <c r="A17" s="52"/>
      <c r="B17" s="48" t="s">
        <v>123</v>
      </c>
      <c r="C17" s="53" t="s">
        <v>124</v>
      </c>
      <c r="D17" s="15" t="s">
        <v>66</v>
      </c>
      <c r="E17" s="50">
        <v>1</v>
      </c>
      <c r="F17" s="20" t="s">
        <v>67</v>
      </c>
      <c r="G17" s="50">
        <v>1</v>
      </c>
      <c r="H17" s="48">
        <v>15</v>
      </c>
      <c r="I17" s="48">
        <v>15</v>
      </c>
      <c r="J17" s="24" t="s">
        <v>31</v>
      </c>
      <c r="K17" s="45"/>
    </row>
    <row r="18" s="56" customFormat="1" ht="37" customHeight="1" spans="1:11">
      <c r="A18" s="52"/>
      <c r="B18" s="48" t="s">
        <v>125</v>
      </c>
      <c r="C18" s="54" t="s">
        <v>126</v>
      </c>
      <c r="D18" s="15" t="s">
        <v>70</v>
      </c>
      <c r="E18" s="50">
        <v>1</v>
      </c>
      <c r="F18" s="20" t="s">
        <v>73</v>
      </c>
      <c r="G18" s="50">
        <v>1</v>
      </c>
      <c r="H18" s="48">
        <v>10</v>
      </c>
      <c r="I18" s="48">
        <v>10</v>
      </c>
      <c r="J18" s="24" t="s">
        <v>31</v>
      </c>
      <c r="K18" s="45"/>
    </row>
    <row r="19" s="56" customFormat="1" ht="37" customHeight="1" spans="1:11">
      <c r="A19" s="52"/>
      <c r="B19" s="47" t="s">
        <v>127</v>
      </c>
      <c r="C19" s="54" t="s">
        <v>75</v>
      </c>
      <c r="D19" s="15" t="s">
        <v>66</v>
      </c>
      <c r="E19" s="50" t="s">
        <v>128</v>
      </c>
      <c r="F19" s="20" t="s">
        <v>76</v>
      </c>
      <c r="G19" s="50" t="s">
        <v>128</v>
      </c>
      <c r="H19" s="48">
        <v>5</v>
      </c>
      <c r="I19" s="48">
        <v>5</v>
      </c>
      <c r="J19" s="24" t="s">
        <v>31</v>
      </c>
      <c r="K19" s="45"/>
    </row>
    <row r="20" s="56" customFormat="1" ht="37" customHeight="1" spans="1:11">
      <c r="A20" s="59"/>
      <c r="B20" s="57"/>
      <c r="C20" s="53" t="s">
        <v>129</v>
      </c>
      <c r="D20" s="15" t="s">
        <v>85</v>
      </c>
      <c r="E20" s="50" t="s">
        <v>130</v>
      </c>
      <c r="F20" s="20" t="s">
        <v>76</v>
      </c>
      <c r="G20" s="50" t="s">
        <v>130</v>
      </c>
      <c r="H20" s="48">
        <v>5</v>
      </c>
      <c r="I20" s="48">
        <v>5</v>
      </c>
      <c r="J20" s="24" t="s">
        <v>31</v>
      </c>
      <c r="K20" s="45"/>
    </row>
    <row r="21" s="56" customFormat="1" ht="37" customHeight="1" spans="1:11">
      <c r="A21" s="53" t="s">
        <v>131</v>
      </c>
      <c r="B21" s="48" t="s">
        <v>132</v>
      </c>
      <c r="C21" s="48" t="s">
        <v>79</v>
      </c>
      <c r="D21" s="15" t="s">
        <v>70</v>
      </c>
      <c r="E21" s="50">
        <v>1</v>
      </c>
      <c r="F21" s="20" t="s">
        <v>73</v>
      </c>
      <c r="G21" s="50">
        <v>0.8</v>
      </c>
      <c r="H21" s="48">
        <v>10</v>
      </c>
      <c r="I21" s="48">
        <v>8</v>
      </c>
      <c r="J21" s="24" t="s">
        <v>31</v>
      </c>
      <c r="K21" s="45"/>
    </row>
    <row r="22" s="56" customFormat="1" ht="37" customHeight="1" spans="1:11">
      <c r="A22" s="55"/>
      <c r="B22" s="48" t="s">
        <v>133</v>
      </c>
      <c r="C22" s="53" t="s">
        <v>134</v>
      </c>
      <c r="D22" s="15" t="s">
        <v>82</v>
      </c>
      <c r="E22" s="50">
        <v>1</v>
      </c>
      <c r="F22" s="20" t="s">
        <v>73</v>
      </c>
      <c r="G22" s="50">
        <v>1</v>
      </c>
      <c r="H22" s="48">
        <v>10</v>
      </c>
      <c r="I22" s="48">
        <v>10</v>
      </c>
      <c r="J22" s="24" t="s">
        <v>31</v>
      </c>
      <c r="K22" s="45"/>
    </row>
    <row r="23" s="56" customFormat="1" ht="37" customHeight="1" spans="1:11">
      <c r="A23" s="55"/>
      <c r="B23" s="48" t="s">
        <v>135</v>
      </c>
      <c r="C23" s="48" t="s">
        <v>84</v>
      </c>
      <c r="D23" s="15" t="s">
        <v>66</v>
      </c>
      <c r="E23" s="48" t="s">
        <v>86</v>
      </c>
      <c r="F23" s="20" t="s">
        <v>87</v>
      </c>
      <c r="G23" s="48" t="s">
        <v>86</v>
      </c>
      <c r="H23" s="48">
        <v>10</v>
      </c>
      <c r="I23" s="48">
        <v>10</v>
      </c>
      <c r="J23" s="24" t="s">
        <v>31</v>
      </c>
      <c r="K23" s="45"/>
    </row>
    <row r="24" s="56" customFormat="1" ht="37" customHeight="1" spans="1:11">
      <c r="A24" s="53" t="s">
        <v>136</v>
      </c>
      <c r="B24" s="53" t="s">
        <v>137</v>
      </c>
      <c r="C24" s="48" t="s">
        <v>138</v>
      </c>
      <c r="D24" s="15" t="s">
        <v>70</v>
      </c>
      <c r="E24" s="50">
        <v>0.95</v>
      </c>
      <c r="F24" s="20" t="s">
        <v>73</v>
      </c>
      <c r="G24" s="50">
        <v>0.95</v>
      </c>
      <c r="H24" s="48">
        <v>10</v>
      </c>
      <c r="I24" s="48">
        <v>9.5</v>
      </c>
      <c r="J24" s="24" t="s">
        <v>31</v>
      </c>
      <c r="K24" s="45"/>
    </row>
    <row r="25" s="56" customFormat="1" ht="37" customHeight="1" spans="1:11">
      <c r="A25" s="5" t="s">
        <v>139</v>
      </c>
      <c r="B25" s="5"/>
      <c r="C25" s="5"/>
      <c r="D25" s="24" t="s">
        <v>31</v>
      </c>
      <c r="E25" s="25"/>
      <c r="F25" s="25"/>
      <c r="G25" s="25"/>
      <c r="H25" s="25"/>
      <c r="I25" s="25"/>
      <c r="J25" s="25"/>
      <c r="K25" s="45"/>
    </row>
    <row r="26" ht="24.95" customHeight="1" spans="1:11">
      <c r="A26" s="26" t="s">
        <v>140</v>
      </c>
      <c r="B26" s="27"/>
      <c r="C26" s="27"/>
      <c r="D26" s="27"/>
      <c r="E26" s="27"/>
      <c r="F26" s="27"/>
      <c r="G26" s="28"/>
      <c r="H26" s="5" t="s">
        <v>141</v>
      </c>
      <c r="I26" s="5" t="s">
        <v>142</v>
      </c>
      <c r="J26" s="24" t="s">
        <v>143</v>
      </c>
      <c r="K26" s="45"/>
    </row>
    <row r="27" ht="24.95" customHeight="1" spans="1:11">
      <c r="A27" s="29"/>
      <c r="B27" s="30"/>
      <c r="C27" s="30"/>
      <c r="D27" s="30"/>
      <c r="E27" s="30"/>
      <c r="F27" s="30"/>
      <c r="G27" s="31"/>
      <c r="H27" s="5">
        <v>100</v>
      </c>
      <c r="I27" s="5">
        <v>97.5</v>
      </c>
      <c r="J27" s="24" t="s">
        <v>144</v>
      </c>
      <c r="K27" s="45"/>
    </row>
    <row r="28" ht="69" customHeight="1" spans="1:11">
      <c r="A28" s="14" t="s">
        <v>145</v>
      </c>
      <c r="B28" s="14"/>
      <c r="C28" s="14"/>
      <c r="D28" s="14"/>
      <c r="E28" s="14"/>
      <c r="F28" s="14"/>
      <c r="G28" s="14"/>
      <c r="H28" s="14"/>
      <c r="I28" s="14"/>
      <c r="J28" s="14"/>
      <c r="K28" s="14"/>
    </row>
    <row r="29" spans="1:11">
      <c r="A29" s="32" t="s">
        <v>91</v>
      </c>
      <c r="B29" s="32"/>
      <c r="C29" s="32"/>
      <c r="D29" s="32"/>
      <c r="E29" s="32"/>
      <c r="F29" s="32"/>
      <c r="G29" s="32"/>
      <c r="H29" s="32"/>
      <c r="I29" s="32"/>
      <c r="J29" s="32"/>
      <c r="K29" s="32"/>
    </row>
    <row r="30" spans="1:11">
      <c r="A30" s="32" t="s">
        <v>92</v>
      </c>
      <c r="B30" s="32"/>
      <c r="C30" s="32"/>
      <c r="D30" s="32"/>
      <c r="E30" s="32"/>
      <c r="F30" s="32"/>
      <c r="G30" s="32"/>
      <c r="H30" s="32"/>
      <c r="I30" s="32"/>
      <c r="J30" s="32"/>
      <c r="K30" s="32"/>
    </row>
    <row r="31" spans="1:10">
      <c r="A31" s="33"/>
      <c r="B31" s="33"/>
      <c r="C31" s="33"/>
      <c r="D31" s="33"/>
      <c r="E31" s="33"/>
      <c r="F31" s="33"/>
      <c r="G31" s="33"/>
      <c r="H31" s="33"/>
      <c r="I31" s="33"/>
      <c r="J31" s="33"/>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6"/>
    <mergeCell ref="B19:B20"/>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2" workbookViewId="0">
      <selection activeCell="G18" sqref="G18"/>
    </sheetView>
  </sheetViews>
  <sheetFormatPr defaultColWidth="9" defaultRowHeight="13.5"/>
  <cols>
    <col min="1" max="1" width="16.125" customWidth="1"/>
    <col min="2" max="2" width="19.5" customWidth="1"/>
    <col min="3" max="3" width="18.625" customWidth="1"/>
    <col min="4" max="6" width="10" customWidth="1"/>
    <col min="7" max="7" width="16.5" customWidth="1"/>
    <col min="10" max="10" width="8.375" customWidth="1"/>
    <col min="11" max="11" width="10.875" customWidth="1"/>
  </cols>
  <sheetData>
    <row r="1" ht="18" customHeight="1" spans="1:11">
      <c r="A1" s="2" t="s">
        <v>93</v>
      </c>
      <c r="B1" s="2"/>
      <c r="C1" s="2"/>
      <c r="D1" s="2"/>
      <c r="E1" s="2"/>
      <c r="F1" s="2"/>
      <c r="G1" s="2"/>
      <c r="H1" s="2"/>
      <c r="I1" s="2"/>
      <c r="J1" s="2"/>
      <c r="K1" s="2"/>
    </row>
    <row r="2" ht="31.5" spans="1:11">
      <c r="A2" s="3" t="s">
        <v>1</v>
      </c>
      <c r="B2" s="4"/>
      <c r="C2" s="4"/>
      <c r="D2" s="4"/>
      <c r="E2" s="4"/>
      <c r="F2" s="4"/>
      <c r="G2" s="4"/>
      <c r="H2" s="4"/>
      <c r="I2" s="4"/>
      <c r="J2" s="34"/>
      <c r="K2" s="35" t="s">
        <v>94</v>
      </c>
    </row>
    <row r="3" ht="24.95" customHeight="1" spans="1:11">
      <c r="A3" s="5" t="s">
        <v>95</v>
      </c>
      <c r="B3" s="5"/>
      <c r="C3" s="6" t="s">
        <v>146</v>
      </c>
      <c r="D3" s="7"/>
      <c r="E3" s="7"/>
      <c r="F3" s="7"/>
      <c r="G3" s="7"/>
      <c r="H3" s="7"/>
      <c r="I3" s="7"/>
      <c r="J3" s="7"/>
      <c r="K3" s="36"/>
    </row>
    <row r="4" ht="24.95" customHeight="1" spans="1:11">
      <c r="A4" s="5" t="s">
        <v>97</v>
      </c>
      <c r="B4" s="5"/>
      <c r="C4" s="8" t="s">
        <v>98</v>
      </c>
      <c r="D4" s="9"/>
      <c r="E4" s="10"/>
      <c r="F4" s="5" t="s">
        <v>99</v>
      </c>
      <c r="G4" s="6" t="s">
        <v>36</v>
      </c>
      <c r="H4" s="7"/>
      <c r="I4" s="7"/>
      <c r="J4" s="7"/>
      <c r="K4" s="36"/>
    </row>
    <row r="5" ht="24.95" customHeight="1" spans="1:11">
      <c r="A5" s="5" t="s">
        <v>100</v>
      </c>
      <c r="B5" s="5"/>
      <c r="C5" s="5"/>
      <c r="D5" s="5" t="s">
        <v>39</v>
      </c>
      <c r="E5" s="5" t="s">
        <v>101</v>
      </c>
      <c r="F5" s="5" t="s">
        <v>102</v>
      </c>
      <c r="G5" s="5" t="s">
        <v>103</v>
      </c>
      <c r="H5" s="5" t="s">
        <v>104</v>
      </c>
      <c r="I5" s="5" t="s">
        <v>105</v>
      </c>
      <c r="J5" s="5"/>
      <c r="K5" s="37" t="s">
        <v>106</v>
      </c>
    </row>
    <row r="6" ht="24.95" customHeight="1" spans="1:11">
      <c r="A6" s="5"/>
      <c r="B6" s="5"/>
      <c r="C6" s="11" t="s">
        <v>45</v>
      </c>
      <c r="D6" s="12">
        <v>0</v>
      </c>
      <c r="E6" s="12">
        <v>37.58</v>
      </c>
      <c r="F6" s="12">
        <v>37.58</v>
      </c>
      <c r="G6" s="12">
        <v>10</v>
      </c>
      <c r="H6" s="13">
        <f>IF(AND(E6&lt;&gt;0,F6&lt;&gt;0),F6/E6*100,"")</f>
        <v>100</v>
      </c>
      <c r="I6" s="16">
        <v>10</v>
      </c>
      <c r="J6" s="16"/>
      <c r="K6" s="38" t="s">
        <v>31</v>
      </c>
    </row>
    <row r="7" ht="24.95" customHeight="1" spans="1:11">
      <c r="A7" s="5"/>
      <c r="B7" s="5"/>
      <c r="C7" s="11" t="s">
        <v>107</v>
      </c>
      <c r="D7" s="12">
        <v>0</v>
      </c>
      <c r="E7" s="12">
        <v>37.58</v>
      </c>
      <c r="F7" s="12">
        <v>37.58</v>
      </c>
      <c r="G7" s="12">
        <v>10</v>
      </c>
      <c r="H7" s="13">
        <f>IF(AND(E7&lt;&gt;0,F7&lt;&gt;0),F7/E7*100,"")</f>
        <v>100</v>
      </c>
      <c r="I7" s="16">
        <v>10</v>
      </c>
      <c r="J7" s="16"/>
      <c r="K7" s="39"/>
    </row>
    <row r="8" ht="24.95" customHeight="1" spans="1:11">
      <c r="A8" s="5"/>
      <c r="B8" s="5"/>
      <c r="C8" s="14" t="s">
        <v>108</v>
      </c>
      <c r="D8" s="15" t="s">
        <v>51</v>
      </c>
      <c r="E8" s="15" t="s">
        <v>51</v>
      </c>
      <c r="F8" s="15" t="s">
        <v>51</v>
      </c>
      <c r="G8" s="15" t="s">
        <v>51</v>
      </c>
      <c r="H8" s="15" t="s">
        <v>51</v>
      </c>
      <c r="I8" s="16" t="s">
        <v>51</v>
      </c>
      <c r="J8" s="16"/>
      <c r="K8" s="39"/>
    </row>
    <row r="9" ht="24.95" customHeight="1" spans="1:11">
      <c r="A9" s="5"/>
      <c r="B9" s="5"/>
      <c r="C9" s="14" t="s">
        <v>109</v>
      </c>
      <c r="D9" s="15" t="s">
        <v>51</v>
      </c>
      <c r="E9" s="15" t="s">
        <v>51</v>
      </c>
      <c r="F9" s="15" t="s">
        <v>51</v>
      </c>
      <c r="G9" s="15" t="s">
        <v>51</v>
      </c>
      <c r="H9" s="15" t="s">
        <v>51</v>
      </c>
      <c r="I9" s="16" t="s">
        <v>51</v>
      </c>
      <c r="J9" s="16"/>
      <c r="K9" s="40"/>
    </row>
    <row r="10" ht="24.95" customHeight="1" spans="1:11">
      <c r="A10" s="5" t="s">
        <v>111</v>
      </c>
      <c r="B10" s="5" t="s">
        <v>112</v>
      </c>
      <c r="C10" s="5"/>
      <c r="D10" s="5"/>
      <c r="E10" s="5"/>
      <c r="F10" s="5"/>
      <c r="G10" s="16" t="s">
        <v>113</v>
      </c>
      <c r="H10" s="16"/>
      <c r="I10" s="16"/>
      <c r="J10" s="16"/>
      <c r="K10" s="16"/>
    </row>
    <row r="11" ht="162" customHeight="1" spans="1:11">
      <c r="A11" s="5"/>
      <c r="B11" s="17" t="s">
        <v>147</v>
      </c>
      <c r="C11" s="17"/>
      <c r="D11" s="17"/>
      <c r="E11" s="17"/>
      <c r="F11" s="17"/>
      <c r="G11" s="16" t="s">
        <v>148</v>
      </c>
      <c r="H11" s="16"/>
      <c r="I11" s="16"/>
      <c r="J11" s="16"/>
      <c r="K11" s="16"/>
    </row>
    <row r="12" ht="24.95" customHeight="1" spans="1:11">
      <c r="A12" s="18" t="s">
        <v>116</v>
      </c>
      <c r="B12" s="18"/>
      <c r="C12" s="18"/>
      <c r="D12" s="18"/>
      <c r="E12" s="18"/>
      <c r="F12" s="18"/>
      <c r="G12" s="18"/>
      <c r="H12" s="18"/>
      <c r="I12" s="18"/>
      <c r="J12" s="18"/>
      <c r="K12" s="18"/>
    </row>
    <row r="13" ht="24.95" customHeight="1" spans="1:11">
      <c r="A13" s="19" t="s">
        <v>117</v>
      </c>
      <c r="B13" s="19"/>
      <c r="C13" s="19"/>
      <c r="D13" s="19" t="s">
        <v>118</v>
      </c>
      <c r="E13" s="19"/>
      <c r="F13" s="19"/>
      <c r="G13" s="19" t="s">
        <v>61</v>
      </c>
      <c r="H13" s="19" t="s">
        <v>103</v>
      </c>
      <c r="I13" s="19" t="s">
        <v>105</v>
      </c>
      <c r="J13" s="41" t="s">
        <v>62</v>
      </c>
      <c r="K13" s="42"/>
    </row>
    <row r="14" ht="24.95" customHeight="1" spans="1:11">
      <c r="A14" s="5" t="s">
        <v>55</v>
      </c>
      <c r="B14" s="5" t="s">
        <v>56</v>
      </c>
      <c r="C14" s="5" t="s">
        <v>57</v>
      </c>
      <c r="D14" s="5" t="s">
        <v>58</v>
      </c>
      <c r="E14" s="5" t="s">
        <v>59</v>
      </c>
      <c r="F14" s="5" t="s">
        <v>60</v>
      </c>
      <c r="G14" s="5"/>
      <c r="H14" s="5"/>
      <c r="I14" s="5"/>
      <c r="J14" s="29"/>
      <c r="K14" s="31"/>
    </row>
    <row r="15" s="1" customFormat="1" ht="41" customHeight="1" spans="1:11">
      <c r="A15" s="46" t="s">
        <v>119</v>
      </c>
      <c r="B15" s="47" t="s">
        <v>120</v>
      </c>
      <c r="C15" s="48" t="s">
        <v>149</v>
      </c>
      <c r="D15" s="49" t="s">
        <v>85</v>
      </c>
      <c r="E15" s="50">
        <v>1</v>
      </c>
      <c r="F15" s="51" t="s">
        <v>67</v>
      </c>
      <c r="G15" s="50">
        <v>1</v>
      </c>
      <c r="H15" s="48">
        <v>15</v>
      </c>
      <c r="I15" s="48">
        <v>15</v>
      </c>
      <c r="J15" s="24" t="s">
        <v>31</v>
      </c>
      <c r="K15" s="45"/>
    </row>
    <row r="16" s="1" customFormat="1" ht="41" customHeight="1" spans="1:11">
      <c r="A16" s="52"/>
      <c r="B16" s="48" t="s">
        <v>123</v>
      </c>
      <c r="C16" s="53" t="s">
        <v>124</v>
      </c>
      <c r="D16" s="49" t="s">
        <v>66</v>
      </c>
      <c r="E16" s="50">
        <v>1</v>
      </c>
      <c r="F16" s="51" t="s">
        <v>67</v>
      </c>
      <c r="G16" s="50">
        <v>1</v>
      </c>
      <c r="H16" s="48">
        <v>15</v>
      </c>
      <c r="I16" s="48">
        <v>15</v>
      </c>
      <c r="J16" s="24" t="s">
        <v>31</v>
      </c>
      <c r="K16" s="45"/>
    </row>
    <row r="17" s="1" customFormat="1" ht="41" customHeight="1" spans="1:11">
      <c r="A17" s="52"/>
      <c r="B17" s="48" t="s">
        <v>125</v>
      </c>
      <c r="C17" s="54" t="s">
        <v>126</v>
      </c>
      <c r="D17" s="49" t="s">
        <v>70</v>
      </c>
      <c r="E17" s="50">
        <v>1</v>
      </c>
      <c r="F17" s="51" t="s">
        <v>73</v>
      </c>
      <c r="G17" s="50">
        <v>1</v>
      </c>
      <c r="H17" s="48">
        <v>10</v>
      </c>
      <c r="I17" s="48">
        <v>10</v>
      </c>
      <c r="J17" s="24" t="s">
        <v>31</v>
      </c>
      <c r="K17" s="45"/>
    </row>
    <row r="18" s="1" customFormat="1" ht="41" customHeight="1" spans="1:11">
      <c r="A18" s="52"/>
      <c r="B18" s="47" t="s">
        <v>127</v>
      </c>
      <c r="C18" s="54" t="s">
        <v>150</v>
      </c>
      <c r="D18" s="49" t="s">
        <v>66</v>
      </c>
      <c r="E18" s="50" t="s">
        <v>151</v>
      </c>
      <c r="F18" s="51" t="s">
        <v>152</v>
      </c>
      <c r="G18" s="50" t="s">
        <v>151</v>
      </c>
      <c r="H18" s="48">
        <v>10</v>
      </c>
      <c r="I18" s="48">
        <v>10</v>
      </c>
      <c r="J18" s="24" t="s">
        <v>31</v>
      </c>
      <c r="K18" s="45"/>
    </row>
    <row r="19" s="1" customFormat="1" ht="41" customHeight="1" spans="1:11">
      <c r="A19" s="53" t="s">
        <v>131</v>
      </c>
      <c r="B19" s="48" t="s">
        <v>132</v>
      </c>
      <c r="C19" s="48" t="s">
        <v>153</v>
      </c>
      <c r="D19" s="49" t="s">
        <v>70</v>
      </c>
      <c r="E19" s="50">
        <v>1</v>
      </c>
      <c r="F19" s="51" t="s">
        <v>73</v>
      </c>
      <c r="G19" s="50">
        <v>0.9</v>
      </c>
      <c r="H19" s="48">
        <v>10</v>
      </c>
      <c r="I19" s="48">
        <v>9</v>
      </c>
      <c r="J19" s="24" t="s">
        <v>31</v>
      </c>
      <c r="K19" s="45"/>
    </row>
    <row r="20" s="1" customFormat="1" ht="41" customHeight="1" spans="1:11">
      <c r="A20" s="55"/>
      <c r="B20" s="48" t="s">
        <v>133</v>
      </c>
      <c r="C20" s="53" t="s">
        <v>154</v>
      </c>
      <c r="D20" s="49" t="s">
        <v>66</v>
      </c>
      <c r="E20" s="50">
        <v>1</v>
      </c>
      <c r="F20" s="51" t="s">
        <v>73</v>
      </c>
      <c r="G20" s="50">
        <v>1</v>
      </c>
      <c r="H20" s="48">
        <v>10</v>
      </c>
      <c r="I20" s="48">
        <v>10</v>
      </c>
      <c r="J20" s="24" t="s">
        <v>31</v>
      </c>
      <c r="K20" s="45"/>
    </row>
    <row r="21" s="1" customFormat="1" ht="41" customHeight="1" spans="1:11">
      <c r="A21" s="55"/>
      <c r="B21" s="48" t="s">
        <v>135</v>
      </c>
      <c r="C21" s="48" t="s">
        <v>84</v>
      </c>
      <c r="D21" s="49" t="s">
        <v>66</v>
      </c>
      <c r="E21" s="48" t="s">
        <v>86</v>
      </c>
      <c r="F21" s="51" t="s">
        <v>87</v>
      </c>
      <c r="G21" s="48" t="s">
        <v>86</v>
      </c>
      <c r="H21" s="48">
        <v>10</v>
      </c>
      <c r="I21" s="48">
        <v>5</v>
      </c>
      <c r="J21" s="24" t="s">
        <v>31</v>
      </c>
      <c r="K21" s="45"/>
    </row>
    <row r="22" s="1" customFormat="1" ht="41" customHeight="1" spans="1:11">
      <c r="A22" s="53" t="s">
        <v>136</v>
      </c>
      <c r="B22" s="53" t="s">
        <v>137</v>
      </c>
      <c r="C22" s="48" t="s">
        <v>138</v>
      </c>
      <c r="D22" s="49" t="s">
        <v>70</v>
      </c>
      <c r="E22" s="50">
        <v>0.95</v>
      </c>
      <c r="F22" s="51" t="s">
        <v>73</v>
      </c>
      <c r="G22" s="50">
        <v>0.95</v>
      </c>
      <c r="H22" s="48">
        <v>10</v>
      </c>
      <c r="I22" s="48">
        <v>9.5</v>
      </c>
      <c r="J22" s="24" t="s">
        <v>31</v>
      </c>
      <c r="K22" s="45"/>
    </row>
    <row r="23" s="1" customFormat="1" ht="41" customHeight="1" spans="1:11">
      <c r="A23" s="5" t="s">
        <v>139</v>
      </c>
      <c r="B23" s="5"/>
      <c r="C23" s="5"/>
      <c r="D23" s="24" t="s">
        <v>31</v>
      </c>
      <c r="E23" s="25"/>
      <c r="F23" s="25"/>
      <c r="G23" s="25"/>
      <c r="H23" s="25"/>
      <c r="I23" s="25"/>
      <c r="J23" s="25"/>
      <c r="K23" s="45"/>
    </row>
    <row r="24" ht="24.95" customHeight="1" spans="1:11">
      <c r="A24" s="26" t="s">
        <v>140</v>
      </c>
      <c r="B24" s="27"/>
      <c r="C24" s="27"/>
      <c r="D24" s="27"/>
      <c r="E24" s="27"/>
      <c r="F24" s="27"/>
      <c r="G24" s="28"/>
      <c r="H24" s="5" t="s">
        <v>141</v>
      </c>
      <c r="I24" s="5" t="s">
        <v>142</v>
      </c>
      <c r="J24" s="24" t="s">
        <v>143</v>
      </c>
      <c r="K24" s="45"/>
    </row>
    <row r="25" ht="24.95" customHeight="1" spans="1:11">
      <c r="A25" s="29"/>
      <c r="B25" s="30"/>
      <c r="C25" s="30"/>
      <c r="D25" s="30"/>
      <c r="E25" s="30"/>
      <c r="F25" s="30"/>
      <c r="G25" s="31"/>
      <c r="H25" s="5">
        <v>100</v>
      </c>
      <c r="I25" s="5">
        <v>93.5</v>
      </c>
      <c r="J25" s="24" t="s">
        <v>144</v>
      </c>
      <c r="K25" s="45"/>
    </row>
    <row r="26" ht="69" customHeight="1" spans="1:11">
      <c r="A26" s="14" t="s">
        <v>145</v>
      </c>
      <c r="B26" s="14"/>
      <c r="C26" s="14"/>
      <c r="D26" s="14"/>
      <c r="E26" s="14"/>
      <c r="F26" s="14"/>
      <c r="G26" s="14"/>
      <c r="H26" s="14"/>
      <c r="I26" s="14"/>
      <c r="J26" s="14"/>
      <c r="K26" s="14"/>
    </row>
    <row r="27" spans="1:11">
      <c r="A27" s="32" t="s">
        <v>91</v>
      </c>
      <c r="B27" s="32"/>
      <c r="C27" s="32"/>
      <c r="D27" s="32"/>
      <c r="E27" s="32"/>
      <c r="F27" s="32"/>
      <c r="G27" s="32"/>
      <c r="H27" s="32"/>
      <c r="I27" s="32"/>
      <c r="J27" s="32"/>
      <c r="K27" s="32"/>
    </row>
    <row r="28" spans="1:11">
      <c r="A28" s="32" t="s">
        <v>92</v>
      </c>
      <c r="B28" s="32"/>
      <c r="C28" s="32"/>
      <c r="D28" s="32"/>
      <c r="E28" s="32"/>
      <c r="F28" s="32"/>
      <c r="G28" s="32"/>
      <c r="H28" s="32"/>
      <c r="I28" s="32"/>
      <c r="J28" s="32"/>
      <c r="K28" s="32"/>
    </row>
    <row r="29" spans="1:10">
      <c r="A29" s="33"/>
      <c r="B29" s="33"/>
      <c r="C29" s="33"/>
      <c r="D29" s="33"/>
      <c r="E29" s="33"/>
      <c r="F29" s="33"/>
      <c r="G29" s="33"/>
      <c r="H29" s="33"/>
      <c r="I29" s="33"/>
      <c r="J29" s="33"/>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workbookViewId="0">
      <selection activeCell="F17" sqref="F17"/>
    </sheetView>
  </sheetViews>
  <sheetFormatPr defaultColWidth="9" defaultRowHeight="13.5"/>
  <cols>
    <col min="1" max="1" width="14.75" customWidth="1"/>
    <col min="2" max="2" width="19.5" customWidth="1"/>
    <col min="3" max="3" width="18.625" customWidth="1"/>
    <col min="4" max="6" width="10" customWidth="1"/>
    <col min="10" max="10" width="8.375" customWidth="1"/>
    <col min="11" max="11" width="10.875" customWidth="1"/>
  </cols>
  <sheetData>
    <row r="1" ht="18" customHeight="1" spans="1:11">
      <c r="A1" s="2" t="s">
        <v>93</v>
      </c>
      <c r="B1" s="2"/>
      <c r="C1" s="2"/>
      <c r="D1" s="2"/>
      <c r="E1" s="2"/>
      <c r="F1" s="2"/>
      <c r="G1" s="2"/>
      <c r="H1" s="2"/>
      <c r="I1" s="2"/>
      <c r="J1" s="2"/>
      <c r="K1" s="2"/>
    </row>
    <row r="2" ht="31.5" spans="1:11">
      <c r="A2" s="3" t="s">
        <v>1</v>
      </c>
      <c r="B2" s="4"/>
      <c r="C2" s="4"/>
      <c r="D2" s="4"/>
      <c r="E2" s="4"/>
      <c r="F2" s="4"/>
      <c r="G2" s="4"/>
      <c r="H2" s="4"/>
      <c r="I2" s="4"/>
      <c r="J2" s="34"/>
      <c r="K2" s="35" t="s">
        <v>94</v>
      </c>
    </row>
    <row r="3" ht="24.95" customHeight="1" spans="1:11">
      <c r="A3" s="5" t="s">
        <v>95</v>
      </c>
      <c r="B3" s="5"/>
      <c r="C3" s="6" t="s">
        <v>155</v>
      </c>
      <c r="D3" s="7"/>
      <c r="E3" s="7"/>
      <c r="F3" s="7"/>
      <c r="G3" s="7"/>
      <c r="H3" s="7"/>
      <c r="I3" s="7"/>
      <c r="J3" s="7"/>
      <c r="K3" s="36"/>
    </row>
    <row r="4" ht="24.95" customHeight="1" spans="1:11">
      <c r="A4" s="5" t="s">
        <v>97</v>
      </c>
      <c r="B4" s="5"/>
      <c r="C4" s="8" t="s">
        <v>98</v>
      </c>
      <c r="D4" s="9"/>
      <c r="E4" s="10"/>
      <c r="F4" s="5" t="s">
        <v>99</v>
      </c>
      <c r="G4" s="6" t="s">
        <v>36</v>
      </c>
      <c r="H4" s="7"/>
      <c r="I4" s="7"/>
      <c r="J4" s="7"/>
      <c r="K4" s="36"/>
    </row>
    <row r="5" ht="24.95" customHeight="1" spans="1:11">
      <c r="A5" s="5" t="s">
        <v>100</v>
      </c>
      <c r="B5" s="5"/>
      <c r="C5" s="5"/>
      <c r="D5" s="5" t="s">
        <v>39</v>
      </c>
      <c r="E5" s="5" t="s">
        <v>101</v>
      </c>
      <c r="F5" s="5" t="s">
        <v>102</v>
      </c>
      <c r="G5" s="5" t="s">
        <v>103</v>
      </c>
      <c r="H5" s="5" t="s">
        <v>104</v>
      </c>
      <c r="I5" s="5" t="s">
        <v>105</v>
      </c>
      <c r="J5" s="5"/>
      <c r="K5" s="37" t="s">
        <v>106</v>
      </c>
    </row>
    <row r="6" ht="24.95" customHeight="1" spans="1:11">
      <c r="A6" s="5"/>
      <c r="B6" s="5"/>
      <c r="C6" s="11" t="s">
        <v>45</v>
      </c>
      <c r="D6" s="12">
        <v>0</v>
      </c>
      <c r="E6" s="12">
        <v>0.34</v>
      </c>
      <c r="F6" s="12">
        <v>0.34</v>
      </c>
      <c r="G6" s="12">
        <v>10</v>
      </c>
      <c r="H6" s="13">
        <f>IF(AND(E6&lt;&gt;0,F6&lt;&gt;0),F6/E6*100,"")</f>
        <v>100</v>
      </c>
      <c r="I6" s="16">
        <v>10</v>
      </c>
      <c r="J6" s="16"/>
      <c r="K6" s="38" t="s">
        <v>31</v>
      </c>
    </row>
    <row r="7" ht="24.95" customHeight="1" spans="1:11">
      <c r="A7" s="5"/>
      <c r="B7" s="5"/>
      <c r="C7" s="11" t="s">
        <v>107</v>
      </c>
      <c r="D7" s="12">
        <v>0</v>
      </c>
      <c r="E7" s="12">
        <v>0.34</v>
      </c>
      <c r="F7" s="12">
        <v>0.34</v>
      </c>
      <c r="G7" s="12">
        <v>10</v>
      </c>
      <c r="H7" s="13">
        <f>IF(AND(E7&lt;&gt;0,F7&lt;&gt;0),F7/E7*100,"")</f>
        <v>100</v>
      </c>
      <c r="I7" s="16">
        <v>10</v>
      </c>
      <c r="J7" s="16"/>
      <c r="K7" s="39"/>
    </row>
    <row r="8" ht="24.95" customHeight="1" spans="1:11">
      <c r="A8" s="5"/>
      <c r="B8" s="5"/>
      <c r="C8" s="14" t="s">
        <v>108</v>
      </c>
      <c r="D8" s="15" t="s">
        <v>51</v>
      </c>
      <c r="E8" s="15" t="s">
        <v>51</v>
      </c>
      <c r="F8" s="15" t="s">
        <v>51</v>
      </c>
      <c r="G8" s="15" t="s">
        <v>51</v>
      </c>
      <c r="H8" s="15" t="s">
        <v>51</v>
      </c>
      <c r="I8" s="16" t="s">
        <v>51</v>
      </c>
      <c r="J8" s="16"/>
      <c r="K8" s="39"/>
    </row>
    <row r="9" ht="24.95" customHeight="1" spans="1:11">
      <c r="A9" s="5"/>
      <c r="B9" s="5"/>
      <c r="C9" s="14" t="s">
        <v>109</v>
      </c>
      <c r="D9" s="15" t="s">
        <v>51</v>
      </c>
      <c r="E9" s="15" t="s">
        <v>51</v>
      </c>
      <c r="F9" s="15" t="s">
        <v>51</v>
      </c>
      <c r="G9" s="15" t="s">
        <v>51</v>
      </c>
      <c r="H9" s="15" t="s">
        <v>51</v>
      </c>
      <c r="I9" s="16" t="s">
        <v>51</v>
      </c>
      <c r="J9" s="16"/>
      <c r="K9" s="40"/>
    </row>
    <row r="10" ht="24.95" customHeight="1" spans="1:11">
      <c r="A10" s="5" t="s">
        <v>111</v>
      </c>
      <c r="B10" s="5" t="s">
        <v>112</v>
      </c>
      <c r="C10" s="5"/>
      <c r="D10" s="5"/>
      <c r="E10" s="5"/>
      <c r="F10" s="5"/>
      <c r="G10" s="16" t="s">
        <v>113</v>
      </c>
      <c r="H10" s="16"/>
      <c r="I10" s="16"/>
      <c r="J10" s="16"/>
      <c r="K10" s="16"/>
    </row>
    <row r="11" ht="84" customHeight="1" spans="1:11">
      <c r="A11" s="5"/>
      <c r="B11" s="17" t="s">
        <v>147</v>
      </c>
      <c r="C11" s="17"/>
      <c r="D11" s="17"/>
      <c r="E11" s="17"/>
      <c r="F11" s="17"/>
      <c r="G11" s="16" t="s">
        <v>148</v>
      </c>
      <c r="H11" s="16"/>
      <c r="I11" s="16"/>
      <c r="J11" s="16"/>
      <c r="K11" s="16"/>
    </row>
    <row r="12" ht="24.95" customHeight="1" spans="1:11">
      <c r="A12" s="18" t="s">
        <v>116</v>
      </c>
      <c r="B12" s="18"/>
      <c r="C12" s="18"/>
      <c r="D12" s="18"/>
      <c r="E12" s="18"/>
      <c r="F12" s="18"/>
      <c r="G12" s="18"/>
      <c r="H12" s="18"/>
      <c r="I12" s="18"/>
      <c r="J12" s="18"/>
      <c r="K12" s="18"/>
    </row>
    <row r="13" ht="24.95" customHeight="1" spans="1:11">
      <c r="A13" s="19" t="s">
        <v>117</v>
      </c>
      <c r="B13" s="19"/>
      <c r="C13" s="19"/>
      <c r="D13" s="19" t="s">
        <v>118</v>
      </c>
      <c r="E13" s="19"/>
      <c r="F13" s="19"/>
      <c r="G13" s="19" t="s">
        <v>61</v>
      </c>
      <c r="H13" s="19" t="s">
        <v>103</v>
      </c>
      <c r="I13" s="19" t="s">
        <v>105</v>
      </c>
      <c r="J13" s="41" t="s">
        <v>62</v>
      </c>
      <c r="K13" s="42"/>
    </row>
    <row r="14" ht="24.95" customHeight="1" spans="1:11">
      <c r="A14" s="5" t="s">
        <v>55</v>
      </c>
      <c r="B14" s="5" t="s">
        <v>56</v>
      </c>
      <c r="C14" s="5" t="s">
        <v>57</v>
      </c>
      <c r="D14" s="5" t="s">
        <v>58</v>
      </c>
      <c r="E14" s="5" t="s">
        <v>59</v>
      </c>
      <c r="F14" s="5" t="s">
        <v>60</v>
      </c>
      <c r="G14" s="5"/>
      <c r="H14" s="5"/>
      <c r="I14" s="5"/>
      <c r="J14" s="29"/>
      <c r="K14" s="31"/>
    </row>
    <row r="15" s="1" customFormat="1" ht="44" customHeight="1" spans="1:11">
      <c r="A15" s="20" t="s">
        <v>63</v>
      </c>
      <c r="B15" s="20" t="s">
        <v>68</v>
      </c>
      <c r="C15" s="20" t="s">
        <v>156</v>
      </c>
      <c r="D15" s="20" t="s">
        <v>66</v>
      </c>
      <c r="E15" s="21" t="s">
        <v>157</v>
      </c>
      <c r="F15" s="20" t="s">
        <v>73</v>
      </c>
      <c r="G15" s="22">
        <v>100</v>
      </c>
      <c r="H15" s="23">
        <v>50</v>
      </c>
      <c r="I15" s="22">
        <f>G15*H15/100</f>
        <v>50</v>
      </c>
      <c r="J15" s="43" t="s">
        <v>31</v>
      </c>
      <c r="K15" s="44"/>
    </row>
    <row r="16" s="1" customFormat="1" ht="44" customHeight="1" spans="1:11">
      <c r="A16" s="20" t="s">
        <v>77</v>
      </c>
      <c r="B16" s="20" t="s">
        <v>158</v>
      </c>
      <c r="C16" s="20" t="s">
        <v>159</v>
      </c>
      <c r="D16" s="20" t="s">
        <v>160</v>
      </c>
      <c r="E16" s="21" t="s">
        <v>161</v>
      </c>
      <c r="F16" s="20" t="s">
        <v>73</v>
      </c>
      <c r="G16" s="22">
        <v>98</v>
      </c>
      <c r="H16" s="23">
        <v>30</v>
      </c>
      <c r="I16" s="22">
        <v>30</v>
      </c>
      <c r="J16" s="43" t="s">
        <v>31</v>
      </c>
      <c r="K16" s="44"/>
    </row>
    <row r="17" s="1" customFormat="1" ht="44" customHeight="1" spans="1:11">
      <c r="A17" s="20" t="s">
        <v>88</v>
      </c>
      <c r="B17" s="20" t="s">
        <v>162</v>
      </c>
      <c r="C17" s="20" t="s">
        <v>162</v>
      </c>
      <c r="D17" s="20" t="s">
        <v>160</v>
      </c>
      <c r="E17" s="21" t="s">
        <v>161</v>
      </c>
      <c r="F17" s="20" t="s">
        <v>73</v>
      </c>
      <c r="G17" s="22">
        <v>98</v>
      </c>
      <c r="H17" s="23">
        <v>10</v>
      </c>
      <c r="I17" s="22">
        <v>10</v>
      </c>
      <c r="J17" s="43" t="s">
        <v>31</v>
      </c>
      <c r="K17" s="44"/>
    </row>
    <row r="18" ht="24.95" customHeight="1" spans="1:11">
      <c r="A18" s="5" t="s">
        <v>139</v>
      </c>
      <c r="B18" s="5"/>
      <c r="C18" s="5"/>
      <c r="D18" s="24" t="s">
        <v>31</v>
      </c>
      <c r="E18" s="25"/>
      <c r="F18" s="25"/>
      <c r="G18" s="25"/>
      <c r="H18" s="25"/>
      <c r="I18" s="25"/>
      <c r="J18" s="25"/>
      <c r="K18" s="45"/>
    </row>
    <row r="19" ht="24.95" customHeight="1" spans="1:11">
      <c r="A19" s="26" t="s">
        <v>140</v>
      </c>
      <c r="B19" s="27"/>
      <c r="C19" s="27"/>
      <c r="D19" s="27"/>
      <c r="E19" s="27"/>
      <c r="F19" s="27"/>
      <c r="G19" s="28"/>
      <c r="H19" s="5" t="s">
        <v>141</v>
      </c>
      <c r="I19" s="5" t="s">
        <v>142</v>
      </c>
      <c r="J19" s="24" t="s">
        <v>143</v>
      </c>
      <c r="K19" s="45"/>
    </row>
    <row r="20" ht="24.95" customHeight="1" spans="1:11">
      <c r="A20" s="29"/>
      <c r="B20" s="30"/>
      <c r="C20" s="30"/>
      <c r="D20" s="30"/>
      <c r="E20" s="30"/>
      <c r="F20" s="30"/>
      <c r="G20" s="31"/>
      <c r="H20" s="5">
        <v>100</v>
      </c>
      <c r="I20" s="5">
        <v>100</v>
      </c>
      <c r="J20" s="24" t="s">
        <v>144</v>
      </c>
      <c r="K20" s="45"/>
    </row>
    <row r="21" ht="69" customHeight="1" spans="1:11">
      <c r="A21" s="14" t="s">
        <v>145</v>
      </c>
      <c r="B21" s="14"/>
      <c r="C21" s="14"/>
      <c r="D21" s="14"/>
      <c r="E21" s="14"/>
      <c r="F21" s="14"/>
      <c r="G21" s="14"/>
      <c r="H21" s="14"/>
      <c r="I21" s="14"/>
      <c r="J21" s="14"/>
      <c r="K21" s="14"/>
    </row>
    <row r="22" spans="1:11">
      <c r="A22" s="32" t="s">
        <v>91</v>
      </c>
      <c r="B22" s="32"/>
      <c r="C22" s="32"/>
      <c r="D22" s="32"/>
      <c r="E22" s="32"/>
      <c r="F22" s="32"/>
      <c r="G22" s="32"/>
      <c r="H22" s="32"/>
      <c r="I22" s="32"/>
      <c r="J22" s="32"/>
      <c r="K22" s="32"/>
    </row>
    <row r="23" spans="1:11">
      <c r="A23" s="32" t="s">
        <v>92</v>
      </c>
      <c r="B23" s="32"/>
      <c r="C23" s="32"/>
      <c r="D23" s="32"/>
      <c r="E23" s="32"/>
      <c r="F23" s="32"/>
      <c r="G23" s="32"/>
      <c r="H23" s="32"/>
      <c r="I23" s="32"/>
      <c r="J23" s="32"/>
      <c r="K23" s="32"/>
    </row>
    <row r="24" spans="1:10">
      <c r="A24" s="33"/>
      <c r="B24" s="33"/>
      <c r="C24" s="33"/>
      <c r="D24" s="33"/>
      <c r="E24" s="33"/>
      <c r="F24" s="33"/>
      <c r="G24" s="33"/>
      <c r="H24" s="33"/>
      <c r="I24" s="33"/>
      <c r="J24" s="33"/>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项目支出绩效自评表（公用经费）</vt:lpstr>
      <vt:lpstr>项目支出绩效自评表 （营养改善计划）</vt:lpstr>
      <vt:lpstr>项目支出绩效自评表 （疫情防控资金）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2024-09-29T02:18:56Z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4609282298DB4723B84DD64B7EFC1AF6_13</vt:lpwstr>
  </property>
</Properties>
</file>