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345" firstSheet="2" activeTab="4"/>
  </bookViews>
  <sheets>
    <sheet name="2023年度部门整体支出绩效自评情况" sheetId="1" r:id="rId1"/>
    <sheet name="2023年度部门整体支出绩效自评表" sheetId="2" r:id="rId2"/>
    <sheet name="项目支出绩效自评表（公用经费）" sheetId="3" r:id="rId3"/>
    <sheet name="项目支出绩效自评表（中央疫情防控财力补助预算资金）" sheetId="10" r:id="rId4"/>
    <sheet name="项目支出绩效自评表 (营养改善计划)" sheetId="6" r:id="rId5"/>
  </sheets>
  <calcPr calcId="144525"/>
</workbook>
</file>

<file path=xl/sharedStrings.xml><?xml version="1.0" encoding="utf-8"?>
<sst xmlns="http://schemas.openxmlformats.org/spreadsheetml/2006/main" count="405" uniqueCount="143">
  <si>
    <t>2023年度部门整体支出绩效自评情况</t>
  </si>
  <si>
    <t>编制单位：梁河县九保乡民族中学</t>
  </si>
  <si>
    <t>公开13表</t>
  </si>
  <si>
    <t>一、部门基本情况</t>
  </si>
  <si>
    <t>（一）部门概况</t>
  </si>
  <si>
    <t xml:space="preserve">    梁河县九保乡民族中学属二级预算单位，主管部门为梁河县教育体育局，财务制度实行“校财局管”，由梁河县教育经费管理中心统一核算管理。我校内设机构4个，核定编制数21人，2023年末实有在职人员34人，学校占地10642平方米，建筑面积7151平方米，退休人员41人，教学班级7个，在校学生数272人。</t>
  </si>
  <si>
    <t>（二）部门绩效目标的设立情况</t>
  </si>
  <si>
    <t xml:space="preserve">    以科学发展观为指导，坚持以质量为中心，进一步加强学校管理，优化教育环境，提高管理服务水平，努力实现“文明竞争”的办学特色，丰富办学内涵，本着“一切为了学生，为了学生的一切”的教育服务原则，促进我校教育又好又快发展，努力办成“九保人民满意的学校”的办学目标。</t>
  </si>
  <si>
    <t>（三）部门整体收支情况</t>
  </si>
  <si>
    <t xml:space="preserve">  2023年部门整体支出共计826.18万元，其中教育支出666.86万元，社会保障和就业支出80.61万元，卫生健康支出36.08万元，住房保障支出42.63万元。</t>
  </si>
  <si>
    <t>（四）部门预算管理制度建设情况</t>
  </si>
  <si>
    <t>我校根据量入为出、收支平衡的原则科学、合理、合法、真实、准确、规范的编制预算，严格按有预算才有支出的原则进行支出，严格执行“校财局管”财务制度，所有支出经梁河县教育经费管理中心审核，项目的支出按规定经过评估论证，支出符合部门预算批复的用途，资金使用无截留、挤占、挪用、虚列支出等情况，按规定内容和时间在政府门户网站梁河县教育体育信息公开专栏进行预决算信息公开，基础数据信息和会计信息资料真实、基础数据信息和会计信息资料完整、基础数据信息和汇集信息资料准确。</t>
  </si>
  <si>
    <t>（五）严控“三公经费”支出情况</t>
  </si>
  <si>
    <t>2023年年初预算公务接待费0元，2023年实际公务接待0次，公务接待费支出0元；无公务用车，安排因公出国0元。</t>
  </si>
  <si>
    <t>二、绩效自评工作情况</t>
  </si>
  <si>
    <t>（一）绩效自评的目的</t>
  </si>
  <si>
    <t>坚持以质量为中心，进一步加强学校管理，优化教育环境，提高管理服务水平，努力实现“文明竞争”的办学特色，丰富办学内涵，本着“一切为了学生，为了学生的一切”的教育服务原则，促进我校教育又好又快发展，努力办成“九保人民满意的学校”的办学目标。</t>
  </si>
  <si>
    <t>（二）自评组织过程</t>
  </si>
  <si>
    <t>1.前期准备</t>
  </si>
  <si>
    <t>我校针对单位内部机构开展群众满意度调查，调查内容包括：对部门工作现状整体评价、解决群众反映问题评价、对部门支出促进社会经济发展的满意度、对部门的服务态度、对部门厉行节约、制止奢侈浪费等内容，分别发放调查问卷。</t>
  </si>
  <si>
    <t>2.组织实施</t>
  </si>
  <si>
    <t>发放调查问卷共计30份，收回问卷30份，其中有效问卷为30份。经过统计满意度为100%。</t>
  </si>
  <si>
    <t>三、评价情况分析及综合评价结论</t>
  </si>
  <si>
    <t>结合各项工作完成情况，我校部门整体支出绩效目标自评分为90分。</t>
  </si>
  <si>
    <t>四、存在的问题和整改情况</t>
  </si>
  <si>
    <t>进一步精确预算及预算执行，加强绩效管理。</t>
  </si>
  <si>
    <t>五、绩效自评结果应用</t>
  </si>
  <si>
    <t>无</t>
  </si>
  <si>
    <t>六、主要经验及做法</t>
  </si>
  <si>
    <t>七、其他需说明的情况</t>
  </si>
  <si>
    <t>备注：涉密部门和涉密信息按保密规定不公开。</t>
  </si>
  <si>
    <t>2023年度部门整体支出绩效自评表</t>
  </si>
  <si>
    <t>公开14表
金额单位：万元</t>
  </si>
  <si>
    <t>部门名称</t>
  </si>
  <si>
    <t>梁河县九保乡民族中学</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</si>
  <si>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</si>
  <si>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</si>
  <si>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</si>
  <si>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</si>
  <si>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</si>
  <si>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</si>
  <si>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</si>
  <si>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</si>
  <si>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</si>
  <si>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</si>
  <si>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</si>
  <si>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</si>
  <si>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</si>
  <si>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</si>
  <si>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</si>
  <si>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</si>
  <si>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 xml:space="preserve"> 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寄宿学生提供生活补助，帮助家庭经济困难学生顺利就学，提升义务教育巩固率；巩固城乡义务教育经费保障机制，对农村义务教育学生提供营养膳食补助，改善农村义务教育学生营养状况。</t>
  </si>
  <si>
    <t>部门整体支出绩效指标</t>
  </si>
  <si>
    <t>一级指标</t>
  </si>
  <si>
    <t>二级指标</t>
  </si>
  <si>
    <t>三级指标</t>
  </si>
  <si>
    <t>指标性质</t>
  </si>
  <si>
    <t>指标值</t>
  </si>
  <si>
    <t>度量单位</t>
  </si>
  <si>
    <t>实际完成值</t>
  </si>
  <si>
    <t>偏差原因分析及改进措施</t>
  </si>
  <si>
    <t>产出指标</t>
  </si>
  <si>
    <t>数量指标</t>
  </si>
  <si>
    <t>享受营养改善计划人数</t>
  </si>
  <si>
    <t>＝</t>
  </si>
  <si>
    <t>人</t>
  </si>
  <si>
    <t>质量指标</t>
  </si>
  <si>
    <t>建档立卡学生覆盖率</t>
  </si>
  <si>
    <t>％</t>
  </si>
  <si>
    <t>家庭经济困难学生覆盖率</t>
  </si>
  <si>
    <t>＜</t>
  </si>
  <si>
    <t>成本指标</t>
  </si>
  <si>
    <t>初中公用经费人均补助标准</t>
  </si>
  <si>
    <t>元</t>
  </si>
  <si>
    <t>寄宿生公用经费在基础标准上人均增加额度</t>
  </si>
  <si>
    <t>效益指标</t>
  </si>
  <si>
    <t>社会效益
指标</t>
  </si>
  <si>
    <t>免杂费补助公用经费，减轻农村家庭教育负担</t>
  </si>
  <si>
    <t>可持续影响
指标</t>
  </si>
  <si>
    <t>义务教育免费年限</t>
  </si>
  <si>
    <t>年</t>
  </si>
  <si>
    <t>满意度指标</t>
  </si>
  <si>
    <t>服务对象满
意度指标</t>
  </si>
  <si>
    <t>家长、学生满意度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</si>
  <si>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</si>
  <si>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</si>
  <si>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</si>
  <si>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</si>
  <si>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</si>
  <si>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公用经费</t>
  </si>
  <si>
    <t>主管部门</t>
  </si>
  <si>
    <t>梁河县教育体育局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</si>
  <si>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</si>
  <si>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</si>
  <si>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</si>
  <si>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</si>
  <si>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</si>
  <si>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</si>
  <si>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</si>
  <si>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</si>
  <si>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</si>
  <si>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</si>
  <si>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</si>
  <si>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</si>
  <si>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</si>
  <si>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</si>
  <si>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 xml:space="preserve">    确保我校所有城乡义务教育阶段公用经费补助资金能够有效保障学校正常运转，不因资金短缺而影响学校正常的教育教学秩序，确保教师培训所需资金得到有效保障。</t>
  </si>
  <si>
    <t xml:space="preserve">    2023年，我校在上级党委政府和梁河县教育体育局的领导下，合理使用公用经费有效的保障了学校正常运转，不因资金短缺而影响学校正常的教育教学秩序，在全体教师的共同努力，圆满地完成了各项教学工作任务。</t>
  </si>
  <si>
    <t>项目支出绩效指标表</t>
  </si>
  <si>
    <t>绩效指标</t>
  </si>
  <si>
    <t>年度指标值</t>
  </si>
  <si>
    <t>免杂费补助公用经费惠及人数</t>
  </si>
  <si>
    <t>=</t>
  </si>
  <si>
    <t>272</t>
  </si>
  <si>
    <t>补助人数所占比率</t>
  </si>
  <si>
    <t>时效指标</t>
  </si>
  <si>
    <t>补助资金到位率</t>
  </si>
  <si>
    <t>寄宿生公用经费在基础标准
上人均增加额度</t>
  </si>
  <si>
    <t>可持续影响指标</t>
  </si>
  <si>
    <t>服务对象满意度指标</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</si>
  <si>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</si>
  <si>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</si>
  <si>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</si>
  <si>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</si>
  <si>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</si>
  <si>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</si>
  <si>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</si>
  <si>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中央疫情防控财力补助预算资金</t>
  </si>
  <si>
    <t xml:space="preserve">   为支持学校做好2023年新冠病毒感染疫情防控工作，巩固疫情防控成果。</t>
  </si>
  <si>
    <t xml:space="preserve">   上级党委政府和梁河县教育体育局的领导下，我校圆满地完成了新冠病毒感染疫情防控工作，并巩固了疫情防控成果。</t>
  </si>
  <si>
    <t>新冠病毒感染疫情防控</t>
  </si>
  <si>
    <t>个</t>
  </si>
  <si>
    <t>资金到位率</t>
  </si>
  <si>
    <t>保障疫情防控工作顺利开展</t>
  </si>
  <si>
    <t>师生满意度</t>
  </si>
  <si>
    <t>营养改善计划</t>
  </si>
  <si>
    <t xml:space="preserve">    巩固城乡义务教育经费保障机制，对农村义务教育学生提供营养膳食补助，改善农村义务教育学生营养状况。</t>
  </si>
  <si>
    <t xml:space="preserve">    2023年，我校在上级党委政府和梁河县教育体育局的领导下，合理使用公用经费有效的保障了学校正常运转，对农村义务教育学生提供营养膳食补助，使农村义务教育学生营养状况得到有效改善，在全体教师的共同努力，圆满地完成了各项教学工作任务。</t>
  </si>
  <si>
    <t>享受营养改善计划惠及人数</t>
  </si>
  <si>
    <t>补助学生覆盖率</t>
  </si>
  <si>
    <t>人均补助标准</t>
  </si>
  <si>
    <t>补助对象政策知晓度</t>
  </si>
  <si>
    <t>≤</t>
  </si>
</sst>
</file>

<file path=xl/styles.xml><?xml version="1.0" encoding="utf-8"?>
<styleSheet xmlns="http://schemas.openxmlformats.org/spreadsheetml/2006/main">
  <numFmts count="10">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_);[Red]\(#,##0.00\)"/>
    <numFmt numFmtId="177" formatCode="#,##0_);[Red]\(#,##0\)"/>
    <numFmt numFmtId="178" formatCode="0.00_ "/>
    <numFmt numFmtId="179" formatCode="0.00_);[Red]\(0.00\)"/>
    <numFmt numFmtId="180" formatCode="0_);[Red]\(0\)"/>
    <numFmt numFmtId="181" formatCode="_ * #,##0.00_ ;_ * \-#,##0.00_ ;_ * &quot;&quot;??_ ;_ @_ "/>
  </numFmts>
  <fonts count="44">
    <font>
      <sz val="11"/>
      <color theme="1"/>
      <name val="宋体"/>
      <charset val="134"/>
      <scheme val="minor"/>
    </font>
    <font>
      <sz val="10"/>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color indexed="8"/>
      <name val="宋体"/>
      <charset val="134"/>
    </font>
    <font>
      <sz val="10"/>
      <name val="宋体"/>
      <charset val="134"/>
    </font>
    <font>
      <sz val="10"/>
      <color rgb="FF000000"/>
      <name val="SimSun"/>
      <charset val="134"/>
    </font>
    <font>
      <sz val="10"/>
      <color rgb="FF000000"/>
      <name val="宋体"/>
      <charset val="134"/>
    </font>
    <font>
      <sz val="10"/>
      <name val="宋体"/>
      <charset val="134"/>
      <scheme val="minor"/>
    </font>
    <font>
      <sz val="8"/>
      <color theme="1"/>
      <name val="宋体"/>
      <charset val="134"/>
      <scheme val="minor"/>
    </font>
    <font>
      <sz val="10"/>
      <color theme="1"/>
      <name val="宋体"/>
      <charset val="134"/>
      <scheme val="major"/>
    </font>
    <font>
      <b/>
      <sz val="18"/>
      <color theme="1"/>
      <name val="宋体"/>
      <charset val="134"/>
      <scheme val="minor"/>
    </font>
    <font>
      <sz val="9"/>
      <color theme="1"/>
      <name val="宋体"/>
      <charset val="134"/>
      <scheme val="minor"/>
    </font>
    <font>
      <sz val="10"/>
      <color indexed="8"/>
      <name val="宋体"/>
      <charset val="134"/>
      <scheme val="major"/>
    </font>
    <font>
      <sz val="10"/>
      <name val="宋体"/>
      <charset val="134"/>
      <scheme val="major"/>
    </font>
    <font>
      <sz val="10"/>
      <color rgb="FF000000"/>
      <name val="宋体"/>
      <charset val="134"/>
      <scheme val="major"/>
    </font>
    <font>
      <b/>
      <sz val="18"/>
      <name val="宋体"/>
      <charset val="134"/>
    </font>
    <font>
      <b/>
      <sz val="10"/>
      <color indexed="8"/>
      <name val="宋体"/>
      <charset val="134"/>
    </font>
    <font>
      <sz val="9"/>
      <color indexed="8"/>
      <name val="宋体"/>
      <charset val="134"/>
    </font>
    <font>
      <sz val="9"/>
      <color rgb="FF000000"/>
      <name val="宋体"/>
      <charset val="134"/>
    </font>
    <font>
      <sz val="9"/>
      <name val="宋体"/>
      <charset val="134"/>
    </font>
    <font>
      <b/>
      <sz val="11"/>
      <color theme="3"/>
      <name val="宋体"/>
      <charset val="134"/>
      <scheme val="minor"/>
    </font>
    <font>
      <sz val="11"/>
      <color rgb="FF3F3F76"/>
      <name val="宋体"/>
      <charset val="0"/>
      <scheme val="minor"/>
    </font>
    <font>
      <b/>
      <sz val="11"/>
      <color theme="1"/>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rgb="FF006100"/>
      <name val="宋体"/>
      <charset val="0"/>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5"/>
        <bgColor indexed="64"/>
      </patternFill>
    </fill>
    <fill>
      <patternFill patternType="solid">
        <fgColor rgb="FFFFFFCC"/>
        <bgColor indexed="64"/>
      </patternFill>
    </fill>
    <fill>
      <patternFill patternType="solid">
        <fgColor theme="8"/>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4"/>
        <bgColor indexed="64"/>
      </patternFill>
    </fill>
    <fill>
      <patternFill patternType="solid">
        <fgColor theme="7" tint="0.599993896298105"/>
        <bgColor indexed="64"/>
      </patternFill>
    </fill>
    <fill>
      <patternFill patternType="solid">
        <fgColor theme="9" tint="0.59999389629810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8"/>
      </right>
      <top/>
      <bottom style="thin">
        <color indexed="8"/>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7" fillId="7" borderId="0" applyNumberFormat="0" applyBorder="0" applyAlignment="0" applyProtection="0">
      <alignment vertical="center"/>
    </xf>
    <xf numFmtId="0" fontId="25" fillId="3"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4" borderId="0" applyNumberFormat="0" applyBorder="0" applyAlignment="0" applyProtection="0">
      <alignment vertical="center"/>
    </xf>
    <xf numFmtId="0" fontId="28" fillId="5" borderId="0" applyNumberFormat="0" applyBorder="0" applyAlignment="0" applyProtection="0">
      <alignment vertical="center"/>
    </xf>
    <xf numFmtId="43" fontId="0" fillId="0" borderId="0" applyFont="0" applyFill="0" applyBorder="0" applyAlignment="0" applyProtection="0">
      <alignment vertical="center"/>
    </xf>
    <xf numFmtId="0" fontId="29" fillId="8"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5" borderId="20" applyNumberFormat="0" applyFont="0" applyAlignment="0" applyProtection="0">
      <alignment vertical="center"/>
    </xf>
    <xf numFmtId="0" fontId="29" fillId="19" borderId="0" applyNumberFormat="0" applyBorder="0" applyAlignment="0" applyProtection="0">
      <alignment vertical="center"/>
    </xf>
    <xf numFmtId="0" fontId="2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1" applyNumberFormat="0" applyFill="0" applyAlignment="0" applyProtection="0">
      <alignment vertical="center"/>
    </xf>
    <xf numFmtId="0" fontId="36" fillId="0" borderId="21" applyNumberFormat="0" applyFill="0" applyAlignment="0" applyProtection="0">
      <alignment vertical="center"/>
    </xf>
    <xf numFmtId="0" fontId="29" fillId="26" borderId="0" applyNumberFormat="0" applyBorder="0" applyAlignment="0" applyProtection="0">
      <alignment vertical="center"/>
    </xf>
    <xf numFmtId="0" fontId="24" fillId="0" borderId="22" applyNumberFormat="0" applyFill="0" applyAlignment="0" applyProtection="0">
      <alignment vertical="center"/>
    </xf>
    <xf numFmtId="0" fontId="29" fillId="22" borderId="0" applyNumberFormat="0" applyBorder="0" applyAlignment="0" applyProtection="0">
      <alignment vertical="center"/>
    </xf>
    <xf numFmtId="0" fontId="38" fillId="28" borderId="23" applyNumberFormat="0" applyAlignment="0" applyProtection="0">
      <alignment vertical="center"/>
    </xf>
    <xf numFmtId="0" fontId="39" fillId="28" borderId="18" applyNumberFormat="0" applyAlignment="0" applyProtection="0">
      <alignment vertical="center"/>
    </xf>
    <xf numFmtId="0" fontId="41" fillId="29" borderId="25" applyNumberFormat="0" applyAlignment="0" applyProtection="0">
      <alignment vertical="center"/>
    </xf>
    <xf numFmtId="0" fontId="27" fillId="25" borderId="0" applyNumberFormat="0" applyBorder="0" applyAlignment="0" applyProtection="0">
      <alignment vertical="center"/>
    </xf>
    <xf numFmtId="0" fontId="29" fillId="14" borderId="0" applyNumberFormat="0" applyBorder="0" applyAlignment="0" applyProtection="0">
      <alignment vertical="center"/>
    </xf>
    <xf numFmtId="0" fontId="40" fillId="0" borderId="24" applyNumberFormat="0" applyFill="0" applyAlignment="0" applyProtection="0">
      <alignment vertical="center"/>
    </xf>
    <xf numFmtId="0" fontId="26" fillId="0" borderId="19" applyNumberFormat="0" applyFill="0" applyAlignment="0" applyProtection="0">
      <alignment vertical="center"/>
    </xf>
    <xf numFmtId="0" fontId="42" fillId="30" borderId="0" applyNumberFormat="0" applyBorder="0" applyAlignment="0" applyProtection="0">
      <alignment vertical="center"/>
    </xf>
    <xf numFmtId="0" fontId="37" fillId="27" borderId="0" applyNumberFormat="0" applyBorder="0" applyAlignment="0" applyProtection="0">
      <alignment vertical="center"/>
    </xf>
    <xf numFmtId="0" fontId="27" fillId="10" borderId="0" applyNumberFormat="0" applyBorder="0" applyAlignment="0" applyProtection="0">
      <alignment vertical="center"/>
    </xf>
    <xf numFmtId="0" fontId="29" fillId="31" borderId="0" applyNumberFormat="0" applyBorder="0" applyAlignment="0" applyProtection="0">
      <alignment vertical="center"/>
    </xf>
    <xf numFmtId="0" fontId="27" fillId="24" borderId="0" applyNumberFormat="0" applyBorder="0" applyAlignment="0" applyProtection="0">
      <alignment vertical="center"/>
    </xf>
    <xf numFmtId="0" fontId="27" fillId="18" borderId="0" applyNumberFormat="0" applyBorder="0" applyAlignment="0" applyProtection="0">
      <alignment vertical="center"/>
    </xf>
    <xf numFmtId="0" fontId="27" fillId="13" borderId="0" applyNumberFormat="0" applyBorder="0" applyAlignment="0" applyProtection="0">
      <alignment vertical="center"/>
    </xf>
    <xf numFmtId="0" fontId="27" fillId="9" borderId="0" applyNumberFormat="0" applyBorder="0" applyAlignment="0" applyProtection="0">
      <alignment vertical="center"/>
    </xf>
    <xf numFmtId="0" fontId="29" fillId="6" borderId="0" applyNumberFormat="0" applyBorder="0" applyAlignment="0" applyProtection="0">
      <alignment vertical="center"/>
    </xf>
    <xf numFmtId="0" fontId="29" fillId="23" borderId="0" applyNumberFormat="0" applyBorder="0" applyAlignment="0" applyProtection="0">
      <alignment vertical="center"/>
    </xf>
    <xf numFmtId="0" fontId="27" fillId="17" borderId="0" applyNumberFormat="0" applyBorder="0" applyAlignment="0" applyProtection="0">
      <alignment vertical="center"/>
    </xf>
    <xf numFmtId="0" fontId="27" fillId="32" borderId="0" applyNumberFormat="0" applyBorder="0" applyAlignment="0" applyProtection="0">
      <alignment vertical="center"/>
    </xf>
    <xf numFmtId="0" fontId="29" fillId="16" borderId="0" applyNumberFormat="0" applyBorder="0" applyAlignment="0" applyProtection="0">
      <alignment vertical="center"/>
    </xf>
    <xf numFmtId="0" fontId="27" fillId="21" borderId="0" applyNumberFormat="0" applyBorder="0" applyAlignment="0" applyProtection="0">
      <alignment vertical="center"/>
    </xf>
    <xf numFmtId="0" fontId="29" fillId="20" borderId="0" applyNumberFormat="0" applyBorder="0" applyAlignment="0" applyProtection="0">
      <alignment vertical="center"/>
    </xf>
    <xf numFmtId="0" fontId="29" fillId="12" borderId="0" applyNumberFormat="0" applyBorder="0" applyAlignment="0" applyProtection="0">
      <alignment vertical="center"/>
    </xf>
    <xf numFmtId="0" fontId="27" fillId="33" borderId="0" applyNumberFormat="0" applyBorder="0" applyAlignment="0" applyProtection="0">
      <alignment vertical="center"/>
    </xf>
    <xf numFmtId="0" fontId="29" fillId="11" borderId="0" applyNumberFormat="0" applyBorder="0" applyAlignment="0" applyProtection="0">
      <alignment vertical="center"/>
    </xf>
    <xf numFmtId="0" fontId="43" fillId="0" borderId="0"/>
  </cellStyleXfs>
  <cellXfs count="129">
    <xf numFmtId="0" fontId="0" fillId="0" borderId="0" xfId="0">
      <alignment vertical="center"/>
    </xf>
    <xf numFmtId="0" fontId="1" fillId="0" borderId="0" xfId="0" applyFont="1" applyAlignment="1">
      <alignment horizontal="center"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right" vertical="center" wrapText="1"/>
    </xf>
    <xf numFmtId="176" fontId="5" fillId="0" borderId="1" xfId="49" applyNumberFormat="1"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178" fontId="1" fillId="0" borderId="1" xfId="0" applyNumberFormat="1" applyFont="1" applyBorder="1">
      <alignment vertical="center"/>
    </xf>
    <xf numFmtId="0" fontId="5" fillId="0" borderId="1" xfId="49" applyFont="1" applyFill="1" applyBorder="1" applyAlignment="1">
      <alignment horizontal="left" vertical="center" wrapText="1"/>
    </xf>
    <xf numFmtId="0" fontId="1" fillId="0" borderId="1" xfId="0" applyFont="1" applyBorder="1" applyAlignment="1">
      <alignment horizontal="center" vertical="center"/>
    </xf>
    <xf numFmtId="179" fontId="5" fillId="0" borderId="1" xfId="49" applyNumberFormat="1" applyFont="1" applyFill="1" applyBorder="1" applyAlignment="1">
      <alignment horizontal="center" vertical="center" wrapText="1"/>
    </xf>
    <xf numFmtId="179" fontId="5"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1" fillId="0" borderId="5" xfId="0" applyFont="1" applyBorder="1" applyAlignment="1">
      <alignment horizontal="center" vertical="center"/>
    </xf>
    <xf numFmtId="0" fontId="7" fillId="0" borderId="6" xfId="0" applyFont="1" applyFill="1" applyBorder="1" applyAlignment="1">
      <alignment horizontal="center" vertical="center"/>
    </xf>
    <xf numFmtId="0" fontId="8"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xf>
    <xf numFmtId="0" fontId="1" fillId="0" borderId="7" xfId="0" applyFont="1" applyBorder="1" applyAlignment="1">
      <alignment horizontal="center" vertical="center"/>
    </xf>
    <xf numFmtId="0" fontId="7" fillId="0" borderId="1" xfId="0" applyNumberFormat="1" applyFont="1" applyFill="1" applyBorder="1" applyAlignment="1" applyProtection="1">
      <alignment horizontal="center" vertical="center" wrapText="1"/>
    </xf>
    <xf numFmtId="0" fontId="9" fillId="0" borderId="6" xfId="0" applyFont="1" applyFill="1" applyBorder="1" applyAlignment="1">
      <alignment horizontal="center" vertical="center"/>
    </xf>
    <xf numFmtId="178" fontId="7"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7" fillId="0" borderId="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11" fillId="0" borderId="1" xfId="49" applyFont="1" applyFill="1" applyBorder="1" applyAlignment="1">
      <alignment horizontal="left" vertical="center" wrapText="1"/>
    </xf>
    <xf numFmtId="0" fontId="11" fillId="0" borderId="0" xfId="49" applyFont="1" applyAlignment="1">
      <alignment horizontal="left" vertical="center" wrapText="1"/>
    </xf>
    <xf numFmtId="0" fontId="8" fillId="0" borderId="0" xfId="0" applyFont="1" applyFill="1" applyBorder="1" applyAlignment="1">
      <alignment horizontal="right" vertical="center"/>
    </xf>
    <xf numFmtId="0" fontId="12" fillId="0" borderId="0" xfId="0" applyFont="1" applyFill="1" applyAlignment="1">
      <alignment horizontal="right" vertical="center" wrapText="1"/>
    </xf>
    <xf numFmtId="49" fontId="5" fillId="0" borderId="14"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180" fontId="5" fillId="0" borderId="1" xfId="49"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4" xfId="0" applyFont="1" applyFill="1" applyBorder="1" applyAlignment="1">
      <alignment horizontal="center" vertical="center"/>
    </xf>
    <xf numFmtId="0" fontId="5" fillId="0" borderId="15" xfId="49" applyFont="1" applyFill="1" applyBorder="1" applyAlignment="1">
      <alignment horizontal="center" vertical="center" wrapText="1"/>
    </xf>
    <xf numFmtId="0" fontId="5" fillId="0" borderId="16" xfId="49" applyFont="1" applyFill="1" applyBorder="1" applyAlignment="1">
      <alignment horizontal="center" vertical="center" wrapText="1"/>
    </xf>
    <xf numFmtId="0" fontId="5" fillId="0" borderId="14" xfId="49" applyFont="1" applyFill="1" applyBorder="1" applyAlignment="1">
      <alignment horizontal="center" vertical="center" wrapText="1"/>
    </xf>
    <xf numFmtId="0" fontId="1" fillId="0" borderId="0" xfId="0" applyFont="1" applyAlignment="1">
      <alignment horizontal="center" vertical="center" wrapText="1"/>
    </xf>
    <xf numFmtId="178" fontId="1" fillId="0" borderId="1" xfId="0" applyNumberFormat="1" applyFont="1" applyBorder="1" applyAlignment="1">
      <alignment horizontal="center" vertical="center"/>
    </xf>
    <xf numFmtId="49" fontId="5" fillId="0" borderId="1" xfId="49" applyNumberFormat="1" applyFont="1" applyFill="1" applyBorder="1" applyAlignment="1">
      <alignment horizontal="left" vertical="top" wrapText="1"/>
    </xf>
    <xf numFmtId="179" fontId="5" fillId="0" borderId="1" xfId="49" applyNumberFormat="1" applyFont="1" applyFill="1" applyBorder="1" applyAlignment="1">
      <alignment horizontal="left" vertical="top"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7" fillId="0" borderId="6" xfId="0" applyFont="1" applyFill="1" applyBorder="1" applyAlignment="1">
      <alignment horizontal="center" vertical="center" wrapText="1" shrinkToFit="1"/>
    </xf>
    <xf numFmtId="0" fontId="1" fillId="0" borderId="7" xfId="0" applyFont="1" applyBorder="1" applyAlignment="1">
      <alignment horizontal="center" vertical="center" wrapText="1"/>
    </xf>
    <xf numFmtId="0" fontId="9"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1" fillId="0" borderId="5" xfId="49" applyFont="1" applyFill="1" applyBorder="1" applyAlignment="1">
      <alignment horizontal="center" vertical="center" wrapText="1"/>
    </xf>
    <xf numFmtId="0" fontId="11" fillId="0" borderId="1" xfId="49" applyFont="1" applyFill="1" applyBorder="1" applyAlignment="1">
      <alignment horizontal="center" vertical="center" wrapText="1"/>
    </xf>
    <xf numFmtId="49" fontId="7" fillId="0" borderId="1" xfId="0" applyNumberFormat="1" applyFont="1" applyFill="1" applyBorder="1" applyAlignment="1">
      <alignment horizontal="center" vertical="center"/>
    </xf>
    <xf numFmtId="181" fontId="7" fillId="0" borderId="1" xfId="0" applyNumberFormat="1" applyFont="1" applyFill="1" applyBorder="1" applyAlignment="1">
      <alignment horizontal="center" vertical="center"/>
    </xf>
    <xf numFmtId="0" fontId="11" fillId="0" borderId="7" xfId="49" applyFont="1" applyFill="1" applyBorder="1" applyAlignment="1">
      <alignment horizontal="center" vertical="center" wrapText="1"/>
    </xf>
    <xf numFmtId="49" fontId="11" fillId="0" borderId="5" xfId="49" applyNumberFormat="1" applyFont="1" applyFill="1" applyBorder="1" applyAlignment="1">
      <alignment horizontal="center" vertical="center" wrapText="1"/>
    </xf>
    <xf numFmtId="0" fontId="11" fillId="0" borderId="4" xfId="49" applyFont="1" applyFill="1" applyBorder="1" applyAlignment="1">
      <alignment horizontal="center" vertical="center" wrapText="1"/>
    </xf>
    <xf numFmtId="49" fontId="11" fillId="0" borderId="4" xfId="49" applyNumberFormat="1" applyFont="1" applyFill="1" applyBorder="1" applyAlignment="1">
      <alignment horizontal="center" vertical="center" wrapText="1"/>
    </xf>
    <xf numFmtId="49" fontId="11" fillId="0" borderId="1" xfId="49" applyNumberFormat="1" applyFont="1" applyFill="1" applyBorder="1" applyAlignment="1">
      <alignment horizontal="center" vertical="center" wrapText="1"/>
    </xf>
    <xf numFmtId="0" fontId="0" fillId="0" borderId="0" xfId="0"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vertical="center"/>
    </xf>
    <xf numFmtId="0" fontId="14" fillId="0" borderId="0" xfId="0" applyFont="1" applyBorder="1" applyAlignment="1">
      <alignment horizontal="center" vertical="center"/>
    </xf>
    <xf numFmtId="0" fontId="15"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 fillId="0" borderId="1" xfId="0" applyFont="1" applyBorder="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3" fillId="0" borderId="5" xfId="0" applyFont="1" applyBorder="1" applyAlignment="1">
      <alignment horizontal="center" vertical="center"/>
    </xf>
    <xf numFmtId="0" fontId="16" fillId="0" borderId="6" xfId="0" applyFont="1" applyFill="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6" fillId="0" borderId="17" xfId="0" applyFont="1" applyFill="1" applyBorder="1" applyAlignment="1">
      <alignment horizontal="center" vertical="center"/>
    </xf>
    <xf numFmtId="9" fontId="17" fillId="0" borderId="1" xfId="0" applyNumberFormat="1" applyFont="1" applyFill="1" applyBorder="1" applyAlignment="1">
      <alignment horizontal="center" vertical="center" wrapText="1"/>
    </xf>
    <xf numFmtId="0" fontId="18" fillId="0" borderId="6" xfId="0" applyFont="1" applyFill="1" applyBorder="1" applyAlignment="1">
      <alignment horizontal="center" vertical="center"/>
    </xf>
    <xf numFmtId="0" fontId="16" fillId="0" borderId="6" xfId="0" applyFont="1" applyFill="1" applyBorder="1" applyAlignment="1">
      <alignment horizontal="center" vertical="center"/>
    </xf>
    <xf numFmtId="9" fontId="17" fillId="0" borderId="4" xfId="0" applyNumberFormat="1" applyFont="1" applyFill="1" applyBorder="1" applyAlignment="1">
      <alignment horizontal="center" vertical="center" wrapText="1"/>
    </xf>
    <xf numFmtId="0" fontId="16" fillId="0" borderId="6"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7" fillId="2" borderId="1" xfId="0" applyFont="1" applyFill="1" applyBorder="1" applyAlignment="1">
      <alignment horizontal="center"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5" fillId="0" borderId="0" xfId="0" applyFont="1" applyBorder="1" applyAlignment="1">
      <alignment horizontal="right" vertical="center" wrapText="1"/>
    </xf>
    <xf numFmtId="0" fontId="1" fillId="0" borderId="14" xfId="0" applyFont="1" applyBorder="1" applyAlignment="1">
      <alignment horizontal="center" vertical="center"/>
    </xf>
    <xf numFmtId="0" fontId="1" fillId="0" borderId="14" xfId="0" applyFont="1" applyBorder="1" applyAlignment="1">
      <alignment horizontal="left" vertical="center" wrapText="1"/>
    </xf>
    <xf numFmtId="0" fontId="13" fillId="0" borderId="14" xfId="0" applyFont="1" applyBorder="1" applyAlignment="1">
      <alignment horizontal="center" vertical="center"/>
    </xf>
    <xf numFmtId="0" fontId="1" fillId="0" borderId="14" xfId="0" applyFont="1" applyBorder="1" applyAlignment="1">
      <alignment horizontal="left" vertical="center"/>
    </xf>
    <xf numFmtId="0" fontId="19" fillId="0" borderId="0" xfId="0" applyFont="1" applyFill="1" applyBorder="1" applyAlignment="1">
      <alignment horizontal="center" vertical="center"/>
    </xf>
    <xf numFmtId="0" fontId="7" fillId="0" borderId="12" xfId="0" applyFont="1" applyFill="1" applyBorder="1" applyAlignment="1">
      <alignment horizontal="left" vertical="center"/>
    </xf>
    <xf numFmtId="0" fontId="20"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4" xfId="0" applyFont="1" applyFill="1" applyBorder="1" applyAlignment="1">
      <alignment horizontal="center" vertical="center"/>
    </xf>
    <xf numFmtId="0" fontId="21" fillId="0" borderId="1" xfId="0" applyFont="1" applyFill="1" applyBorder="1" applyAlignment="1">
      <alignment horizontal="left" vertical="top" wrapText="1"/>
    </xf>
    <xf numFmtId="0" fontId="7" fillId="0" borderId="7" xfId="0" applyFont="1" applyFill="1" applyBorder="1" applyAlignment="1">
      <alignment horizontal="center" vertical="center"/>
    </xf>
    <xf numFmtId="0" fontId="22"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left" vertical="center"/>
    </xf>
    <xf numFmtId="0" fontId="8" fillId="0" borderId="1"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D15" sqref="D13:D15"/>
    </sheetView>
  </sheetViews>
  <sheetFormatPr defaultColWidth="9" defaultRowHeight="13.5" outlineLevelCol="3"/>
  <cols>
    <col min="1" max="1" width="25" customWidth="1"/>
    <col min="2" max="2" width="23.25" customWidth="1"/>
    <col min="3" max="3" width="15.5" customWidth="1"/>
    <col min="4" max="4" width="104.125" customWidth="1"/>
  </cols>
  <sheetData>
    <row r="1" ht="22.5" spans="1:4">
      <c r="A1" s="113" t="s">
        <v>0</v>
      </c>
      <c r="B1" s="113"/>
      <c r="C1" s="113"/>
      <c r="D1" s="113"/>
    </row>
    <row r="2" ht="20.1" customHeight="1" spans="1:4">
      <c r="A2" s="114" t="s">
        <v>1</v>
      </c>
      <c r="B2" s="114"/>
      <c r="C2" s="115"/>
      <c r="D2" s="116" t="s">
        <v>2</v>
      </c>
    </row>
    <row r="3" ht="65.1" customHeight="1" spans="1:4">
      <c r="A3" s="117" t="s">
        <v>3</v>
      </c>
      <c r="B3" s="118" t="s">
        <v>4</v>
      </c>
      <c r="C3" s="119"/>
      <c r="D3" s="120" t="s">
        <v>5</v>
      </c>
    </row>
    <row r="4" ht="59.1" customHeight="1" spans="1:4">
      <c r="A4" s="121"/>
      <c r="B4" s="118" t="s">
        <v>6</v>
      </c>
      <c r="C4" s="119"/>
      <c r="D4" s="122" t="s">
        <v>7</v>
      </c>
    </row>
    <row r="5" ht="45" customHeight="1" spans="1:4">
      <c r="A5" s="121"/>
      <c r="B5" s="118" t="s">
        <v>8</v>
      </c>
      <c r="C5" s="119"/>
      <c r="D5" s="123" t="s">
        <v>9</v>
      </c>
    </row>
    <row r="6" ht="104.1" customHeight="1" spans="1:4">
      <c r="A6" s="121"/>
      <c r="B6" s="118" t="s">
        <v>10</v>
      </c>
      <c r="C6" s="119"/>
      <c r="D6" s="124" t="s">
        <v>11</v>
      </c>
    </row>
    <row r="7" ht="42" customHeight="1" spans="1:4">
      <c r="A7" s="125"/>
      <c r="B7" s="118" t="s">
        <v>12</v>
      </c>
      <c r="C7" s="119"/>
      <c r="D7" s="124" t="s">
        <v>13</v>
      </c>
    </row>
    <row r="8" ht="60.95" customHeight="1" spans="1:4">
      <c r="A8" s="117" t="s">
        <v>14</v>
      </c>
      <c r="B8" s="118" t="s">
        <v>15</v>
      </c>
      <c r="C8" s="119"/>
      <c r="D8" s="122" t="s">
        <v>16</v>
      </c>
    </row>
    <row r="9" ht="60" customHeight="1" spans="1:4">
      <c r="A9" s="121"/>
      <c r="B9" s="117" t="s">
        <v>17</v>
      </c>
      <c r="C9" s="28" t="s">
        <v>18</v>
      </c>
      <c r="D9" s="124" t="s">
        <v>19</v>
      </c>
    </row>
    <row r="10" ht="42" customHeight="1" spans="1:4">
      <c r="A10" s="125"/>
      <c r="B10" s="125"/>
      <c r="C10" s="28" t="s">
        <v>20</v>
      </c>
      <c r="D10" s="124" t="s">
        <v>21</v>
      </c>
    </row>
    <row r="11" ht="42" customHeight="1" spans="1:4">
      <c r="A11" s="118" t="s">
        <v>22</v>
      </c>
      <c r="B11" s="126"/>
      <c r="C11" s="119"/>
      <c r="D11" s="124" t="s">
        <v>23</v>
      </c>
    </row>
    <row r="12" ht="42" customHeight="1" spans="1:4">
      <c r="A12" s="118" t="s">
        <v>24</v>
      </c>
      <c r="B12" s="126"/>
      <c r="C12" s="119"/>
      <c r="D12" s="124" t="s">
        <v>25</v>
      </c>
    </row>
    <row r="13" ht="42" customHeight="1" spans="1:4">
      <c r="A13" s="118" t="s">
        <v>26</v>
      </c>
      <c r="B13" s="126"/>
      <c r="C13" s="119"/>
      <c r="D13" s="127" t="s">
        <v>27</v>
      </c>
    </row>
    <row r="14" ht="42" customHeight="1" spans="1:4">
      <c r="A14" s="118" t="s">
        <v>28</v>
      </c>
      <c r="B14" s="126"/>
      <c r="C14" s="119"/>
      <c r="D14" s="127" t="s">
        <v>27</v>
      </c>
    </row>
    <row r="15" ht="42" customHeight="1" spans="1:4">
      <c r="A15" s="118" t="s">
        <v>29</v>
      </c>
      <c r="B15" s="126"/>
      <c r="C15" s="119"/>
      <c r="D15" s="127" t="s">
        <v>27</v>
      </c>
    </row>
    <row r="16" ht="24.95" customHeight="1" spans="1:4">
      <c r="A16" s="128" t="s">
        <v>30</v>
      </c>
      <c r="B16" s="128"/>
      <c r="C16" s="128"/>
      <c r="D16" s="128"/>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selection activeCell="A2" sqref="A2"/>
    </sheetView>
  </sheetViews>
  <sheetFormatPr defaultColWidth="9" defaultRowHeight="13.5"/>
  <cols>
    <col min="1" max="1" width="18.875" customWidth="1"/>
    <col min="2" max="2" width="21.875" customWidth="1"/>
    <col min="3" max="3" width="30.75" style="79" customWidth="1"/>
    <col min="4" max="4" width="12.75" customWidth="1"/>
    <col min="5" max="5" width="18.375" customWidth="1"/>
    <col min="6" max="6" width="10.25" customWidth="1"/>
    <col min="7" max="7" width="17.75" customWidth="1"/>
    <col min="8" max="8" width="10.75" customWidth="1"/>
    <col min="9" max="9" width="17.375" customWidth="1"/>
  </cols>
  <sheetData>
    <row r="1" ht="23.1" customHeight="1" spans="1:9">
      <c r="A1" s="82" t="s">
        <v>31</v>
      </c>
      <c r="B1" s="82"/>
      <c r="C1" s="82"/>
      <c r="D1" s="82"/>
      <c r="E1" s="82"/>
      <c r="F1" s="82"/>
      <c r="G1" s="82"/>
      <c r="H1" s="82"/>
      <c r="I1" s="82"/>
    </row>
    <row r="2" ht="24" customHeight="1" spans="1:9">
      <c r="A2" s="83" t="s">
        <v>1</v>
      </c>
      <c r="B2" s="84"/>
      <c r="C2" s="85"/>
      <c r="D2" s="84"/>
      <c r="E2" s="84"/>
      <c r="F2" s="84"/>
      <c r="G2" s="84"/>
      <c r="H2" s="84"/>
      <c r="I2" s="108" t="s">
        <v>32</v>
      </c>
    </row>
    <row r="3" ht="20.1" customHeight="1" spans="1:9">
      <c r="A3" s="86" t="s">
        <v>33</v>
      </c>
      <c r="B3" s="87" t="s">
        <v>34</v>
      </c>
      <c r="C3" s="88"/>
      <c r="D3" s="88"/>
      <c r="E3" s="88"/>
      <c r="F3" s="88"/>
      <c r="G3" s="88"/>
      <c r="H3" s="88"/>
      <c r="I3" s="109"/>
    </row>
    <row r="4" ht="32.1" customHeight="1" spans="1:9">
      <c r="A4" s="15" t="s">
        <v>35</v>
      </c>
      <c r="B4" s="61" t="s">
        <v>36</v>
      </c>
      <c r="C4" s="61"/>
      <c r="D4" s="15" t="s">
        <v>37</v>
      </c>
      <c r="E4" s="61" t="s">
        <v>38</v>
      </c>
      <c r="F4" s="15" t="s">
        <v>39</v>
      </c>
      <c r="G4" s="15" t="s">
        <v>40</v>
      </c>
      <c r="H4" s="15" t="s">
        <v>41</v>
      </c>
      <c r="I4" s="15" t="s">
        <v>42</v>
      </c>
    </row>
    <row r="5" ht="24.95" customHeight="1" spans="1:9">
      <c r="A5" s="15"/>
      <c r="B5" s="15" t="s">
        <v>43</v>
      </c>
      <c r="C5" s="15"/>
      <c r="D5" s="15">
        <f>D6+D7</f>
        <v>1000.54</v>
      </c>
      <c r="E5" s="15">
        <f>E6+E7</f>
        <v>-174.36</v>
      </c>
      <c r="F5" s="15">
        <f>F6+F7</f>
        <v>826.18</v>
      </c>
      <c r="G5" s="15">
        <f>G6+G7</f>
        <v>826.18</v>
      </c>
      <c r="H5" s="57">
        <f>IF(AND(F5&lt;&gt;0,G5&lt;&gt;0),G5/F5*100,"")</f>
        <v>100</v>
      </c>
      <c r="I5" s="20" t="s">
        <v>27</v>
      </c>
    </row>
    <row r="6" ht="24.95" customHeight="1" spans="1:9">
      <c r="A6" s="15"/>
      <c r="B6" s="15" t="s">
        <v>44</v>
      </c>
      <c r="C6" s="15" t="s">
        <v>43</v>
      </c>
      <c r="D6" s="15">
        <v>998.84</v>
      </c>
      <c r="E6" s="15">
        <f>F6-D6</f>
        <v>-234.66</v>
      </c>
      <c r="F6" s="15">
        <v>764.18</v>
      </c>
      <c r="G6" s="15">
        <v>764.18</v>
      </c>
      <c r="H6" s="57">
        <f t="shared" ref="H6:H10" si="0">IF(AND(F6&lt;&gt;0,G6&lt;&gt;0),G6/F6*100,"")</f>
        <v>100</v>
      </c>
      <c r="I6" s="24"/>
    </row>
    <row r="7" ht="24.95" customHeight="1" spans="1:9">
      <c r="A7" s="15"/>
      <c r="B7" s="15" t="s">
        <v>45</v>
      </c>
      <c r="C7" s="15" t="s">
        <v>43</v>
      </c>
      <c r="D7" s="15">
        <v>1.7</v>
      </c>
      <c r="E7" s="15">
        <f>F7-D7</f>
        <v>60.3</v>
      </c>
      <c r="F7" s="15">
        <v>62</v>
      </c>
      <c r="G7" s="15">
        <v>62</v>
      </c>
      <c r="H7" s="57">
        <f t="shared" si="0"/>
        <v>100</v>
      </c>
      <c r="I7" s="24"/>
    </row>
    <row r="8" ht="24.95" customHeight="1" spans="1:9">
      <c r="A8" s="15"/>
      <c r="B8" s="15"/>
      <c r="C8" s="15" t="s">
        <v>46</v>
      </c>
      <c r="D8" s="31">
        <v>0</v>
      </c>
      <c r="E8" s="15">
        <v>62</v>
      </c>
      <c r="F8" s="15">
        <v>62</v>
      </c>
      <c r="G8" s="15">
        <v>62</v>
      </c>
      <c r="H8" s="57">
        <f t="shared" si="0"/>
        <v>100</v>
      </c>
      <c r="I8" s="24"/>
    </row>
    <row r="9" ht="24.95" customHeight="1" spans="1:9">
      <c r="A9" s="15"/>
      <c r="B9" s="15"/>
      <c r="C9" s="15" t="s">
        <v>47</v>
      </c>
      <c r="D9" s="15">
        <v>1.7</v>
      </c>
      <c r="E9" s="15">
        <v>-1.7</v>
      </c>
      <c r="F9" s="15">
        <v>0</v>
      </c>
      <c r="G9" s="15">
        <v>0</v>
      </c>
      <c r="H9" s="57">
        <v>0</v>
      </c>
      <c r="I9" s="24"/>
    </row>
    <row r="10" ht="24.95" customHeight="1" spans="1:9">
      <c r="A10" s="15"/>
      <c r="B10" s="15"/>
      <c r="C10" s="15" t="s">
        <v>48</v>
      </c>
      <c r="D10" s="15" t="s">
        <v>49</v>
      </c>
      <c r="E10" s="15" t="s">
        <v>49</v>
      </c>
      <c r="F10" s="15" t="s">
        <v>49</v>
      </c>
      <c r="G10" s="15" t="s">
        <v>49</v>
      </c>
      <c r="H10" s="15" t="s">
        <v>49</v>
      </c>
      <c r="I10" s="32"/>
    </row>
    <row r="11" ht="75" customHeight="1" spans="1:9">
      <c r="A11" s="15" t="s">
        <v>50</v>
      </c>
      <c r="B11" s="89" t="s">
        <v>51</v>
      </c>
      <c r="C11" s="90"/>
      <c r="D11" s="90"/>
      <c r="E11" s="90"/>
      <c r="F11" s="90"/>
      <c r="G11" s="90"/>
      <c r="H11" s="90"/>
      <c r="I11" s="110"/>
    </row>
    <row r="12" ht="24.95" customHeight="1" spans="1:9">
      <c r="A12" s="15" t="s">
        <v>52</v>
      </c>
      <c r="B12" s="15"/>
      <c r="C12" s="15"/>
      <c r="D12" s="15"/>
      <c r="E12" s="15"/>
      <c r="F12" s="15"/>
      <c r="G12" s="15"/>
      <c r="H12" s="15"/>
      <c r="I12" s="15"/>
    </row>
    <row r="13" s="79" customFormat="1" ht="24.95" customHeight="1" spans="1:9">
      <c r="A13" s="15" t="s">
        <v>53</v>
      </c>
      <c r="B13" s="15" t="s">
        <v>54</v>
      </c>
      <c r="C13" s="15" t="s">
        <v>55</v>
      </c>
      <c r="D13" s="15" t="s">
        <v>56</v>
      </c>
      <c r="E13" s="15" t="s">
        <v>57</v>
      </c>
      <c r="F13" s="15" t="s">
        <v>58</v>
      </c>
      <c r="G13" s="15" t="s">
        <v>59</v>
      </c>
      <c r="H13" s="61" t="s">
        <v>60</v>
      </c>
      <c r="I13" s="61"/>
    </row>
    <row r="14" s="80" customFormat="1" ht="24.95" customHeight="1" spans="1:9">
      <c r="A14" s="91" t="s">
        <v>61</v>
      </c>
      <c r="B14" s="92" t="s">
        <v>62</v>
      </c>
      <c r="C14" s="92" t="s">
        <v>63</v>
      </c>
      <c r="D14" s="93" t="s">
        <v>64</v>
      </c>
      <c r="E14" s="92">
        <v>272</v>
      </c>
      <c r="F14" s="92" t="s">
        <v>65</v>
      </c>
      <c r="G14" s="92">
        <v>272</v>
      </c>
      <c r="H14" s="94" t="s">
        <v>27</v>
      </c>
      <c r="I14" s="111"/>
    </row>
    <row r="15" s="80" customFormat="1" ht="24.95" customHeight="1" spans="1:9">
      <c r="A15" s="95"/>
      <c r="B15" s="96" t="s">
        <v>66</v>
      </c>
      <c r="C15" s="97" t="s">
        <v>67</v>
      </c>
      <c r="D15" s="93" t="s">
        <v>64</v>
      </c>
      <c r="E15" s="92">
        <v>100</v>
      </c>
      <c r="F15" s="98" t="s">
        <v>68</v>
      </c>
      <c r="G15" s="92">
        <v>100</v>
      </c>
      <c r="H15" s="94" t="s">
        <v>27</v>
      </c>
      <c r="I15" s="111"/>
    </row>
    <row r="16" s="80" customFormat="1" ht="24.95" customHeight="1" spans="1:9">
      <c r="A16" s="95"/>
      <c r="B16" s="99"/>
      <c r="C16" s="100" t="s">
        <v>69</v>
      </c>
      <c r="D16" s="93" t="s">
        <v>70</v>
      </c>
      <c r="E16" s="92">
        <v>100</v>
      </c>
      <c r="F16" s="98" t="s">
        <v>68</v>
      </c>
      <c r="G16" s="92">
        <v>100</v>
      </c>
      <c r="H16" s="94" t="s">
        <v>27</v>
      </c>
      <c r="I16" s="111"/>
    </row>
    <row r="17" s="80" customFormat="1" ht="24.95" customHeight="1" spans="1:9">
      <c r="A17" s="95"/>
      <c r="B17" s="96" t="s">
        <v>71</v>
      </c>
      <c r="C17" s="100" t="s">
        <v>72</v>
      </c>
      <c r="D17" s="93" t="s">
        <v>64</v>
      </c>
      <c r="E17" s="92">
        <v>940</v>
      </c>
      <c r="F17" s="92" t="s">
        <v>73</v>
      </c>
      <c r="G17" s="92">
        <v>940</v>
      </c>
      <c r="H17" s="94" t="s">
        <v>27</v>
      </c>
      <c r="I17" s="111"/>
    </row>
    <row r="18" s="80" customFormat="1" ht="27" customHeight="1" spans="1:9">
      <c r="A18" s="95"/>
      <c r="B18" s="99"/>
      <c r="C18" s="100" t="s">
        <v>74</v>
      </c>
      <c r="D18" s="93" t="s">
        <v>64</v>
      </c>
      <c r="E18" s="92">
        <v>300</v>
      </c>
      <c r="F18" s="92" t="s">
        <v>73</v>
      </c>
      <c r="G18" s="92">
        <v>300</v>
      </c>
      <c r="H18" s="94" t="s">
        <v>27</v>
      </c>
      <c r="I18" s="111"/>
    </row>
    <row r="19" s="81" customFormat="1" ht="38.1" customHeight="1" spans="1:9">
      <c r="A19" s="91" t="s">
        <v>75</v>
      </c>
      <c r="B19" s="101" t="s">
        <v>76</v>
      </c>
      <c r="C19" s="102" t="s">
        <v>77</v>
      </c>
      <c r="D19" s="103" t="s">
        <v>70</v>
      </c>
      <c r="E19" s="92">
        <v>100</v>
      </c>
      <c r="F19" s="98" t="s">
        <v>68</v>
      </c>
      <c r="G19" s="92">
        <v>100</v>
      </c>
      <c r="H19" s="94" t="s">
        <v>27</v>
      </c>
      <c r="I19" s="111"/>
    </row>
    <row r="20" s="81" customFormat="1" ht="32.1" customHeight="1" spans="1:9">
      <c r="A20" s="104"/>
      <c r="B20" s="101" t="s">
        <v>78</v>
      </c>
      <c r="C20" s="92" t="s">
        <v>79</v>
      </c>
      <c r="D20" s="103" t="s">
        <v>64</v>
      </c>
      <c r="E20" s="92">
        <v>9</v>
      </c>
      <c r="F20" s="92" t="s">
        <v>80</v>
      </c>
      <c r="G20" s="92">
        <v>9</v>
      </c>
      <c r="H20" s="94" t="s">
        <v>27</v>
      </c>
      <c r="I20" s="111"/>
    </row>
    <row r="21" s="81" customFormat="1" ht="30.95" customHeight="1" spans="1:9">
      <c r="A21" s="91" t="s">
        <v>81</v>
      </c>
      <c r="B21" s="101" t="s">
        <v>82</v>
      </c>
      <c r="C21" s="105" t="s">
        <v>83</v>
      </c>
      <c r="D21" s="103" t="s">
        <v>70</v>
      </c>
      <c r="E21" s="92">
        <v>95</v>
      </c>
      <c r="F21" s="98" t="s">
        <v>68</v>
      </c>
      <c r="G21" s="92">
        <v>95</v>
      </c>
      <c r="H21" s="94" t="s">
        <v>27</v>
      </c>
      <c r="I21" s="111"/>
    </row>
    <row r="22" ht="20.1" customHeight="1" spans="1:9">
      <c r="A22" s="106" t="s">
        <v>84</v>
      </c>
      <c r="B22" s="107"/>
      <c r="C22" s="107"/>
      <c r="D22" s="107"/>
      <c r="E22" s="107"/>
      <c r="F22" s="107"/>
      <c r="G22" s="107"/>
      <c r="H22" s="107"/>
      <c r="I22" s="112"/>
    </row>
    <row r="23" ht="20.1" customHeight="1" spans="1:9">
      <c r="A23" s="106" t="s">
        <v>85</v>
      </c>
      <c r="B23" s="107"/>
      <c r="C23" s="107"/>
      <c r="D23" s="107"/>
      <c r="E23" s="107"/>
      <c r="F23" s="107"/>
      <c r="G23" s="107"/>
      <c r="H23" s="107"/>
      <c r="I23" s="112"/>
    </row>
  </sheetData>
  <mergeCells count="24">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A22:I22"/>
    <mergeCell ref="A23:I23"/>
    <mergeCell ref="A4:A10"/>
    <mergeCell ref="A14:A18"/>
    <mergeCell ref="A19:A20"/>
    <mergeCell ref="B7:B10"/>
    <mergeCell ref="B15:B16"/>
    <mergeCell ref="B17:B18"/>
    <mergeCell ref="I5:I10"/>
  </mergeCells>
  <pageMargins left="0.75" right="0.75" top="1" bottom="1" header="0.511805555555556" footer="0.511805555555556"/>
  <pageSetup paperSize="9" scale="6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7" workbookViewId="0">
      <selection activeCell="A13" sqref="$A13:$XFD14"/>
    </sheetView>
  </sheetViews>
  <sheetFormatPr defaultColWidth="9" defaultRowHeight="13.5"/>
  <cols>
    <col min="1" max="1" width="9.25" customWidth="1"/>
    <col min="2" max="2" width="17" customWidth="1"/>
    <col min="3" max="3" width="41.125" customWidth="1"/>
    <col min="4" max="5" width="10" customWidth="1"/>
    <col min="6" max="6" width="12.5" customWidth="1"/>
    <col min="10" max="10" width="8.375" customWidth="1"/>
    <col min="11" max="11" width="10.875" customWidth="1"/>
  </cols>
  <sheetData>
    <row r="1" ht="18" customHeight="1" spans="1:11">
      <c r="A1" s="2" t="s">
        <v>86</v>
      </c>
      <c r="B1" s="2"/>
      <c r="C1" s="2"/>
      <c r="D1" s="2"/>
      <c r="E1" s="2"/>
      <c r="F1" s="2"/>
      <c r="G1" s="2"/>
      <c r="H1" s="2"/>
      <c r="I1" s="2"/>
      <c r="J1" s="2"/>
      <c r="K1" s="2"/>
    </row>
    <row r="2" ht="31.5" spans="1:11">
      <c r="A2" s="3" t="s">
        <v>1</v>
      </c>
      <c r="B2" s="4"/>
      <c r="C2" s="4"/>
      <c r="D2" s="4"/>
      <c r="E2" s="4"/>
      <c r="F2" s="4"/>
      <c r="G2" s="4"/>
      <c r="H2" s="4"/>
      <c r="I2" s="4"/>
      <c r="J2" s="45"/>
      <c r="K2" s="46" t="s">
        <v>87</v>
      </c>
    </row>
    <row r="3" ht="24.95" customHeight="1" spans="1:11">
      <c r="A3" s="5" t="s">
        <v>88</v>
      </c>
      <c r="B3" s="5"/>
      <c r="C3" s="6" t="s">
        <v>89</v>
      </c>
      <c r="D3" s="7"/>
      <c r="E3" s="7"/>
      <c r="F3" s="7"/>
      <c r="G3" s="7"/>
      <c r="H3" s="7"/>
      <c r="I3" s="7"/>
      <c r="J3" s="7"/>
      <c r="K3" s="47"/>
    </row>
    <row r="4" ht="24.95" customHeight="1" spans="1:11">
      <c r="A4" s="5" t="s">
        <v>90</v>
      </c>
      <c r="B4" s="5"/>
      <c r="C4" s="8" t="s">
        <v>91</v>
      </c>
      <c r="D4" s="8"/>
      <c r="E4" s="8"/>
      <c r="F4" s="5" t="s">
        <v>92</v>
      </c>
      <c r="G4" s="6" t="s">
        <v>34</v>
      </c>
      <c r="H4" s="7"/>
      <c r="I4" s="7"/>
      <c r="J4" s="7"/>
      <c r="K4" s="47"/>
    </row>
    <row r="5" ht="24.95" customHeight="1" spans="1:11">
      <c r="A5" s="5" t="s">
        <v>93</v>
      </c>
      <c r="B5" s="5"/>
      <c r="C5" s="5"/>
      <c r="D5" s="5" t="s">
        <v>37</v>
      </c>
      <c r="E5" s="5" t="s">
        <v>94</v>
      </c>
      <c r="F5" s="5" t="s">
        <v>95</v>
      </c>
      <c r="G5" s="5" t="s">
        <v>96</v>
      </c>
      <c r="H5" s="5" t="s">
        <v>97</v>
      </c>
      <c r="I5" s="5" t="s">
        <v>98</v>
      </c>
      <c r="J5" s="5"/>
      <c r="K5" s="48" t="s">
        <v>99</v>
      </c>
    </row>
    <row r="6" ht="24.95" customHeight="1" spans="1:11">
      <c r="A6" s="5"/>
      <c r="B6" s="5"/>
      <c r="C6" s="9" t="s">
        <v>43</v>
      </c>
      <c r="D6" s="10">
        <v>0</v>
      </c>
      <c r="E6" s="11">
        <v>34.15</v>
      </c>
      <c r="F6" s="11">
        <v>34.15</v>
      </c>
      <c r="G6" s="12">
        <v>10</v>
      </c>
      <c r="H6" s="57">
        <f>IF(AND(E6&lt;&gt;0,F6&lt;&gt;0),F6/E6*100,"")</f>
        <v>100</v>
      </c>
      <c r="I6" s="49">
        <v>10</v>
      </c>
      <c r="J6" s="49"/>
      <c r="K6" s="50" t="s">
        <v>27</v>
      </c>
    </row>
    <row r="7" ht="24.95" customHeight="1" spans="1:11">
      <c r="A7" s="5"/>
      <c r="B7" s="5"/>
      <c r="C7" s="9" t="s">
        <v>100</v>
      </c>
      <c r="D7" s="10">
        <v>0</v>
      </c>
      <c r="E7" s="11">
        <v>34.15</v>
      </c>
      <c r="F7" s="11">
        <v>34.15</v>
      </c>
      <c r="G7" s="12">
        <v>10</v>
      </c>
      <c r="H7" s="57">
        <f>IF(AND(E7&lt;&gt;0,F7&lt;&gt;0),F7/E7*100,"")</f>
        <v>100</v>
      </c>
      <c r="I7" s="49">
        <v>10</v>
      </c>
      <c r="J7" s="49"/>
      <c r="K7" s="51"/>
    </row>
    <row r="8" ht="24.95" customHeight="1" spans="1:11">
      <c r="A8" s="5"/>
      <c r="B8" s="5"/>
      <c r="C8" s="14" t="s">
        <v>101</v>
      </c>
      <c r="D8" s="15" t="s">
        <v>49</v>
      </c>
      <c r="E8" s="15" t="s">
        <v>49</v>
      </c>
      <c r="F8" s="15" t="s">
        <v>49</v>
      </c>
      <c r="G8" s="15" t="s">
        <v>49</v>
      </c>
      <c r="H8" s="15" t="s">
        <v>49</v>
      </c>
      <c r="I8" s="16" t="s">
        <v>49</v>
      </c>
      <c r="J8" s="16"/>
      <c r="K8" s="51"/>
    </row>
    <row r="9" ht="24.95" customHeight="1" spans="1:11">
      <c r="A9" s="5"/>
      <c r="B9" s="5"/>
      <c r="C9" s="14" t="s">
        <v>102</v>
      </c>
      <c r="D9" s="15" t="s">
        <v>49</v>
      </c>
      <c r="E9" s="15" t="s">
        <v>49</v>
      </c>
      <c r="F9" s="15" t="s">
        <v>49</v>
      </c>
      <c r="G9" s="15" t="s">
        <v>49</v>
      </c>
      <c r="H9" s="15" t="s">
        <v>49</v>
      </c>
      <c r="I9" s="16" t="s">
        <v>49</v>
      </c>
      <c r="J9" s="16"/>
      <c r="K9" s="52"/>
    </row>
    <row r="10" ht="24.95" customHeight="1" spans="1:11">
      <c r="A10" s="5" t="s">
        <v>103</v>
      </c>
      <c r="B10" s="5" t="s">
        <v>104</v>
      </c>
      <c r="C10" s="5"/>
      <c r="D10" s="5"/>
      <c r="E10" s="5"/>
      <c r="F10" s="5"/>
      <c r="G10" s="16" t="s">
        <v>105</v>
      </c>
      <c r="H10" s="16"/>
      <c r="I10" s="16"/>
      <c r="J10" s="16"/>
      <c r="K10" s="16"/>
    </row>
    <row r="11" ht="63" customHeight="1" spans="1:11">
      <c r="A11" s="5"/>
      <c r="B11" s="58" t="s">
        <v>106</v>
      </c>
      <c r="C11" s="58"/>
      <c r="D11" s="58"/>
      <c r="E11" s="58"/>
      <c r="F11" s="58"/>
      <c r="G11" s="59" t="s">
        <v>107</v>
      </c>
      <c r="H11" s="59"/>
      <c r="I11" s="59"/>
      <c r="J11" s="59"/>
      <c r="K11" s="59"/>
    </row>
    <row r="12" ht="24.95" customHeight="1" spans="1:11">
      <c r="A12" s="18" t="s">
        <v>108</v>
      </c>
      <c r="B12" s="18"/>
      <c r="C12" s="18"/>
      <c r="D12" s="18"/>
      <c r="E12" s="18"/>
      <c r="F12" s="18"/>
      <c r="G12" s="18"/>
      <c r="H12" s="18"/>
      <c r="I12" s="18"/>
      <c r="J12" s="18"/>
      <c r="K12" s="18"/>
    </row>
    <row r="13" ht="24.95" customHeight="1" spans="1:11">
      <c r="A13" s="19" t="s">
        <v>109</v>
      </c>
      <c r="B13" s="19"/>
      <c r="C13" s="19"/>
      <c r="D13" s="19" t="s">
        <v>110</v>
      </c>
      <c r="E13" s="19"/>
      <c r="F13" s="19"/>
      <c r="G13" s="19" t="s">
        <v>59</v>
      </c>
      <c r="H13" s="19" t="s">
        <v>96</v>
      </c>
      <c r="I13" s="19" t="s">
        <v>98</v>
      </c>
      <c r="J13" s="53" t="s">
        <v>60</v>
      </c>
      <c r="K13" s="54"/>
    </row>
    <row r="14" ht="24.95" customHeight="1" spans="1:11">
      <c r="A14" s="5" t="s">
        <v>53</v>
      </c>
      <c r="B14" s="5" t="s">
        <v>54</v>
      </c>
      <c r="C14" s="5" t="s">
        <v>55</v>
      </c>
      <c r="D14" s="5" t="s">
        <v>56</v>
      </c>
      <c r="E14" s="5" t="s">
        <v>57</v>
      </c>
      <c r="F14" s="5" t="s">
        <v>58</v>
      </c>
      <c r="G14" s="5"/>
      <c r="H14" s="5"/>
      <c r="I14" s="5"/>
      <c r="J14" s="40"/>
      <c r="K14" s="42"/>
    </row>
    <row r="15" s="1" customFormat="1" ht="24.95" customHeight="1" spans="1:11">
      <c r="A15" s="70" t="s">
        <v>61</v>
      </c>
      <c r="B15" s="71" t="s">
        <v>62</v>
      </c>
      <c r="C15" s="72" t="s">
        <v>111</v>
      </c>
      <c r="D15" s="72" t="s">
        <v>112</v>
      </c>
      <c r="E15" s="72" t="s">
        <v>113</v>
      </c>
      <c r="F15" s="72" t="s">
        <v>65</v>
      </c>
      <c r="G15" s="72" t="s">
        <v>113</v>
      </c>
      <c r="H15" s="73">
        <v>10</v>
      </c>
      <c r="I15" s="73">
        <v>10</v>
      </c>
      <c r="J15" s="5" t="s">
        <v>27</v>
      </c>
      <c r="K15" s="5"/>
    </row>
    <row r="16" s="1" customFormat="1" ht="24.95" customHeight="1" spans="1:11">
      <c r="A16" s="74"/>
      <c r="B16" s="71" t="s">
        <v>66</v>
      </c>
      <c r="C16" s="72" t="s">
        <v>114</v>
      </c>
      <c r="D16" s="72" t="s">
        <v>64</v>
      </c>
      <c r="E16" s="72">
        <v>100</v>
      </c>
      <c r="F16" s="72" t="s">
        <v>68</v>
      </c>
      <c r="G16" s="72">
        <v>100</v>
      </c>
      <c r="H16" s="73">
        <v>10</v>
      </c>
      <c r="I16" s="73">
        <v>10</v>
      </c>
      <c r="J16" s="5" t="s">
        <v>27</v>
      </c>
      <c r="K16" s="5"/>
    </row>
    <row r="17" s="1" customFormat="1" ht="24.95" customHeight="1" spans="1:11">
      <c r="A17" s="74"/>
      <c r="B17" s="71" t="s">
        <v>115</v>
      </c>
      <c r="C17" s="72" t="s">
        <v>116</v>
      </c>
      <c r="D17" s="72" t="s">
        <v>70</v>
      </c>
      <c r="E17" s="72">
        <v>100</v>
      </c>
      <c r="F17" s="72" t="s">
        <v>68</v>
      </c>
      <c r="G17" s="72">
        <v>100</v>
      </c>
      <c r="H17" s="73">
        <v>10</v>
      </c>
      <c r="I17" s="73">
        <v>10</v>
      </c>
      <c r="J17" s="5" t="s">
        <v>27</v>
      </c>
      <c r="K17" s="5"/>
    </row>
    <row r="18" s="1" customFormat="1" ht="24.95" customHeight="1" spans="1:11">
      <c r="A18" s="74"/>
      <c r="B18" s="75" t="s">
        <v>71</v>
      </c>
      <c r="C18" s="72" t="s">
        <v>72</v>
      </c>
      <c r="D18" s="72" t="s">
        <v>64</v>
      </c>
      <c r="E18" s="72">
        <v>940</v>
      </c>
      <c r="F18" s="72" t="s">
        <v>73</v>
      </c>
      <c r="G18" s="72">
        <v>940</v>
      </c>
      <c r="H18" s="73">
        <v>10</v>
      </c>
      <c r="I18" s="73">
        <v>10</v>
      </c>
      <c r="J18" s="5" t="s">
        <v>27</v>
      </c>
      <c r="K18" s="5"/>
    </row>
    <row r="19" s="1" customFormat="1" ht="24.95" customHeight="1" spans="1:11">
      <c r="A19" s="76"/>
      <c r="B19" s="77"/>
      <c r="C19" s="72" t="s">
        <v>117</v>
      </c>
      <c r="D19" s="72" t="s">
        <v>64</v>
      </c>
      <c r="E19" s="72">
        <v>300</v>
      </c>
      <c r="F19" s="72" t="s">
        <v>73</v>
      </c>
      <c r="G19" s="72">
        <v>300</v>
      </c>
      <c r="H19" s="73">
        <v>10</v>
      </c>
      <c r="I19" s="73">
        <v>10</v>
      </c>
      <c r="J19" s="5" t="s">
        <v>27</v>
      </c>
      <c r="K19" s="5"/>
    </row>
    <row r="20" s="1" customFormat="1" ht="24.95" customHeight="1" spans="1:11">
      <c r="A20" s="70" t="s">
        <v>75</v>
      </c>
      <c r="B20" s="78" t="s">
        <v>76</v>
      </c>
      <c r="C20" s="72" t="s">
        <v>77</v>
      </c>
      <c r="D20" s="72" t="s">
        <v>70</v>
      </c>
      <c r="E20" s="72">
        <v>100</v>
      </c>
      <c r="F20" s="72" t="s">
        <v>68</v>
      </c>
      <c r="G20" s="72">
        <v>100</v>
      </c>
      <c r="H20" s="73">
        <v>15</v>
      </c>
      <c r="I20" s="73">
        <v>10</v>
      </c>
      <c r="J20" s="5" t="s">
        <v>27</v>
      </c>
      <c r="K20" s="5"/>
    </row>
    <row r="21" s="1" customFormat="1" ht="24.95" customHeight="1" spans="1:11">
      <c r="A21" s="76"/>
      <c r="B21" s="78" t="s">
        <v>118</v>
      </c>
      <c r="C21" s="72" t="s">
        <v>79</v>
      </c>
      <c r="D21" s="72" t="s">
        <v>64</v>
      </c>
      <c r="E21" s="72">
        <v>9</v>
      </c>
      <c r="F21" s="72" t="s">
        <v>80</v>
      </c>
      <c r="G21" s="72">
        <v>9</v>
      </c>
      <c r="H21" s="73">
        <v>15</v>
      </c>
      <c r="I21" s="73">
        <v>10</v>
      </c>
      <c r="J21" s="5" t="s">
        <v>27</v>
      </c>
      <c r="K21" s="5"/>
    </row>
    <row r="22" s="1" customFormat="1" ht="24.95" customHeight="1" spans="1:11">
      <c r="A22" s="71" t="s">
        <v>81</v>
      </c>
      <c r="B22" s="78" t="s">
        <v>119</v>
      </c>
      <c r="C22" s="72" t="s">
        <v>83</v>
      </c>
      <c r="D22" s="72" t="s">
        <v>70</v>
      </c>
      <c r="E22" s="72">
        <v>95</v>
      </c>
      <c r="F22" s="72" t="s">
        <v>68</v>
      </c>
      <c r="G22" s="72">
        <v>95</v>
      </c>
      <c r="H22" s="73">
        <v>10</v>
      </c>
      <c r="I22" s="73">
        <v>10</v>
      </c>
      <c r="J22" s="5" t="s">
        <v>27</v>
      </c>
      <c r="K22" s="5"/>
    </row>
    <row r="23" ht="24.95" customHeight="1" spans="1:11">
      <c r="A23" s="5" t="s">
        <v>120</v>
      </c>
      <c r="B23" s="5"/>
      <c r="C23" s="5"/>
      <c r="D23" s="35" t="s">
        <v>27</v>
      </c>
      <c r="E23" s="36"/>
      <c r="F23" s="36"/>
      <c r="G23" s="36"/>
      <c r="H23" s="36"/>
      <c r="I23" s="36"/>
      <c r="J23" s="36"/>
      <c r="K23" s="55"/>
    </row>
    <row r="24" ht="24.95" customHeight="1" spans="1:11">
      <c r="A24" s="37" t="s">
        <v>121</v>
      </c>
      <c r="B24" s="38"/>
      <c r="C24" s="38"/>
      <c r="D24" s="38"/>
      <c r="E24" s="38"/>
      <c r="F24" s="38"/>
      <c r="G24" s="39"/>
      <c r="H24" s="5" t="s">
        <v>122</v>
      </c>
      <c r="I24" s="5" t="s">
        <v>123</v>
      </c>
      <c r="J24" s="35" t="s">
        <v>124</v>
      </c>
      <c r="K24" s="55"/>
    </row>
    <row r="25" ht="24.95" customHeight="1" spans="1:11">
      <c r="A25" s="40"/>
      <c r="B25" s="41"/>
      <c r="C25" s="41"/>
      <c r="D25" s="41"/>
      <c r="E25" s="41"/>
      <c r="F25" s="41"/>
      <c r="G25" s="42"/>
      <c r="H25" s="5">
        <v>100</v>
      </c>
      <c r="I25" s="5">
        <v>90</v>
      </c>
      <c r="J25" s="35" t="s">
        <v>125</v>
      </c>
      <c r="K25" s="55"/>
    </row>
    <row r="26" ht="69" customHeight="1" spans="1:11">
      <c r="A26" s="14" t="s">
        <v>126</v>
      </c>
      <c r="B26" s="14"/>
      <c r="C26" s="14"/>
      <c r="D26" s="14"/>
      <c r="E26" s="14"/>
      <c r="F26" s="14"/>
      <c r="G26" s="14"/>
      <c r="H26" s="14"/>
      <c r="I26" s="14"/>
      <c r="J26" s="14"/>
      <c r="K26" s="14"/>
    </row>
    <row r="27" spans="1:11">
      <c r="A27" s="43" t="s">
        <v>84</v>
      </c>
      <c r="B27" s="43"/>
      <c r="C27" s="43"/>
      <c r="D27" s="43"/>
      <c r="E27" s="43"/>
      <c r="F27" s="43"/>
      <c r="G27" s="43"/>
      <c r="H27" s="43"/>
      <c r="I27" s="43"/>
      <c r="J27" s="43"/>
      <c r="K27" s="43"/>
    </row>
    <row r="28" spans="1:11">
      <c r="A28" s="43" t="s">
        <v>85</v>
      </c>
      <c r="B28" s="43"/>
      <c r="C28" s="43"/>
      <c r="D28" s="43"/>
      <c r="E28" s="43"/>
      <c r="F28" s="43"/>
      <c r="G28" s="43"/>
      <c r="H28" s="43"/>
      <c r="I28" s="43"/>
      <c r="J28" s="43"/>
      <c r="K28" s="43"/>
    </row>
    <row r="29" spans="1:10">
      <c r="A29" s="44"/>
      <c r="B29" s="44"/>
      <c r="C29" s="44"/>
      <c r="D29" s="44"/>
      <c r="E29" s="44"/>
      <c r="F29" s="44"/>
      <c r="G29" s="44"/>
      <c r="H29" s="44"/>
      <c r="I29" s="44"/>
      <c r="J29" s="44"/>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8:B19"/>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4" workbookViewId="0">
      <selection activeCell="D8" sqref="D8:J9"/>
    </sheetView>
  </sheetViews>
  <sheetFormatPr defaultColWidth="9" defaultRowHeight="13.5"/>
  <cols>
    <col min="1" max="1" width="9.25" customWidth="1"/>
    <col min="3" max="3" width="41.125" customWidth="1"/>
    <col min="4" max="4" width="10" customWidth="1"/>
    <col min="5" max="6" width="12.5" customWidth="1"/>
    <col min="10" max="10" width="8.375" customWidth="1"/>
    <col min="11" max="11" width="10.875" customWidth="1"/>
  </cols>
  <sheetData>
    <row r="1" ht="18" customHeight="1" spans="1:11">
      <c r="A1" s="2" t="s">
        <v>86</v>
      </c>
      <c r="B1" s="2"/>
      <c r="C1" s="2"/>
      <c r="D1" s="2"/>
      <c r="E1" s="2"/>
      <c r="F1" s="2"/>
      <c r="G1" s="2"/>
      <c r="H1" s="2"/>
      <c r="I1" s="2"/>
      <c r="J1" s="2"/>
      <c r="K1" s="2"/>
    </row>
    <row r="2" ht="31.5" spans="1:11">
      <c r="A2" s="3" t="s">
        <v>1</v>
      </c>
      <c r="B2" s="4"/>
      <c r="C2" s="4"/>
      <c r="D2" s="4"/>
      <c r="E2" s="4"/>
      <c r="F2" s="4"/>
      <c r="G2" s="4"/>
      <c r="H2" s="4"/>
      <c r="I2" s="4"/>
      <c r="J2" s="45"/>
      <c r="K2" s="46" t="s">
        <v>87</v>
      </c>
    </row>
    <row r="3" ht="24.95" customHeight="1" spans="1:11">
      <c r="A3" s="5" t="s">
        <v>88</v>
      </c>
      <c r="B3" s="5"/>
      <c r="C3" s="6" t="s">
        <v>127</v>
      </c>
      <c r="D3" s="7"/>
      <c r="E3" s="7"/>
      <c r="F3" s="7"/>
      <c r="G3" s="7"/>
      <c r="H3" s="7"/>
      <c r="I3" s="7"/>
      <c r="J3" s="7"/>
      <c r="K3" s="47"/>
    </row>
    <row r="4" ht="24.95" customHeight="1" spans="1:11">
      <c r="A4" s="5" t="s">
        <v>90</v>
      </c>
      <c r="B4" s="5"/>
      <c r="C4" s="8" t="s">
        <v>91</v>
      </c>
      <c r="D4" s="8"/>
      <c r="E4" s="8"/>
      <c r="F4" s="5" t="s">
        <v>92</v>
      </c>
      <c r="G4" s="6" t="s">
        <v>34</v>
      </c>
      <c r="H4" s="7"/>
      <c r="I4" s="7"/>
      <c r="J4" s="7"/>
      <c r="K4" s="47"/>
    </row>
    <row r="5" ht="24.95" customHeight="1" spans="1:11">
      <c r="A5" s="5" t="s">
        <v>93</v>
      </c>
      <c r="B5" s="5"/>
      <c r="C5" s="5"/>
      <c r="D5" s="5" t="s">
        <v>37</v>
      </c>
      <c r="E5" s="5" t="s">
        <v>94</v>
      </c>
      <c r="F5" s="5" t="s">
        <v>95</v>
      </c>
      <c r="G5" s="5" t="s">
        <v>96</v>
      </c>
      <c r="H5" s="5" t="s">
        <v>97</v>
      </c>
      <c r="I5" s="5" t="s">
        <v>98</v>
      </c>
      <c r="J5" s="5"/>
      <c r="K5" s="48" t="s">
        <v>99</v>
      </c>
    </row>
    <row r="6" ht="24.95" customHeight="1" spans="1:11">
      <c r="A6" s="5"/>
      <c r="B6" s="5"/>
      <c r="C6" s="9" t="s">
        <v>43</v>
      </c>
      <c r="D6" s="10">
        <v>0</v>
      </c>
      <c r="E6" s="11">
        <v>0.8</v>
      </c>
      <c r="F6" s="11">
        <v>0.8</v>
      </c>
      <c r="G6" s="12">
        <v>10</v>
      </c>
      <c r="H6" s="57">
        <f>IF(AND(E6&lt;&gt;0,F6&lt;&gt;0),F6/E6*100,"")</f>
        <v>100</v>
      </c>
      <c r="I6" s="49">
        <v>10</v>
      </c>
      <c r="J6" s="49"/>
      <c r="K6" s="67" t="s">
        <v>27</v>
      </c>
    </row>
    <row r="7" ht="24.95" customHeight="1" spans="1:11">
      <c r="A7" s="5"/>
      <c r="B7" s="5"/>
      <c r="C7" s="9" t="s">
        <v>100</v>
      </c>
      <c r="D7" s="10">
        <v>0</v>
      </c>
      <c r="E7" s="11">
        <v>0.8</v>
      </c>
      <c r="F7" s="11">
        <v>0.8</v>
      </c>
      <c r="G7" s="12">
        <v>10</v>
      </c>
      <c r="H7" s="57">
        <f>IF(AND(E7&lt;&gt;0,F7&lt;&gt;0),F7/E7*100,"")</f>
        <v>100</v>
      </c>
      <c r="I7" s="49">
        <v>10</v>
      </c>
      <c r="J7" s="49"/>
      <c r="K7" s="68"/>
    </row>
    <row r="8" ht="24.95" customHeight="1" spans="1:11">
      <c r="A8" s="5"/>
      <c r="B8" s="5"/>
      <c r="C8" s="14" t="s">
        <v>101</v>
      </c>
      <c r="D8" s="15" t="s">
        <v>49</v>
      </c>
      <c r="E8" s="15" t="s">
        <v>49</v>
      </c>
      <c r="F8" s="15" t="s">
        <v>49</v>
      </c>
      <c r="G8" s="15" t="s">
        <v>49</v>
      </c>
      <c r="H8" s="15" t="s">
        <v>49</v>
      </c>
      <c r="I8" s="16" t="s">
        <v>49</v>
      </c>
      <c r="J8" s="16"/>
      <c r="K8" s="68"/>
    </row>
    <row r="9" ht="24.95" customHeight="1" spans="1:11">
      <c r="A9" s="5"/>
      <c r="B9" s="5"/>
      <c r="C9" s="14" t="s">
        <v>102</v>
      </c>
      <c r="D9" s="15" t="s">
        <v>49</v>
      </c>
      <c r="E9" s="15" t="s">
        <v>49</v>
      </c>
      <c r="F9" s="15" t="s">
        <v>49</v>
      </c>
      <c r="G9" s="15" t="s">
        <v>49</v>
      </c>
      <c r="H9" s="15" t="s">
        <v>49</v>
      </c>
      <c r="I9" s="16" t="s">
        <v>49</v>
      </c>
      <c r="J9" s="16"/>
      <c r="K9" s="69"/>
    </row>
    <row r="10" ht="24.95" customHeight="1" spans="1:11">
      <c r="A10" s="5" t="s">
        <v>103</v>
      </c>
      <c r="B10" s="5" t="s">
        <v>104</v>
      </c>
      <c r="C10" s="5"/>
      <c r="D10" s="5"/>
      <c r="E10" s="5"/>
      <c r="F10" s="5"/>
      <c r="G10" s="16" t="s">
        <v>105</v>
      </c>
      <c r="H10" s="16"/>
      <c r="I10" s="16"/>
      <c r="J10" s="16"/>
      <c r="K10" s="16"/>
    </row>
    <row r="11" ht="63" customHeight="1" spans="1:11">
      <c r="A11" s="5"/>
      <c r="B11" s="58" t="s">
        <v>128</v>
      </c>
      <c r="C11" s="58"/>
      <c r="D11" s="58"/>
      <c r="E11" s="58"/>
      <c r="F11" s="58"/>
      <c r="G11" s="59" t="s">
        <v>129</v>
      </c>
      <c r="H11" s="59"/>
      <c r="I11" s="59"/>
      <c r="J11" s="59"/>
      <c r="K11" s="59"/>
    </row>
    <row r="12" ht="24.95" customHeight="1" spans="1:11">
      <c r="A12" s="18" t="s">
        <v>108</v>
      </c>
      <c r="B12" s="18"/>
      <c r="C12" s="18"/>
      <c r="D12" s="18"/>
      <c r="E12" s="18"/>
      <c r="F12" s="18"/>
      <c r="G12" s="18"/>
      <c r="H12" s="18"/>
      <c r="I12" s="18"/>
      <c r="J12" s="18"/>
      <c r="K12" s="18"/>
    </row>
    <row r="13" ht="24.95" customHeight="1" spans="1:11">
      <c r="A13" s="19" t="s">
        <v>109</v>
      </c>
      <c r="B13" s="19"/>
      <c r="C13" s="19"/>
      <c r="D13" s="19" t="s">
        <v>110</v>
      </c>
      <c r="E13" s="19"/>
      <c r="F13" s="19"/>
      <c r="G13" s="19" t="s">
        <v>59</v>
      </c>
      <c r="H13" s="19" t="s">
        <v>96</v>
      </c>
      <c r="I13" s="19" t="s">
        <v>98</v>
      </c>
      <c r="J13" s="53" t="s">
        <v>60</v>
      </c>
      <c r="K13" s="54"/>
    </row>
    <row r="14" ht="24.95" customHeight="1" spans="1:11">
      <c r="A14" s="5" t="s">
        <v>53</v>
      </c>
      <c r="B14" s="5" t="s">
        <v>54</v>
      </c>
      <c r="C14" s="5" t="s">
        <v>55</v>
      </c>
      <c r="D14" s="5" t="s">
        <v>56</v>
      </c>
      <c r="E14" s="5" t="s">
        <v>57</v>
      </c>
      <c r="F14" s="5" t="s">
        <v>58</v>
      </c>
      <c r="G14" s="5"/>
      <c r="H14" s="5"/>
      <c r="I14" s="5"/>
      <c r="J14" s="40"/>
      <c r="K14" s="42"/>
    </row>
    <row r="15" s="56" customFormat="1" ht="63" customHeight="1" spans="1:11">
      <c r="A15" s="60" t="s">
        <v>61</v>
      </c>
      <c r="B15" s="33" t="s">
        <v>62</v>
      </c>
      <c r="C15" s="22" t="s">
        <v>130</v>
      </c>
      <c r="D15" s="61" t="s">
        <v>64</v>
      </c>
      <c r="E15" s="62">
        <v>1</v>
      </c>
      <c r="F15" s="33" t="s">
        <v>131</v>
      </c>
      <c r="G15" s="62">
        <v>1</v>
      </c>
      <c r="H15" s="25">
        <v>25</v>
      </c>
      <c r="I15" s="5">
        <v>25</v>
      </c>
      <c r="J15" s="35" t="s">
        <v>27</v>
      </c>
      <c r="K15" s="55"/>
    </row>
    <row r="16" s="56" customFormat="1" ht="63" customHeight="1" spans="1:11">
      <c r="A16" s="63"/>
      <c r="B16" s="33" t="s">
        <v>115</v>
      </c>
      <c r="C16" s="22" t="s">
        <v>132</v>
      </c>
      <c r="D16" s="61" t="s">
        <v>64</v>
      </c>
      <c r="E16" s="33">
        <v>100</v>
      </c>
      <c r="F16" s="64" t="s">
        <v>68</v>
      </c>
      <c r="G16" s="33">
        <v>100</v>
      </c>
      <c r="H16" s="25">
        <v>25</v>
      </c>
      <c r="I16" s="5">
        <v>25</v>
      </c>
      <c r="J16" s="35" t="s">
        <v>27</v>
      </c>
      <c r="K16" s="55"/>
    </row>
    <row r="17" s="56" customFormat="1" ht="63" customHeight="1" spans="1:11">
      <c r="A17" s="60" t="s">
        <v>75</v>
      </c>
      <c r="B17" s="29" t="s">
        <v>76</v>
      </c>
      <c r="C17" s="65" t="s">
        <v>133</v>
      </c>
      <c r="D17" s="66" t="s">
        <v>64</v>
      </c>
      <c r="E17" s="33">
        <v>98</v>
      </c>
      <c r="F17" s="64" t="s">
        <v>68</v>
      </c>
      <c r="G17" s="33">
        <v>98</v>
      </c>
      <c r="H17" s="25">
        <v>30</v>
      </c>
      <c r="I17" s="5">
        <v>20</v>
      </c>
      <c r="J17" s="35" t="s">
        <v>27</v>
      </c>
      <c r="K17" s="55"/>
    </row>
    <row r="18" s="56" customFormat="1" ht="63" customHeight="1" spans="1:11">
      <c r="A18" s="61" t="s">
        <v>81</v>
      </c>
      <c r="B18" s="33" t="s">
        <v>119</v>
      </c>
      <c r="C18" s="34" t="s">
        <v>134</v>
      </c>
      <c r="D18" s="66" t="s">
        <v>70</v>
      </c>
      <c r="E18" s="33">
        <v>98</v>
      </c>
      <c r="F18" s="64" t="s">
        <v>68</v>
      </c>
      <c r="G18" s="33">
        <v>98</v>
      </c>
      <c r="H18" s="25">
        <v>10</v>
      </c>
      <c r="I18" s="5">
        <v>10</v>
      </c>
      <c r="J18" s="35" t="s">
        <v>27</v>
      </c>
      <c r="K18" s="55"/>
    </row>
    <row r="19" ht="24.95" customHeight="1" spans="1:11">
      <c r="A19" s="5" t="s">
        <v>120</v>
      </c>
      <c r="B19" s="5"/>
      <c r="C19" s="5"/>
      <c r="D19" s="35" t="s">
        <v>27</v>
      </c>
      <c r="E19" s="36"/>
      <c r="F19" s="36"/>
      <c r="G19" s="36"/>
      <c r="H19" s="36"/>
      <c r="I19" s="36"/>
      <c r="J19" s="36"/>
      <c r="K19" s="55"/>
    </row>
    <row r="20" ht="24.95" customHeight="1" spans="1:11">
      <c r="A20" s="37" t="s">
        <v>121</v>
      </c>
      <c r="B20" s="38"/>
      <c r="C20" s="38"/>
      <c r="D20" s="38"/>
      <c r="E20" s="38"/>
      <c r="F20" s="38"/>
      <c r="G20" s="39"/>
      <c r="H20" s="5" t="s">
        <v>122</v>
      </c>
      <c r="I20" s="5" t="s">
        <v>123</v>
      </c>
      <c r="J20" s="35" t="s">
        <v>124</v>
      </c>
      <c r="K20" s="55"/>
    </row>
    <row r="21" ht="24.95" customHeight="1" spans="1:11">
      <c r="A21" s="40"/>
      <c r="B21" s="41"/>
      <c r="C21" s="41"/>
      <c r="D21" s="41"/>
      <c r="E21" s="41"/>
      <c r="F21" s="41"/>
      <c r="G21" s="42"/>
      <c r="H21" s="5">
        <v>100</v>
      </c>
      <c r="I21" s="5">
        <v>90</v>
      </c>
      <c r="J21" s="35" t="s">
        <v>125</v>
      </c>
      <c r="K21" s="55"/>
    </row>
    <row r="22" ht="69" customHeight="1" spans="1:11">
      <c r="A22" s="14" t="s">
        <v>126</v>
      </c>
      <c r="B22" s="14"/>
      <c r="C22" s="14"/>
      <c r="D22" s="14"/>
      <c r="E22" s="14"/>
      <c r="F22" s="14"/>
      <c r="G22" s="14"/>
      <c r="H22" s="14"/>
      <c r="I22" s="14"/>
      <c r="J22" s="14"/>
      <c r="K22" s="14"/>
    </row>
    <row r="23" spans="1:11">
      <c r="A23" s="43" t="s">
        <v>84</v>
      </c>
      <c r="B23" s="43"/>
      <c r="C23" s="43"/>
      <c r="D23" s="43"/>
      <c r="E23" s="43"/>
      <c r="F23" s="43"/>
      <c r="G23" s="43"/>
      <c r="H23" s="43"/>
      <c r="I23" s="43"/>
      <c r="J23" s="43"/>
      <c r="K23" s="43"/>
    </row>
    <row r="24" spans="1:11">
      <c r="A24" s="43" t="s">
        <v>85</v>
      </c>
      <c r="B24" s="43"/>
      <c r="C24" s="43"/>
      <c r="D24" s="43"/>
      <c r="E24" s="43"/>
      <c r="F24" s="43"/>
      <c r="G24" s="43"/>
      <c r="H24" s="43"/>
      <c r="I24" s="43"/>
      <c r="J24" s="43"/>
      <c r="K24" s="43"/>
    </row>
    <row r="25" spans="1:10">
      <c r="A25" s="44"/>
      <c r="B25" s="44"/>
      <c r="C25" s="44"/>
      <c r="D25" s="44"/>
      <c r="E25" s="44"/>
      <c r="F25" s="44"/>
      <c r="G25" s="44"/>
      <c r="H25" s="44"/>
      <c r="I25" s="44"/>
      <c r="J25" s="44"/>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A20:G21"/>
    <mergeCell ref="J13:K14"/>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abSelected="1" workbookViewId="0">
      <selection activeCell="F21" sqref="F21"/>
    </sheetView>
  </sheetViews>
  <sheetFormatPr defaultColWidth="9" defaultRowHeight="13.5"/>
  <cols>
    <col min="1" max="1" width="9.25" customWidth="1"/>
    <col min="2" max="2" width="14.5" customWidth="1"/>
    <col min="3" max="3" width="16.625" customWidth="1"/>
    <col min="4" max="5" width="10" customWidth="1"/>
    <col min="6" max="6" width="12.5" customWidth="1"/>
    <col min="10" max="10" width="8.375" customWidth="1"/>
    <col min="11" max="11" width="10.875" customWidth="1"/>
  </cols>
  <sheetData>
    <row r="1" ht="18" customHeight="1" spans="1:11">
      <c r="A1" s="2" t="s">
        <v>86</v>
      </c>
      <c r="B1" s="2"/>
      <c r="C1" s="2"/>
      <c r="D1" s="2"/>
      <c r="E1" s="2"/>
      <c r="F1" s="2"/>
      <c r="G1" s="2"/>
      <c r="H1" s="2"/>
      <c r="I1" s="2"/>
      <c r="J1" s="2"/>
      <c r="K1" s="2"/>
    </row>
    <row r="2" ht="31.5" spans="1:11">
      <c r="A2" s="3" t="s">
        <v>1</v>
      </c>
      <c r="B2" s="4"/>
      <c r="C2" s="4"/>
      <c r="D2" s="4"/>
      <c r="E2" s="4"/>
      <c r="F2" s="4"/>
      <c r="G2" s="4"/>
      <c r="H2" s="4"/>
      <c r="I2" s="4"/>
      <c r="J2" s="45"/>
      <c r="K2" s="46" t="s">
        <v>87</v>
      </c>
    </row>
    <row r="3" ht="24.95" customHeight="1" spans="1:11">
      <c r="A3" s="5" t="s">
        <v>88</v>
      </c>
      <c r="B3" s="5"/>
      <c r="C3" s="6" t="s">
        <v>135</v>
      </c>
      <c r="D3" s="7"/>
      <c r="E3" s="7"/>
      <c r="F3" s="7"/>
      <c r="G3" s="7"/>
      <c r="H3" s="7"/>
      <c r="I3" s="7"/>
      <c r="J3" s="7"/>
      <c r="K3" s="47"/>
    </row>
    <row r="4" ht="24.95" customHeight="1" spans="1:11">
      <c r="A4" s="5" t="s">
        <v>90</v>
      </c>
      <c r="B4" s="5"/>
      <c r="C4" s="8" t="s">
        <v>91</v>
      </c>
      <c r="D4" s="8"/>
      <c r="E4" s="8"/>
      <c r="F4" s="5" t="s">
        <v>92</v>
      </c>
      <c r="G4" s="6" t="s">
        <v>34</v>
      </c>
      <c r="H4" s="7"/>
      <c r="I4" s="7"/>
      <c r="J4" s="7"/>
      <c r="K4" s="47"/>
    </row>
    <row r="5" ht="24.95" customHeight="1" spans="1:11">
      <c r="A5" s="5" t="s">
        <v>93</v>
      </c>
      <c r="B5" s="5"/>
      <c r="C5" s="5"/>
      <c r="D5" s="5" t="s">
        <v>37</v>
      </c>
      <c r="E5" s="5" t="s">
        <v>94</v>
      </c>
      <c r="F5" s="5" t="s">
        <v>95</v>
      </c>
      <c r="G5" s="5" t="s">
        <v>96</v>
      </c>
      <c r="H5" s="5" t="s">
        <v>97</v>
      </c>
      <c r="I5" s="5" t="s">
        <v>98</v>
      </c>
      <c r="J5" s="5"/>
      <c r="K5" s="48" t="s">
        <v>99</v>
      </c>
    </row>
    <row r="6" ht="24.95" customHeight="1" spans="1:11">
      <c r="A6" s="5"/>
      <c r="B6" s="5"/>
      <c r="C6" s="9" t="s">
        <v>43</v>
      </c>
      <c r="D6" s="10">
        <v>0</v>
      </c>
      <c r="E6" s="11">
        <v>27.04</v>
      </c>
      <c r="F6" s="11">
        <v>27.04</v>
      </c>
      <c r="G6" s="12">
        <v>10</v>
      </c>
      <c r="H6" s="13">
        <f>IF(AND(E6&lt;&gt;0,F6&lt;&gt;0),F6/E6*100,"")</f>
        <v>100</v>
      </c>
      <c r="I6" s="49">
        <v>10</v>
      </c>
      <c r="J6" s="49"/>
      <c r="K6" s="50" t="s">
        <v>27</v>
      </c>
    </row>
    <row r="7" ht="24.95" customHeight="1" spans="1:11">
      <c r="A7" s="5"/>
      <c r="B7" s="5"/>
      <c r="C7" s="9" t="s">
        <v>100</v>
      </c>
      <c r="D7" s="10">
        <v>0</v>
      </c>
      <c r="E7" s="11">
        <v>27.04</v>
      </c>
      <c r="F7" s="11">
        <v>27.04</v>
      </c>
      <c r="G7" s="12">
        <v>10</v>
      </c>
      <c r="H7" s="13">
        <f>IF(AND(E7&lt;&gt;0,F7&lt;&gt;0),F7/E7*100,"")</f>
        <v>100</v>
      </c>
      <c r="I7" s="49">
        <v>10</v>
      </c>
      <c r="J7" s="49"/>
      <c r="K7" s="51"/>
    </row>
    <row r="8" ht="24.95" customHeight="1" spans="1:11">
      <c r="A8" s="5"/>
      <c r="B8" s="5"/>
      <c r="C8" s="14" t="s">
        <v>101</v>
      </c>
      <c r="D8" s="15" t="s">
        <v>49</v>
      </c>
      <c r="E8" s="15" t="s">
        <v>49</v>
      </c>
      <c r="F8" s="15" t="s">
        <v>49</v>
      </c>
      <c r="G8" s="15" t="s">
        <v>49</v>
      </c>
      <c r="H8" s="15" t="s">
        <v>49</v>
      </c>
      <c r="I8" s="16" t="s">
        <v>49</v>
      </c>
      <c r="J8" s="16"/>
      <c r="K8" s="51"/>
    </row>
    <row r="9" ht="24.95" customHeight="1" spans="1:11">
      <c r="A9" s="5"/>
      <c r="B9" s="5"/>
      <c r="C9" s="14" t="s">
        <v>102</v>
      </c>
      <c r="D9" s="15" t="s">
        <v>49</v>
      </c>
      <c r="E9" s="15" t="s">
        <v>49</v>
      </c>
      <c r="F9" s="15" t="s">
        <v>49</v>
      </c>
      <c r="G9" s="15" t="s">
        <v>49</v>
      </c>
      <c r="H9" s="15" t="s">
        <v>49</v>
      </c>
      <c r="I9" s="16" t="s">
        <v>49</v>
      </c>
      <c r="J9" s="16"/>
      <c r="K9" s="52"/>
    </row>
    <row r="10" ht="24.95" customHeight="1" spans="1:11">
      <c r="A10" s="5" t="s">
        <v>103</v>
      </c>
      <c r="B10" s="5" t="s">
        <v>104</v>
      </c>
      <c r="C10" s="5"/>
      <c r="D10" s="5"/>
      <c r="E10" s="5"/>
      <c r="F10" s="5"/>
      <c r="G10" s="16" t="s">
        <v>105</v>
      </c>
      <c r="H10" s="16"/>
      <c r="I10" s="16"/>
      <c r="J10" s="16"/>
      <c r="K10" s="16"/>
    </row>
    <row r="11" ht="63" customHeight="1" spans="1:11">
      <c r="A11" s="5"/>
      <c r="B11" s="8" t="s">
        <v>136</v>
      </c>
      <c r="C11" s="8"/>
      <c r="D11" s="8"/>
      <c r="E11" s="8"/>
      <c r="F11" s="8"/>
      <c r="G11" s="17" t="s">
        <v>137</v>
      </c>
      <c r="H11" s="17"/>
      <c r="I11" s="17"/>
      <c r="J11" s="17"/>
      <c r="K11" s="17"/>
    </row>
    <row r="12" ht="24.95" customHeight="1" spans="1:11">
      <c r="A12" s="18" t="s">
        <v>108</v>
      </c>
      <c r="B12" s="18"/>
      <c r="C12" s="18"/>
      <c r="D12" s="18"/>
      <c r="E12" s="18"/>
      <c r="F12" s="18"/>
      <c r="G12" s="18"/>
      <c r="H12" s="18"/>
      <c r="I12" s="18"/>
      <c r="J12" s="18"/>
      <c r="K12" s="18"/>
    </row>
    <row r="13" ht="24.95" customHeight="1" spans="1:11">
      <c r="A13" s="19" t="s">
        <v>109</v>
      </c>
      <c r="B13" s="19"/>
      <c r="C13" s="19"/>
      <c r="D13" s="19" t="s">
        <v>110</v>
      </c>
      <c r="E13" s="19"/>
      <c r="F13" s="19"/>
      <c r="G13" s="19" t="s">
        <v>59</v>
      </c>
      <c r="H13" s="19" t="s">
        <v>96</v>
      </c>
      <c r="I13" s="19" t="s">
        <v>98</v>
      </c>
      <c r="J13" s="53" t="s">
        <v>60</v>
      </c>
      <c r="K13" s="54"/>
    </row>
    <row r="14" ht="24.95" customHeight="1" spans="1:11">
      <c r="A14" s="5" t="s">
        <v>53</v>
      </c>
      <c r="B14" s="5" t="s">
        <v>54</v>
      </c>
      <c r="C14" s="5" t="s">
        <v>55</v>
      </c>
      <c r="D14" s="5" t="s">
        <v>56</v>
      </c>
      <c r="E14" s="5" t="s">
        <v>57</v>
      </c>
      <c r="F14" s="5" t="s">
        <v>58</v>
      </c>
      <c r="G14" s="5"/>
      <c r="H14" s="5"/>
      <c r="I14" s="5"/>
      <c r="J14" s="40"/>
      <c r="K14" s="42"/>
    </row>
    <row r="15" s="1" customFormat="1" ht="27.95" customHeight="1" spans="1:11">
      <c r="A15" s="20" t="s">
        <v>61</v>
      </c>
      <c r="B15" s="21" t="s">
        <v>62</v>
      </c>
      <c r="C15" s="22" t="s">
        <v>138</v>
      </c>
      <c r="D15" s="15" t="s">
        <v>64</v>
      </c>
      <c r="E15" s="21">
        <v>269</v>
      </c>
      <c r="F15" s="21" t="s">
        <v>65</v>
      </c>
      <c r="G15" s="21">
        <v>269</v>
      </c>
      <c r="H15" s="23">
        <v>10</v>
      </c>
      <c r="I15" s="5">
        <v>10</v>
      </c>
      <c r="J15" s="40" t="s">
        <v>27</v>
      </c>
      <c r="K15" s="42"/>
    </row>
    <row r="16" s="1" customFormat="1" ht="24.95" customHeight="1" spans="1:11">
      <c r="A16" s="24"/>
      <c r="B16" s="21" t="s">
        <v>66</v>
      </c>
      <c r="C16" s="25" t="s">
        <v>139</v>
      </c>
      <c r="D16" s="15" t="s">
        <v>64</v>
      </c>
      <c r="E16" s="21">
        <v>100</v>
      </c>
      <c r="F16" s="26" t="s">
        <v>68</v>
      </c>
      <c r="G16" s="21">
        <v>100</v>
      </c>
      <c r="H16" s="23">
        <v>15</v>
      </c>
      <c r="I16" s="5">
        <v>15</v>
      </c>
      <c r="J16" s="40" t="s">
        <v>27</v>
      </c>
      <c r="K16" s="42"/>
    </row>
    <row r="17" s="1" customFormat="1" ht="24.95" customHeight="1" spans="1:11">
      <c r="A17" s="24"/>
      <c r="B17" s="23" t="s">
        <v>115</v>
      </c>
      <c r="C17" s="27" t="s">
        <v>116</v>
      </c>
      <c r="D17" s="15" t="s">
        <v>64</v>
      </c>
      <c r="E17" s="21">
        <v>40</v>
      </c>
      <c r="F17" s="26" t="s">
        <v>68</v>
      </c>
      <c r="G17" s="21">
        <v>40</v>
      </c>
      <c r="H17" s="23">
        <v>10</v>
      </c>
      <c r="I17" s="5">
        <v>5</v>
      </c>
      <c r="J17" s="40" t="s">
        <v>27</v>
      </c>
      <c r="K17" s="42"/>
    </row>
    <row r="18" s="1" customFormat="1" ht="24.95" customHeight="1" spans="1:11">
      <c r="A18" s="24"/>
      <c r="B18" s="28" t="s">
        <v>71</v>
      </c>
      <c r="C18" s="25" t="s">
        <v>140</v>
      </c>
      <c r="D18" s="15" t="s">
        <v>64</v>
      </c>
      <c r="E18" s="21">
        <v>1000</v>
      </c>
      <c r="F18" s="21" t="s">
        <v>73</v>
      </c>
      <c r="G18" s="21">
        <v>1000</v>
      </c>
      <c r="H18" s="23">
        <v>15</v>
      </c>
      <c r="I18" s="5">
        <v>15</v>
      </c>
      <c r="J18" s="40" t="s">
        <v>27</v>
      </c>
      <c r="K18" s="42"/>
    </row>
    <row r="19" s="1" customFormat="1" ht="30.95" customHeight="1" spans="1:11">
      <c r="A19" s="20" t="s">
        <v>75</v>
      </c>
      <c r="B19" s="29" t="s">
        <v>76</v>
      </c>
      <c r="C19" s="30" t="s">
        <v>141</v>
      </c>
      <c r="D19" s="31" t="s">
        <v>142</v>
      </c>
      <c r="E19" s="21">
        <v>100</v>
      </c>
      <c r="F19" s="26" t="s">
        <v>68</v>
      </c>
      <c r="G19" s="21">
        <v>100</v>
      </c>
      <c r="H19" s="23">
        <v>15</v>
      </c>
      <c r="I19" s="5">
        <v>15</v>
      </c>
      <c r="J19" s="40" t="s">
        <v>27</v>
      </c>
      <c r="K19" s="42"/>
    </row>
    <row r="20" s="1" customFormat="1" ht="41.1" customHeight="1" spans="1:11">
      <c r="A20" s="32"/>
      <c r="B20" s="33" t="s">
        <v>118</v>
      </c>
      <c r="C20" s="21" t="s">
        <v>79</v>
      </c>
      <c r="D20" s="31" t="s">
        <v>64</v>
      </c>
      <c r="E20" s="21">
        <v>9</v>
      </c>
      <c r="F20" s="21" t="s">
        <v>80</v>
      </c>
      <c r="G20" s="21">
        <v>9</v>
      </c>
      <c r="H20" s="23">
        <v>15</v>
      </c>
      <c r="I20" s="5">
        <v>10</v>
      </c>
      <c r="J20" s="40" t="s">
        <v>27</v>
      </c>
      <c r="K20" s="42"/>
    </row>
    <row r="21" s="1" customFormat="1" ht="42" customHeight="1" spans="1:11">
      <c r="A21" s="15" t="s">
        <v>81</v>
      </c>
      <c r="B21" s="33" t="s">
        <v>119</v>
      </c>
      <c r="C21" s="34" t="s">
        <v>83</v>
      </c>
      <c r="D21" s="31" t="s">
        <v>70</v>
      </c>
      <c r="E21" s="21">
        <v>95</v>
      </c>
      <c r="F21" s="26" t="s">
        <v>68</v>
      </c>
      <c r="G21" s="21">
        <v>95</v>
      </c>
      <c r="H21" s="23">
        <v>10</v>
      </c>
      <c r="I21" s="5">
        <v>10</v>
      </c>
      <c r="J21" s="40" t="s">
        <v>27</v>
      </c>
      <c r="K21" s="42"/>
    </row>
    <row r="22" ht="24.95" customHeight="1" spans="1:11">
      <c r="A22" s="5" t="s">
        <v>120</v>
      </c>
      <c r="B22" s="5"/>
      <c r="C22" s="5"/>
      <c r="D22" s="35" t="s">
        <v>27</v>
      </c>
      <c r="E22" s="36"/>
      <c r="F22" s="36"/>
      <c r="G22" s="36"/>
      <c r="H22" s="36"/>
      <c r="I22" s="36"/>
      <c r="J22" s="36"/>
      <c r="K22" s="55"/>
    </row>
    <row r="23" ht="24.95" customHeight="1" spans="1:11">
      <c r="A23" s="37" t="s">
        <v>121</v>
      </c>
      <c r="B23" s="38"/>
      <c r="C23" s="38"/>
      <c r="D23" s="38"/>
      <c r="E23" s="38"/>
      <c r="F23" s="38"/>
      <c r="G23" s="39"/>
      <c r="H23" s="5" t="s">
        <v>122</v>
      </c>
      <c r="I23" s="5" t="s">
        <v>123</v>
      </c>
      <c r="J23" s="35" t="s">
        <v>124</v>
      </c>
      <c r="K23" s="55"/>
    </row>
    <row r="24" ht="24.95" customHeight="1" spans="1:11">
      <c r="A24" s="40"/>
      <c r="B24" s="41"/>
      <c r="C24" s="41"/>
      <c r="D24" s="41"/>
      <c r="E24" s="41"/>
      <c r="F24" s="41"/>
      <c r="G24" s="42"/>
      <c r="H24" s="5">
        <v>100</v>
      </c>
      <c r="I24" s="5">
        <v>90</v>
      </c>
      <c r="J24" s="35" t="s">
        <v>125</v>
      </c>
      <c r="K24" s="55"/>
    </row>
    <row r="25" ht="69" customHeight="1" spans="1:11">
      <c r="A25" s="14" t="s">
        <v>126</v>
      </c>
      <c r="B25" s="14"/>
      <c r="C25" s="14"/>
      <c r="D25" s="14"/>
      <c r="E25" s="14"/>
      <c r="F25" s="14"/>
      <c r="G25" s="14"/>
      <c r="H25" s="14"/>
      <c r="I25" s="14"/>
      <c r="J25" s="14"/>
      <c r="K25" s="14"/>
    </row>
    <row r="26" spans="1:11">
      <c r="A26" s="43" t="s">
        <v>84</v>
      </c>
      <c r="B26" s="43"/>
      <c r="C26" s="43"/>
      <c r="D26" s="43"/>
      <c r="E26" s="43"/>
      <c r="F26" s="43"/>
      <c r="G26" s="43"/>
      <c r="H26" s="43"/>
      <c r="I26" s="43"/>
      <c r="J26" s="43"/>
      <c r="K26" s="43"/>
    </row>
    <row r="27" spans="1:11">
      <c r="A27" s="43" t="s">
        <v>85</v>
      </c>
      <c r="B27" s="43"/>
      <c r="C27" s="43"/>
      <c r="D27" s="43"/>
      <c r="E27" s="43"/>
      <c r="F27" s="43"/>
      <c r="G27" s="43"/>
      <c r="H27" s="43"/>
      <c r="I27" s="43"/>
      <c r="J27" s="43"/>
      <c r="K27" s="43"/>
    </row>
    <row r="28" spans="1:10">
      <c r="A28" s="44"/>
      <c r="B28" s="44"/>
      <c r="C28" s="44"/>
      <c r="D28" s="44"/>
      <c r="E28" s="44"/>
      <c r="F28" s="44"/>
      <c r="G28" s="44"/>
      <c r="H28" s="44"/>
      <c r="I28" s="44"/>
      <c r="J28" s="44"/>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Microsoft Excel</Application>
  <HeadingPairs>
    <vt:vector size="2" baseType="variant">
      <vt:variant>
        <vt:lpstr>工作表</vt:lpstr>
      </vt:variant>
      <vt:variant>
        <vt:i4>5</vt:i4>
      </vt:variant>
    </vt:vector>
  </HeadingPairs>
  <TitlesOfParts>
    <vt:vector size="5" baseType="lpstr">
      <vt:lpstr>2023年度部门整体支出绩效自评情况</vt:lpstr>
      <vt:lpstr>2023年度部门整体支出绩效自评表</vt:lpstr>
      <vt:lpstr>项目支出绩效自评表（公用经费）</vt:lpstr>
      <vt:lpstr>项目支出绩效自评表（中央疫情防控财力补助预算资金）</vt:lpstr>
      <vt:lpstr>项目支出绩效自评表 (营养改善计划)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2024-09-30T03:28:39Z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7B5D1B5CB7FA498CAF3BD53E9F0F780F</vt:lpwstr>
  </property>
</Properties>
</file>