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345" activeTab="2"/>
  </bookViews>
  <sheets>
    <sheet name="2023年度部门整体支出绩效自评情况" sheetId="1" r:id="rId1"/>
    <sheet name="2023年度部门整体支出绩效自评表" sheetId="2" r:id="rId2"/>
    <sheet name="项目支出绩效自评表（公用经费）" sheetId="3" r:id="rId3"/>
    <sheet name="项目支出绩效自评表 (营养餐)" sheetId="4" r:id="rId4"/>
    <sheet name="项目支出绩效自评表 (疫情防控资金)" sheetId="6" r:id="rId5"/>
    <sheet name="项目支出绩效自评表 (少年宫资金)" sheetId="7" r:id="rId6"/>
    <sheet name="项目支出绩效自评表 (非税)" sheetId="8" r:id="rId7"/>
  </sheets>
  <calcPr calcId="144525"/>
</workbook>
</file>

<file path=xl/sharedStrings.xml><?xml version="1.0" encoding="utf-8"?>
<sst xmlns="http://schemas.openxmlformats.org/spreadsheetml/2006/main" count="512" uniqueCount="123">
  <si>
    <t>2023年度部门整体支出绩效自评情况</t>
  </si>
  <si>
    <t>编制单位：梁河县河西乡中心学校</t>
  </si>
  <si>
    <t>公开13表</t>
  </si>
  <si>
    <t>一、部门基本情况</t>
  </si>
  <si>
    <t>（一）部门概况</t>
  </si>
  <si>
    <t>梁河县河西乡中心学校共设置3个内设机构，包括：教务处、总务处、办公室。所属单位5个，分别是：1.梁河县河西乡中心小学；2.梁河县河西乡勐连小学；3.梁河县河西乡来连小学；4.梁河县河西乡芒陇光彩小学；5.梁河县河西乡中心幼儿园。2023年在职人员编制70人，其中：事业编制70人。在职实有91人，其中：财政全额保障91人。退休人员114人。在校学生1048人。</t>
  </si>
  <si>
    <t>（二）部门绩效目标的设立情况</t>
  </si>
  <si>
    <t>部门绩效目标设立一级指标：产出指标、效益指标、满意度指标。设立二级指标：质量指标、社会效益、服务对象满意度。设立三级指标：资金到位率、保障教育事业发展、服务对象满意度。产出指标分值为50分、效益指标分值为30分、满意度指标分值为20分。</t>
  </si>
  <si>
    <t>（三）部门整体收支情况</t>
  </si>
  <si>
    <t>2023年部门整体支出共计1881.21万元，其中教育支出1495.26万元，社会保障和就业支出210.96万元，卫生健康支出80.76万元，住房保障支出92.73万元，其他支出1.5万元。</t>
  </si>
  <si>
    <t>（四）部门预算管理制度建设情况</t>
  </si>
  <si>
    <t>我校严格执行《中华人民共和国预算法》、《中华人民共和国政府信息公开条例》（国务院令第492号），根据量入为出、收支平衡的原则，科学、合理、合法、真实、准确、规范的编制预算，严格按无预算不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</si>
  <si>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</si>
  <si>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我校无“三公经费”支出。</t>
  </si>
  <si>
    <t>二、绩效自评工作情况</t>
  </si>
  <si>
    <t>（一）绩效自评的目的</t>
  </si>
  <si>
    <t>实施小学义务教育，促进基础教育发展。小学学历教育以及相关社会服务，培养德智体全面发展的儿童。学校坚持教育要"面向现代化、面向世界、面向未来"的方针，全面实施素质教育，为高一级学校和社会培养输送有理想、有文化、有纪律、身心健康的合格的建设人才。</t>
  </si>
  <si>
    <t>（二）自评组织过程</t>
  </si>
  <si>
    <t>1.前期准备</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</si>
  <si>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</si>
  <si>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</si>
  <si>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我校发放调查问卷共计30份，收回问卷30份，其中有效问卷为30份。经过统计满意度为100%。</t>
  </si>
  <si>
    <t>三、评价情况分析及综合评价结论</t>
  </si>
  <si>
    <t>根据2023年我校各项工作实际完成情况，我校部门整体支出绩效目标自评分为90分。</t>
  </si>
  <si>
    <t>四、存在的问题和整改情况</t>
  </si>
  <si>
    <t>因财政拨付资金不及时，致使部分项目无法如期完成。</t>
  </si>
  <si>
    <t>五、绩效自评结果应用</t>
  </si>
  <si>
    <t>无</t>
  </si>
  <si>
    <t>六、主要经验及做法</t>
  </si>
  <si>
    <t>七、其他需说明的情况</t>
  </si>
  <si>
    <t>备注：涉密部门和涉密信息按保密规定不公开。</t>
  </si>
  <si>
    <t>2023年度部门整体支出绩效自评表</t>
  </si>
  <si>
    <t>公开14表
金额单位：万元</t>
  </si>
  <si>
    <t>部门名称</t>
  </si>
  <si>
    <t>梁河县河西乡中心学校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</si>
  <si>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</si>
  <si>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</si>
  <si>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</si>
  <si>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</si>
  <si>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</si>
  <si>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</si>
  <si>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</si>
  <si>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</si>
  <si>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</si>
  <si>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</si>
  <si>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</si>
  <si>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</si>
  <si>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</si>
  <si>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</si>
  <si>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</si>
  <si>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</si>
  <si>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 xml:space="preserve">1.进一步转变教育教学观念，让课改的新理念切实地走进课堂，提高教育教学质量的效率。
2.加强教师学法、师德和业务学习，增强竞争意识和服务意识，坚持走教师专业化之路。
3.抓好学校的体育、艺术、卫生和各项活动，提高学校特色办学水平。"       
</t>
  </si>
  <si>
    <t>部门整体支出绩效指标</t>
  </si>
  <si>
    <t>一级指标</t>
  </si>
  <si>
    <t>二级指标</t>
  </si>
  <si>
    <t>三级指标</t>
  </si>
  <si>
    <t>指标性质</t>
  </si>
  <si>
    <t>指标值</t>
  </si>
  <si>
    <t>度量单位</t>
  </si>
  <si>
    <t>实际完成值</t>
  </si>
  <si>
    <t>偏差原因分析及改进措施</t>
  </si>
  <si>
    <t>产出指标</t>
  </si>
  <si>
    <t>质量指标</t>
  </si>
  <si>
    <t>补助人数</t>
  </si>
  <si>
    <t>=</t>
  </si>
  <si>
    <t>1030</t>
  </si>
  <si>
    <t>人</t>
  </si>
  <si>
    <t>效益指标</t>
  </si>
  <si>
    <t>社会效益</t>
  </si>
  <si>
    <t>补助对象对补助政策的知晓度</t>
  </si>
  <si>
    <t>100</t>
  </si>
  <si>
    <t>%</t>
  </si>
  <si>
    <t>满意度指标</t>
  </si>
  <si>
    <t>服务对象满意度</t>
  </si>
  <si>
    <t>学生、家长满意度</t>
  </si>
  <si>
    <t>≥</t>
  </si>
  <si>
    <t>95</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</si>
  <si>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</si>
  <si>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</si>
  <si>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</si>
  <si>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</si>
  <si>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</si>
  <si>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城乡义务教育补助（公用经费）资金</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</si>
  <si>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</si>
  <si>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</si>
  <si>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</si>
  <si>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</si>
  <si>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</si>
  <si>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</si>
  <si>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</si>
  <si>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</si>
  <si>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</si>
  <si>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</si>
  <si>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</si>
  <si>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</si>
  <si>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</si>
  <si>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</si>
  <si>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</si>
  <si>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</si>
  <si>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以2022至2023学年度在校学生人数为依据，按时、足额下达城乡义务教育学校生均公用经费补助资金。城乡义务教育学校生均公用经费拨款标准按照小学600元/生.年的标准执行,对寄宿制学校按照寄宿学生数每生每年再增加200元的公用经费补助，确保我省所有城乡义务教育学校公用经费补助资金能够有效保障学校正常运转，不因资金短缺而影响学校正常的教育教学秩序，确保教师培训所需资金得到有效保障。</t>
  </si>
  <si>
    <t>实际支付水电费、办公费等610967.45元。</t>
  </si>
  <si>
    <t>项目支出绩效指标表</t>
  </si>
  <si>
    <t>绩效指标</t>
  </si>
  <si>
    <t>年度指标值</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</si>
  <si>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</si>
  <si>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</si>
  <si>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</si>
  <si>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</si>
  <si>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</si>
  <si>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</si>
  <si>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</si>
  <si>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城乡义务教育（营养改善）资金</t>
  </si>
  <si>
    <t>巩固城乡义务教育经费保障机制，对农村义务教育学生提供营养膳食补助，改善农村义务教育学生营养状况。</t>
  </si>
  <si>
    <t>实际支付营养餐资金690465元。</t>
  </si>
  <si>
    <t>中央疫情防控财力补助预算资金</t>
  </si>
  <si>
    <t>保证学校正常开展教学活动，防止疫情扩散。</t>
  </si>
  <si>
    <t>实际支付疫情防控物资36281元。</t>
  </si>
  <si>
    <t>2022年中央专项彩票公益金支持乡村学校少年宫项目资金</t>
  </si>
  <si>
    <t>保证乡村少年宫的正常运转，招募校外辅导员，加强辅导员队伍建设，修缮活动室，购买活动器材，营造优育的校园文化环境，开展丰富多彩的活动。</t>
  </si>
  <si>
    <t>完成2022年中央专项彩票公益金支持乡村学校少年宫项目资金支付15000元。</t>
  </si>
  <si>
    <t>非税收入经费补助经费</t>
  </si>
  <si>
    <t>保证幼儿园开展正常教学工作，按时足额发放学前班教师工资。</t>
  </si>
  <si>
    <t>支付幼儿园正常运转支付办公费等25632.73元。</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</si>
</sst>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2" formatCode="_ &quot;￥&quot;* #,##0_ ;_ &quot;￥&quot;* \-#,##0_ ;_ &quot;￥&quot;* &quot;-&quot;_ ;_ @_ "/>
    <numFmt numFmtId="176" formatCode="#,##0.00_);[Red]\(#,##0.00\)"/>
    <numFmt numFmtId="43" formatCode="_ * #,##0.00_ ;_ * \-#,##0.00_ ;_ * &quot;-&quot;??_ ;_ @_ "/>
    <numFmt numFmtId="177" formatCode="0.00_ "/>
    <numFmt numFmtId="178" formatCode="0.00_);[Red]\(0.00\)"/>
    <numFmt numFmtId="179" formatCode="_ * #,##0.00_ ;_ * \-#,##0.00_ ;_ * &quot;&quot;??_ ;_ @_ "/>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name val="宋体"/>
      <charset val="134"/>
      <scheme val="minor"/>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9"/>
      <color indexed="8"/>
      <name val="宋体"/>
      <charset val="134"/>
    </font>
    <font>
      <sz val="11"/>
      <color indexed="8"/>
      <name val="宋体"/>
      <charset val="134"/>
    </font>
    <font>
      <sz val="11"/>
      <color theme="1"/>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theme="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79998168889431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23" fillId="8"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24" fillId="1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7" borderId="19" applyNumberFormat="0" applyFont="0" applyAlignment="0" applyProtection="0">
      <alignment vertical="center"/>
    </xf>
    <xf numFmtId="0" fontId="24" fillId="18"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24" fillId="20" borderId="0" applyNumberFormat="0" applyBorder="0" applyAlignment="0" applyProtection="0">
      <alignment vertical="center"/>
    </xf>
    <xf numFmtId="0" fontId="19" fillId="0" borderId="21" applyNumberFormat="0" applyFill="0" applyAlignment="0" applyProtection="0">
      <alignment vertical="center"/>
    </xf>
    <xf numFmtId="0" fontId="24" fillId="19" borderId="0" applyNumberFormat="0" applyBorder="0" applyAlignment="0" applyProtection="0">
      <alignment vertical="center"/>
    </xf>
    <xf numFmtId="0" fontId="31" fillId="24" borderId="22" applyNumberFormat="0" applyAlignment="0" applyProtection="0">
      <alignment vertical="center"/>
    </xf>
    <xf numFmtId="0" fontId="32" fillId="24" borderId="18" applyNumberFormat="0" applyAlignment="0" applyProtection="0">
      <alignment vertical="center"/>
    </xf>
    <xf numFmtId="0" fontId="33" fillId="27" borderId="23" applyNumberFormat="0" applyAlignment="0" applyProtection="0">
      <alignment vertical="center"/>
    </xf>
    <xf numFmtId="0" fontId="17" fillId="23" borderId="0" applyNumberFormat="0" applyBorder="0" applyAlignment="0" applyProtection="0">
      <alignment vertical="center"/>
    </xf>
    <xf numFmtId="0" fontId="24" fillId="22" borderId="0" applyNumberFormat="0" applyBorder="0" applyAlignment="0" applyProtection="0">
      <alignment vertical="center"/>
    </xf>
    <xf numFmtId="0" fontId="21" fillId="0" borderId="17" applyNumberFormat="0" applyFill="0" applyAlignment="0" applyProtection="0">
      <alignment vertical="center"/>
    </xf>
    <xf numFmtId="0" fontId="34" fillId="0" borderId="24" applyNumberFormat="0" applyFill="0" applyAlignment="0" applyProtection="0">
      <alignment vertical="center"/>
    </xf>
    <xf numFmtId="0" fontId="18" fillId="6" borderId="0" applyNumberFormat="0" applyBorder="0" applyAlignment="0" applyProtection="0">
      <alignment vertical="center"/>
    </xf>
    <xf numFmtId="0" fontId="35" fillId="28" borderId="0" applyNumberFormat="0" applyBorder="0" applyAlignment="0" applyProtection="0">
      <alignment vertical="center"/>
    </xf>
    <xf numFmtId="0" fontId="17" fillId="15" borderId="0" applyNumberFormat="0" applyBorder="0" applyAlignment="0" applyProtection="0">
      <alignment vertical="center"/>
    </xf>
    <xf numFmtId="0" fontId="24" fillId="25" borderId="0" applyNumberFormat="0" applyBorder="0" applyAlignment="0" applyProtection="0">
      <alignment vertical="center"/>
    </xf>
    <xf numFmtId="0" fontId="17" fillId="5"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17" fillId="14" borderId="0" applyNumberFormat="0" applyBorder="0" applyAlignment="0" applyProtection="0">
      <alignment vertical="center"/>
    </xf>
    <xf numFmtId="0" fontId="24" fillId="11" borderId="0" applyNumberFormat="0" applyBorder="0" applyAlignment="0" applyProtection="0">
      <alignment vertical="center"/>
    </xf>
    <xf numFmtId="0" fontId="24" fillId="21" borderId="0" applyNumberFormat="0" applyBorder="0" applyAlignment="0" applyProtection="0">
      <alignment vertical="center"/>
    </xf>
    <xf numFmtId="0" fontId="17" fillId="32" borderId="0" applyNumberFormat="0" applyBorder="0" applyAlignment="0" applyProtection="0">
      <alignment vertical="center"/>
    </xf>
    <xf numFmtId="0" fontId="17" fillId="3" borderId="0" applyNumberFormat="0" applyBorder="0" applyAlignment="0" applyProtection="0">
      <alignment vertical="center"/>
    </xf>
    <xf numFmtId="0" fontId="24" fillId="13" borderId="0" applyNumberFormat="0" applyBorder="0" applyAlignment="0" applyProtection="0">
      <alignment vertical="center"/>
    </xf>
    <xf numFmtId="0" fontId="17" fillId="2" borderId="0" applyNumberFormat="0" applyBorder="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17" fillId="9" borderId="0" applyNumberFormat="0" applyBorder="0" applyAlignment="0" applyProtection="0">
      <alignment vertical="center"/>
    </xf>
    <xf numFmtId="0" fontId="24" fillId="29" borderId="0" applyNumberFormat="0" applyBorder="0" applyAlignment="0" applyProtection="0">
      <alignment vertical="center"/>
    </xf>
    <xf numFmtId="0" fontId="16" fillId="0" borderId="0"/>
  </cellStyleXfs>
  <cellXfs count="77">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177" fontId="5" fillId="0" borderId="1" xfId="0" applyNumberFormat="1" applyFont="1" applyBorder="1" applyAlignment="1">
      <alignment horizontal="center" vertical="center"/>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1" xfId="0" applyFont="1" applyBorder="1" applyAlignment="1">
      <alignment horizontal="left" vertical="center"/>
    </xf>
    <xf numFmtId="49" fontId="5" fillId="0" borderId="1" xfId="0" applyNumberFormat="1" applyFont="1" applyBorder="1" applyAlignment="1">
      <alignment horizontal="center" vertical="center"/>
    </xf>
    <xf numFmtId="0" fontId="5" fillId="0" borderId="1" xfId="0" applyFont="1" applyBorder="1">
      <alignment vertical="center"/>
    </xf>
    <xf numFmtId="179" fontId="7"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1"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2" xfId="0" applyFont="1" applyBorder="1" applyAlignment="1">
      <alignment horizontal="center" vertical="center"/>
    </xf>
    <xf numFmtId="0" fontId="12" fillId="0" borderId="0" xfId="0" applyFont="1" applyBorder="1" applyAlignment="1">
      <alignment horizontal="right" vertical="center" wrapText="1"/>
    </xf>
    <xf numFmtId="0" fontId="5" fillId="0" borderId="11"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Fill="1" applyBorder="1" applyAlignment="1">
      <alignment horizontal="left" vertical="center"/>
    </xf>
    <xf numFmtId="0" fontId="5" fillId="0" borderId="11" xfId="0" applyFont="1" applyBorder="1" applyAlignment="1">
      <alignment horizontal="center" vertical="center"/>
    </xf>
    <xf numFmtId="0" fontId="13" fillId="0" borderId="0" xfId="0" applyFont="1" applyFill="1" applyBorder="1" applyAlignment="1">
      <alignment horizontal="center" vertical="center"/>
    </xf>
    <xf numFmtId="0" fontId="7" fillId="0" borderId="9" xfId="0" applyFont="1" applyFill="1" applyBorder="1" applyAlignment="1">
      <alignment horizontal="left" vertical="center"/>
    </xf>
    <xf numFmtId="0" fontId="14"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1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1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7"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topLeftCell="A9" workbookViewId="0">
      <selection activeCell="D37" sqref="D37"/>
    </sheetView>
  </sheetViews>
  <sheetFormatPr defaultColWidth="9" defaultRowHeight="13.5" outlineLevelCol="3"/>
  <cols>
    <col min="1" max="1" width="17.125" customWidth="1"/>
    <col min="2" max="2" width="23.25" customWidth="1"/>
    <col min="3" max="3" width="15.5" customWidth="1"/>
    <col min="4" max="4" width="106.875" customWidth="1"/>
    <col min="8" max="9" width="12.625"/>
  </cols>
  <sheetData>
    <row r="1" ht="22.5" spans="1:4">
      <c r="A1" s="61" t="s">
        <v>0</v>
      </c>
      <c r="B1" s="61"/>
      <c r="C1" s="61"/>
      <c r="D1" s="61"/>
    </row>
    <row r="2" ht="20" customHeight="1" spans="1:4">
      <c r="A2" s="62" t="s">
        <v>1</v>
      </c>
      <c r="B2" s="62"/>
      <c r="C2" s="63"/>
      <c r="D2" s="64" t="s">
        <v>2</v>
      </c>
    </row>
    <row r="3" ht="85" customHeight="1" spans="1:4">
      <c r="A3" s="65" t="s">
        <v>3</v>
      </c>
      <c r="B3" s="66" t="s">
        <v>4</v>
      </c>
      <c r="C3" s="67"/>
      <c r="D3" s="68" t="s">
        <v>5</v>
      </c>
    </row>
    <row r="4" ht="61" customHeight="1" spans="1:4">
      <c r="A4" s="69"/>
      <c r="B4" s="66" t="s">
        <v>6</v>
      </c>
      <c r="C4" s="67"/>
      <c r="D4" s="70" t="s">
        <v>7</v>
      </c>
    </row>
    <row r="5" ht="76" customHeight="1" spans="1:4">
      <c r="A5" s="69"/>
      <c r="B5" s="66" t="s">
        <v>8</v>
      </c>
      <c r="C5" s="67"/>
      <c r="D5" s="71" t="s">
        <v>9</v>
      </c>
    </row>
    <row r="6" ht="137" customHeight="1" spans="1:4">
      <c r="A6" s="69"/>
      <c r="B6" s="66" t="s">
        <v>10</v>
      </c>
      <c r="C6" s="67"/>
      <c r="D6" s="71" t="s">
        <v>11</v>
      </c>
    </row>
    <row r="7" ht="42" customHeight="1" spans="1:4">
      <c r="A7" s="72"/>
      <c r="B7" s="66" t="s">
        <v>12</v>
      </c>
      <c r="C7" s="67"/>
      <c r="D7" s="71" t="s">
        <v>13</v>
      </c>
    </row>
    <row r="8" ht="60" customHeight="1" spans="1:4">
      <c r="A8" s="65" t="s">
        <v>14</v>
      </c>
      <c r="B8" s="66" t="s">
        <v>15</v>
      </c>
      <c r="C8" s="67"/>
      <c r="D8" s="70" t="s">
        <v>16</v>
      </c>
    </row>
    <row r="9" ht="47" customHeight="1" spans="1:4">
      <c r="A9" s="69"/>
      <c r="B9" s="65" t="s">
        <v>17</v>
      </c>
      <c r="C9" s="73" t="s">
        <v>18</v>
      </c>
      <c r="D9" s="74" t="s">
        <v>19</v>
      </c>
    </row>
    <row r="10" ht="42" customHeight="1" spans="1:4">
      <c r="A10" s="72"/>
      <c r="B10" s="72"/>
      <c r="C10" s="73" t="s">
        <v>20</v>
      </c>
      <c r="D10" s="74" t="s">
        <v>21</v>
      </c>
    </row>
    <row r="11" ht="59" customHeight="1" spans="1:4">
      <c r="A11" s="66" t="s">
        <v>22</v>
      </c>
      <c r="B11" s="75"/>
      <c r="C11" s="67"/>
      <c r="D11" s="71" t="s">
        <v>23</v>
      </c>
    </row>
    <row r="12" ht="42" customHeight="1" spans="1:4">
      <c r="A12" s="66" t="s">
        <v>24</v>
      </c>
      <c r="B12" s="75"/>
      <c r="C12" s="67"/>
      <c r="D12" s="70" t="s">
        <v>25</v>
      </c>
    </row>
    <row r="13" ht="42" customHeight="1" spans="1:4">
      <c r="A13" s="66" t="s">
        <v>26</v>
      </c>
      <c r="B13" s="75"/>
      <c r="C13" s="67"/>
      <c r="D13" s="70" t="s">
        <v>27</v>
      </c>
    </row>
    <row r="14" ht="42" customHeight="1" spans="1:4">
      <c r="A14" s="66" t="s">
        <v>28</v>
      </c>
      <c r="B14" s="75"/>
      <c r="C14" s="67"/>
      <c r="D14" s="70" t="s">
        <v>27</v>
      </c>
    </row>
    <row r="15" ht="42" customHeight="1" spans="1:4">
      <c r="A15" s="66" t="s">
        <v>29</v>
      </c>
      <c r="B15" s="75"/>
      <c r="C15" s="67"/>
      <c r="D15" s="70" t="s">
        <v>27</v>
      </c>
    </row>
    <row r="16" ht="25" customHeight="1" spans="1:4">
      <c r="A16" s="76" t="s">
        <v>30</v>
      </c>
      <c r="B16" s="76"/>
      <c r="C16" s="76"/>
      <c r="D16" s="7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18"/>
  <sheetViews>
    <sheetView workbookViewId="0">
      <selection activeCell="B14" sqref="B14"/>
    </sheetView>
  </sheetViews>
  <sheetFormatPr defaultColWidth="9" defaultRowHeight="13.5"/>
  <cols>
    <col min="1" max="1" width="18.875" customWidth="1"/>
    <col min="2" max="2" width="13.25" customWidth="1"/>
    <col min="3" max="3" width="27.25" style="43"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44" t="s">
        <v>31</v>
      </c>
      <c r="B1" s="44"/>
      <c r="C1" s="44"/>
      <c r="D1" s="44"/>
      <c r="E1" s="44"/>
      <c r="F1" s="44"/>
      <c r="G1" s="44"/>
      <c r="H1" s="44"/>
      <c r="I1" s="44"/>
    </row>
    <row r="2" ht="24" customHeight="1" spans="1:9">
      <c r="A2" s="45" t="s">
        <v>1</v>
      </c>
      <c r="B2" s="46"/>
      <c r="C2" s="47"/>
      <c r="D2" s="46"/>
      <c r="E2" s="46"/>
      <c r="F2" s="46"/>
      <c r="G2" s="46"/>
      <c r="H2" s="46"/>
      <c r="I2" s="54" t="s">
        <v>32</v>
      </c>
    </row>
    <row r="3" ht="20" customHeight="1" spans="1:9">
      <c r="A3" s="19" t="s">
        <v>33</v>
      </c>
      <c r="B3" s="48" t="s">
        <v>34</v>
      </c>
      <c r="C3" s="49"/>
      <c r="D3" s="49"/>
      <c r="E3" s="49"/>
      <c r="F3" s="49"/>
      <c r="G3" s="49"/>
      <c r="H3" s="49"/>
      <c r="I3" s="55"/>
    </row>
    <row r="4" ht="32" customHeight="1" spans="1:9">
      <c r="A4" s="13" t="s">
        <v>35</v>
      </c>
      <c r="B4" s="50" t="s">
        <v>36</v>
      </c>
      <c r="C4" s="50"/>
      <c r="D4" s="13" t="s">
        <v>37</v>
      </c>
      <c r="E4" s="50" t="s">
        <v>38</v>
      </c>
      <c r="F4" s="13" t="s">
        <v>39</v>
      </c>
      <c r="G4" s="13" t="s">
        <v>40</v>
      </c>
      <c r="H4" s="13" t="s">
        <v>41</v>
      </c>
      <c r="I4" s="13" t="s">
        <v>42</v>
      </c>
    </row>
    <row r="5" ht="25" customHeight="1" spans="1:9">
      <c r="A5" s="13"/>
      <c r="B5" s="13" t="s">
        <v>43</v>
      </c>
      <c r="C5" s="13"/>
      <c r="D5" s="13">
        <v>1944.39</v>
      </c>
      <c r="E5" s="13">
        <v>-63.18</v>
      </c>
      <c r="F5" s="13">
        <f>F6+F7</f>
        <v>1881.21</v>
      </c>
      <c r="G5" s="13">
        <f>F5</f>
        <v>1881.21</v>
      </c>
      <c r="H5" s="11">
        <f>IF(AND(F5&lt;&gt;0,G5&lt;&gt;0),G5/F5*100,"")</f>
        <v>100</v>
      </c>
      <c r="I5" s="56" t="s">
        <v>27</v>
      </c>
    </row>
    <row r="6" ht="25" customHeight="1" spans="1:9">
      <c r="A6" s="13"/>
      <c r="B6" s="13" t="s">
        <v>44</v>
      </c>
      <c r="C6" s="13" t="s">
        <v>43</v>
      </c>
      <c r="D6" s="13">
        <v>1941.39</v>
      </c>
      <c r="E6" s="13">
        <v>-201.01</v>
      </c>
      <c r="F6" s="13">
        <v>1743.38</v>
      </c>
      <c r="G6" s="13">
        <f>F6</f>
        <v>1743.38</v>
      </c>
      <c r="H6" s="11">
        <f t="shared" ref="H5:H10" si="0">IF(AND(F6&lt;&gt;0,G6&lt;&gt;0),G6/F6*100,"")</f>
        <v>100</v>
      </c>
      <c r="I6" s="57"/>
    </row>
    <row r="7" ht="25" customHeight="1" spans="1:9">
      <c r="A7" s="13"/>
      <c r="B7" s="13" t="s">
        <v>45</v>
      </c>
      <c r="C7" s="13" t="s">
        <v>43</v>
      </c>
      <c r="D7" s="13">
        <v>3</v>
      </c>
      <c r="E7" s="13">
        <v>134.83</v>
      </c>
      <c r="F7" s="13">
        <f>D7+E7</f>
        <v>137.83</v>
      </c>
      <c r="G7" s="13">
        <f>F7</f>
        <v>137.83</v>
      </c>
      <c r="H7" s="11">
        <f t="shared" si="0"/>
        <v>100</v>
      </c>
      <c r="I7" s="57"/>
    </row>
    <row r="8" ht="25" customHeight="1" spans="1:9">
      <c r="A8" s="13"/>
      <c r="B8" s="13"/>
      <c r="C8" s="13" t="s">
        <v>46</v>
      </c>
      <c r="D8" s="13">
        <v>0</v>
      </c>
      <c r="E8" s="13">
        <v>137.83</v>
      </c>
      <c r="F8" s="13">
        <v>137.83</v>
      </c>
      <c r="G8" s="13">
        <v>137.83</v>
      </c>
      <c r="H8" s="11">
        <f t="shared" si="0"/>
        <v>100</v>
      </c>
      <c r="I8" s="57"/>
    </row>
    <row r="9" ht="25" customHeight="1" spans="1:9">
      <c r="A9" s="13"/>
      <c r="B9" s="13"/>
      <c r="C9" s="13" t="s">
        <v>47</v>
      </c>
      <c r="D9" s="13">
        <v>3</v>
      </c>
      <c r="E9" s="13">
        <v>-3</v>
      </c>
      <c r="F9" s="13">
        <v>0</v>
      </c>
      <c r="G9" s="13">
        <v>0</v>
      </c>
      <c r="H9" s="11">
        <v>0</v>
      </c>
      <c r="I9" s="57"/>
    </row>
    <row r="10" ht="25" customHeight="1" spans="1:9">
      <c r="A10" s="13"/>
      <c r="B10" s="13"/>
      <c r="C10" s="13" t="s">
        <v>48</v>
      </c>
      <c r="D10" s="13" t="s">
        <v>49</v>
      </c>
      <c r="E10" s="13" t="s">
        <v>49</v>
      </c>
      <c r="F10" s="13" t="s">
        <v>49</v>
      </c>
      <c r="G10" s="13" t="s">
        <v>49</v>
      </c>
      <c r="H10" s="13" t="s">
        <v>49</v>
      </c>
      <c r="I10" s="58"/>
    </row>
    <row r="11" ht="67" customHeight="1" spans="1:9">
      <c r="A11" s="13" t="s">
        <v>50</v>
      </c>
      <c r="B11" s="51" t="s">
        <v>51</v>
      </c>
      <c r="C11" s="52"/>
      <c r="D11" s="52"/>
      <c r="E11" s="52"/>
      <c r="F11" s="52"/>
      <c r="G11" s="52"/>
      <c r="H11" s="52"/>
      <c r="I11" s="59"/>
    </row>
    <row r="12" ht="25" customHeight="1" spans="1:9">
      <c r="A12" s="13" t="s">
        <v>52</v>
      </c>
      <c r="B12" s="13"/>
      <c r="C12" s="13"/>
      <c r="D12" s="13"/>
      <c r="E12" s="13"/>
      <c r="F12" s="13"/>
      <c r="G12" s="13"/>
      <c r="H12" s="13"/>
      <c r="I12" s="13"/>
    </row>
    <row r="13" s="43" customFormat="1" ht="25" customHeight="1" spans="1:9">
      <c r="A13" s="13" t="s">
        <v>53</v>
      </c>
      <c r="B13" s="13" t="s">
        <v>54</v>
      </c>
      <c r="C13" s="13" t="s">
        <v>55</v>
      </c>
      <c r="D13" s="13" t="s">
        <v>56</v>
      </c>
      <c r="E13" s="13" t="s">
        <v>57</v>
      </c>
      <c r="F13" s="13" t="s">
        <v>58</v>
      </c>
      <c r="G13" s="13" t="s">
        <v>59</v>
      </c>
      <c r="H13" s="50" t="s">
        <v>60</v>
      </c>
      <c r="I13" s="50"/>
    </row>
    <row r="14" ht="25" customHeight="1" spans="1:9">
      <c r="A14" s="17" t="s">
        <v>61</v>
      </c>
      <c r="B14" s="17" t="s">
        <v>62</v>
      </c>
      <c r="C14" s="17" t="s">
        <v>63</v>
      </c>
      <c r="D14" s="13" t="s">
        <v>64</v>
      </c>
      <c r="E14" s="18" t="s">
        <v>65</v>
      </c>
      <c r="F14" s="13" t="s">
        <v>66</v>
      </c>
      <c r="G14" s="18" t="s">
        <v>65</v>
      </c>
      <c r="H14" s="53" t="s">
        <v>27</v>
      </c>
      <c r="I14" s="60"/>
    </row>
    <row r="15" ht="25" customHeight="1" spans="1:9">
      <c r="A15" s="17" t="s">
        <v>67</v>
      </c>
      <c r="B15" s="17" t="s">
        <v>68</v>
      </c>
      <c r="C15" s="17" t="s">
        <v>69</v>
      </c>
      <c r="D15" s="13" t="s">
        <v>64</v>
      </c>
      <c r="E15" s="18" t="s">
        <v>70</v>
      </c>
      <c r="F15" s="13" t="s">
        <v>71</v>
      </c>
      <c r="G15" s="18" t="s">
        <v>70</v>
      </c>
      <c r="H15" s="53" t="s">
        <v>27</v>
      </c>
      <c r="I15" s="60"/>
    </row>
    <row r="16" ht="25" customHeight="1" spans="1:9">
      <c r="A16" s="17" t="s">
        <v>72</v>
      </c>
      <c r="B16" s="17" t="s">
        <v>73</v>
      </c>
      <c r="C16" s="17" t="s">
        <v>74</v>
      </c>
      <c r="D16" s="13" t="s">
        <v>75</v>
      </c>
      <c r="E16" s="18" t="s">
        <v>76</v>
      </c>
      <c r="F16" s="13" t="s">
        <v>71</v>
      </c>
      <c r="G16" s="18" t="s">
        <v>76</v>
      </c>
      <c r="H16" s="53" t="s">
        <v>27</v>
      </c>
      <c r="I16" s="60"/>
    </row>
    <row r="17" ht="20" customHeight="1" spans="1:9">
      <c r="A17" s="48" t="s">
        <v>77</v>
      </c>
      <c r="B17" s="49"/>
      <c r="C17" s="49"/>
      <c r="D17" s="49"/>
      <c r="E17" s="49"/>
      <c r="F17" s="49"/>
      <c r="G17" s="49"/>
      <c r="H17" s="49"/>
      <c r="I17" s="55"/>
    </row>
    <row r="18" ht="20" customHeight="1" spans="1:9">
      <c r="A18" s="48" t="s">
        <v>78</v>
      </c>
      <c r="B18" s="49"/>
      <c r="C18" s="49"/>
      <c r="D18" s="49"/>
      <c r="E18" s="49"/>
      <c r="F18" s="49"/>
      <c r="G18" s="49"/>
      <c r="H18" s="49"/>
      <c r="I18" s="55"/>
    </row>
  </sheetData>
  <mergeCells count="15">
    <mergeCell ref="A1:I1"/>
    <mergeCell ref="B3:I3"/>
    <mergeCell ref="B4:C4"/>
    <mergeCell ref="B5:C5"/>
    <mergeCell ref="B11:I11"/>
    <mergeCell ref="A12:I12"/>
    <mergeCell ref="H13:I13"/>
    <mergeCell ref="H14:I14"/>
    <mergeCell ref="H15:I15"/>
    <mergeCell ref="H16:I16"/>
    <mergeCell ref="A17:I17"/>
    <mergeCell ref="A18:I18"/>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24"/>
  <sheetViews>
    <sheetView tabSelected="1" workbookViewId="0">
      <selection activeCell="N15" sqref="N15"/>
    </sheetView>
  </sheetViews>
  <sheetFormatPr defaultColWidth="9" defaultRowHeight="13.5"/>
  <cols>
    <col min="1" max="1" width="13.875" customWidth="1"/>
    <col min="2" max="2" width="18.625" customWidth="1"/>
    <col min="3" max="3" width="29.625" customWidth="1"/>
    <col min="4" max="6" width="10" customWidth="1"/>
    <col min="10" max="10" width="8.375" customWidth="1"/>
    <col min="11" max="11" width="10.875" customWidth="1"/>
  </cols>
  <sheetData>
    <row r="1" ht="18" customHeight="1" spans="1:11">
      <c r="A1" s="1" t="s">
        <v>79</v>
      </c>
      <c r="B1" s="1"/>
      <c r="C1" s="1"/>
      <c r="D1" s="1"/>
      <c r="E1" s="1"/>
      <c r="F1" s="1"/>
      <c r="G1" s="1"/>
      <c r="H1" s="1"/>
      <c r="I1" s="1"/>
      <c r="J1" s="1"/>
      <c r="K1" s="1"/>
    </row>
    <row r="2" ht="22.5" spans="1:11">
      <c r="A2" s="2" t="s">
        <v>1</v>
      </c>
      <c r="B2" s="2"/>
      <c r="C2" s="2"/>
      <c r="D2" s="2"/>
      <c r="E2" s="2"/>
      <c r="F2" s="3"/>
      <c r="G2" s="3"/>
      <c r="H2" s="3"/>
      <c r="I2" s="3"/>
      <c r="J2" s="31"/>
      <c r="K2" s="32" t="s">
        <v>80</v>
      </c>
    </row>
    <row r="3" ht="25" customHeight="1" spans="1:11">
      <c r="A3" s="4" t="s">
        <v>81</v>
      </c>
      <c r="B3" s="4"/>
      <c r="C3" s="5" t="s">
        <v>82</v>
      </c>
      <c r="D3" s="6"/>
      <c r="E3" s="6"/>
      <c r="F3" s="6"/>
      <c r="G3" s="6"/>
      <c r="H3" s="6"/>
      <c r="I3" s="6"/>
      <c r="J3" s="6"/>
      <c r="K3" s="33"/>
    </row>
    <row r="4" ht="25" customHeight="1" spans="1:11">
      <c r="A4" s="4" t="s">
        <v>83</v>
      </c>
      <c r="B4" s="4"/>
      <c r="C4" s="7" t="s">
        <v>84</v>
      </c>
      <c r="D4" s="7"/>
      <c r="E4" s="7"/>
      <c r="F4" s="4" t="s">
        <v>85</v>
      </c>
      <c r="G4" s="5" t="s">
        <v>34</v>
      </c>
      <c r="H4" s="6"/>
      <c r="I4" s="6"/>
      <c r="J4" s="6"/>
      <c r="K4" s="33"/>
    </row>
    <row r="5" ht="25" customHeight="1" spans="1:11">
      <c r="A5" s="4" t="s">
        <v>86</v>
      </c>
      <c r="B5" s="4"/>
      <c r="C5" s="4"/>
      <c r="D5" s="4" t="s">
        <v>37</v>
      </c>
      <c r="E5" s="4" t="s">
        <v>87</v>
      </c>
      <c r="F5" s="4" t="s">
        <v>88</v>
      </c>
      <c r="G5" s="4" t="s">
        <v>89</v>
      </c>
      <c r="H5" s="4" t="s">
        <v>90</v>
      </c>
      <c r="I5" s="4" t="s">
        <v>91</v>
      </c>
      <c r="J5" s="4"/>
      <c r="K5" s="34" t="s">
        <v>92</v>
      </c>
    </row>
    <row r="6" ht="25" customHeight="1" spans="1:11">
      <c r="A6" s="4"/>
      <c r="B6" s="4"/>
      <c r="C6" s="8" t="s">
        <v>43</v>
      </c>
      <c r="D6" s="9">
        <v>0</v>
      </c>
      <c r="E6" s="10">
        <v>61.09</v>
      </c>
      <c r="F6" s="10">
        <v>61.09</v>
      </c>
      <c r="G6" s="10">
        <v>10</v>
      </c>
      <c r="H6" s="11">
        <f>IF(AND(E6&lt;&gt;0,F6&lt;&gt;0),F6/E6*100,"")</f>
        <v>100</v>
      </c>
      <c r="I6" s="14">
        <v>10</v>
      </c>
      <c r="J6" s="14"/>
      <c r="K6" s="35" t="s">
        <v>27</v>
      </c>
    </row>
    <row r="7" ht="25" customHeight="1" spans="1:11">
      <c r="A7" s="4"/>
      <c r="B7" s="4"/>
      <c r="C7" s="8" t="s">
        <v>93</v>
      </c>
      <c r="D7" s="9">
        <v>0</v>
      </c>
      <c r="E7" s="10">
        <v>61.09</v>
      </c>
      <c r="F7" s="10">
        <v>61.09</v>
      </c>
      <c r="G7" s="10">
        <v>10</v>
      </c>
      <c r="H7" s="11">
        <f>IF(AND(E7&lt;&gt;0,F7&lt;&gt;0),F7/E7*100,"")</f>
        <v>100</v>
      </c>
      <c r="I7" s="14">
        <v>10</v>
      </c>
      <c r="J7" s="14"/>
      <c r="K7" s="36"/>
    </row>
    <row r="8" ht="25" customHeight="1" spans="1:11">
      <c r="A8" s="4"/>
      <c r="B8" s="4"/>
      <c r="C8" s="12" t="s">
        <v>94</v>
      </c>
      <c r="D8" s="13" t="s">
        <v>49</v>
      </c>
      <c r="E8" s="13" t="s">
        <v>49</v>
      </c>
      <c r="F8" s="13" t="s">
        <v>49</v>
      </c>
      <c r="G8" s="13" t="s">
        <v>49</v>
      </c>
      <c r="H8" s="13" t="s">
        <v>49</v>
      </c>
      <c r="I8" s="14" t="s">
        <v>49</v>
      </c>
      <c r="J8" s="14"/>
      <c r="K8" s="36"/>
    </row>
    <row r="9" ht="25" customHeight="1" spans="1:11">
      <c r="A9" s="4"/>
      <c r="B9" s="4"/>
      <c r="C9" s="12" t="s">
        <v>95</v>
      </c>
      <c r="D9" s="13" t="s">
        <v>49</v>
      </c>
      <c r="E9" s="13" t="s">
        <v>49</v>
      </c>
      <c r="F9" s="13" t="s">
        <v>49</v>
      </c>
      <c r="G9" s="13" t="s">
        <v>49</v>
      </c>
      <c r="H9" s="13" t="s">
        <v>49</v>
      </c>
      <c r="I9" s="14" t="s">
        <v>49</v>
      </c>
      <c r="J9" s="14"/>
      <c r="K9" s="37"/>
    </row>
    <row r="10" ht="25" customHeight="1" spans="1:11">
      <c r="A10" s="4" t="s">
        <v>96</v>
      </c>
      <c r="B10" s="4" t="s">
        <v>97</v>
      </c>
      <c r="C10" s="4"/>
      <c r="D10" s="4"/>
      <c r="E10" s="4"/>
      <c r="F10" s="4"/>
      <c r="G10" s="14" t="s">
        <v>98</v>
      </c>
      <c r="H10" s="14"/>
      <c r="I10" s="14"/>
      <c r="J10" s="14"/>
      <c r="K10" s="14"/>
    </row>
    <row r="11" ht="82" customHeight="1" spans="1:11">
      <c r="A11" s="4"/>
      <c r="B11" s="7" t="s">
        <v>99</v>
      </c>
      <c r="C11" s="7"/>
      <c r="D11" s="7"/>
      <c r="E11" s="7"/>
      <c r="F11" s="7"/>
      <c r="G11" s="42" t="s">
        <v>100</v>
      </c>
      <c r="H11" s="42"/>
      <c r="I11" s="42"/>
      <c r="J11" s="42"/>
      <c r="K11" s="42"/>
    </row>
    <row r="12" ht="25" customHeight="1" spans="1:11">
      <c r="A12" s="15" t="s">
        <v>101</v>
      </c>
      <c r="B12" s="15"/>
      <c r="C12" s="15"/>
      <c r="D12" s="15"/>
      <c r="E12" s="15"/>
      <c r="F12" s="15"/>
      <c r="G12" s="15"/>
      <c r="H12" s="15"/>
      <c r="I12" s="15"/>
      <c r="J12" s="15"/>
      <c r="K12" s="15"/>
    </row>
    <row r="13" ht="25" customHeight="1" spans="1:11">
      <c r="A13" s="16" t="s">
        <v>102</v>
      </c>
      <c r="B13" s="16"/>
      <c r="C13" s="16"/>
      <c r="D13" s="16" t="s">
        <v>103</v>
      </c>
      <c r="E13" s="16"/>
      <c r="F13" s="16"/>
      <c r="G13" s="16" t="s">
        <v>59</v>
      </c>
      <c r="H13" s="16" t="s">
        <v>89</v>
      </c>
      <c r="I13" s="16" t="s">
        <v>91</v>
      </c>
      <c r="J13" s="38" t="s">
        <v>60</v>
      </c>
      <c r="K13" s="39"/>
    </row>
    <row r="14" ht="25" customHeight="1" spans="1:11">
      <c r="A14" s="4" t="s">
        <v>53</v>
      </c>
      <c r="B14" s="4" t="s">
        <v>54</v>
      </c>
      <c r="C14" s="4" t="s">
        <v>55</v>
      </c>
      <c r="D14" s="4" t="s">
        <v>56</v>
      </c>
      <c r="E14" s="4" t="s">
        <v>57</v>
      </c>
      <c r="F14" s="4" t="s">
        <v>58</v>
      </c>
      <c r="G14" s="4"/>
      <c r="H14" s="4"/>
      <c r="I14" s="4"/>
      <c r="J14" s="26"/>
      <c r="K14" s="28"/>
    </row>
    <row r="15" ht="25" customHeight="1" spans="1:11">
      <c r="A15" s="17" t="s">
        <v>61</v>
      </c>
      <c r="B15" s="17" t="s">
        <v>62</v>
      </c>
      <c r="C15" s="17" t="s">
        <v>63</v>
      </c>
      <c r="D15" s="13" t="s">
        <v>64</v>
      </c>
      <c r="E15" s="18" t="s">
        <v>65</v>
      </c>
      <c r="F15" s="13" t="s">
        <v>66</v>
      </c>
      <c r="G15" s="19">
        <v>100</v>
      </c>
      <c r="H15" s="20">
        <v>50</v>
      </c>
      <c r="I15" s="20">
        <v>50</v>
      </c>
      <c r="J15" s="21" t="s">
        <v>27</v>
      </c>
      <c r="K15" s="40"/>
    </row>
    <row r="16" ht="25" customHeight="1" spans="1:11">
      <c r="A16" s="17" t="s">
        <v>67</v>
      </c>
      <c r="B16" s="17" t="s">
        <v>68</v>
      </c>
      <c r="C16" s="17" t="s">
        <v>69</v>
      </c>
      <c r="D16" s="13" t="s">
        <v>64</v>
      </c>
      <c r="E16" s="18" t="s">
        <v>70</v>
      </c>
      <c r="F16" s="13" t="s">
        <v>71</v>
      </c>
      <c r="G16" s="19">
        <v>100</v>
      </c>
      <c r="H16" s="20">
        <v>30</v>
      </c>
      <c r="I16" s="20">
        <v>30</v>
      </c>
      <c r="J16" s="21" t="s">
        <v>27</v>
      </c>
      <c r="K16" s="40"/>
    </row>
    <row r="17" ht="25" customHeight="1" spans="1:11">
      <c r="A17" s="17" t="s">
        <v>72</v>
      </c>
      <c r="B17" s="17" t="s">
        <v>73</v>
      </c>
      <c r="C17" s="17" t="s">
        <v>74</v>
      </c>
      <c r="D17" s="13" t="s">
        <v>75</v>
      </c>
      <c r="E17" s="18" t="s">
        <v>76</v>
      </c>
      <c r="F17" s="13" t="s">
        <v>71</v>
      </c>
      <c r="G17" s="19">
        <v>95</v>
      </c>
      <c r="H17" s="20">
        <v>10</v>
      </c>
      <c r="I17" s="20">
        <v>10</v>
      </c>
      <c r="J17" s="21" t="s">
        <v>27</v>
      </c>
      <c r="K17" s="40"/>
    </row>
    <row r="18" ht="25" customHeight="1" spans="1:11">
      <c r="A18" s="4" t="s">
        <v>104</v>
      </c>
      <c r="B18" s="4"/>
      <c r="C18" s="4"/>
      <c r="D18" s="21" t="s">
        <v>27</v>
      </c>
      <c r="E18" s="22"/>
      <c r="F18" s="22"/>
      <c r="G18" s="22"/>
      <c r="H18" s="22"/>
      <c r="I18" s="22"/>
      <c r="J18" s="22"/>
      <c r="K18" s="40"/>
    </row>
    <row r="19" ht="25" customHeight="1" spans="1:11">
      <c r="A19" s="23" t="s">
        <v>105</v>
      </c>
      <c r="B19" s="24"/>
      <c r="C19" s="24"/>
      <c r="D19" s="24"/>
      <c r="E19" s="24"/>
      <c r="F19" s="24"/>
      <c r="G19" s="25"/>
      <c r="H19" s="4" t="s">
        <v>106</v>
      </c>
      <c r="I19" s="4" t="s">
        <v>107</v>
      </c>
      <c r="J19" s="21" t="s">
        <v>108</v>
      </c>
      <c r="K19" s="40"/>
    </row>
    <row r="20" ht="25" customHeight="1" spans="1:11">
      <c r="A20" s="26"/>
      <c r="B20" s="27"/>
      <c r="C20" s="27"/>
      <c r="D20" s="27"/>
      <c r="E20" s="27"/>
      <c r="F20" s="27"/>
      <c r="G20" s="28"/>
      <c r="H20" s="4">
        <v>100</v>
      </c>
      <c r="I20" s="4">
        <v>100</v>
      </c>
      <c r="J20" s="21" t="s">
        <v>109</v>
      </c>
      <c r="K20" s="40"/>
    </row>
    <row r="21" ht="69" customHeight="1" spans="1:11">
      <c r="A21" s="12" t="s">
        <v>110</v>
      </c>
      <c r="B21" s="12"/>
      <c r="C21" s="12"/>
      <c r="D21" s="12"/>
      <c r="E21" s="12"/>
      <c r="F21" s="12"/>
      <c r="G21" s="12"/>
      <c r="H21" s="12"/>
      <c r="I21" s="12"/>
      <c r="J21" s="12"/>
      <c r="K21" s="12"/>
    </row>
    <row r="22" spans="1:11">
      <c r="A22" s="29" t="s">
        <v>77</v>
      </c>
      <c r="B22" s="29"/>
      <c r="C22" s="29"/>
      <c r="D22" s="29"/>
      <c r="E22" s="29"/>
      <c r="F22" s="29"/>
      <c r="G22" s="29"/>
      <c r="H22" s="29"/>
      <c r="I22" s="29"/>
      <c r="J22" s="29"/>
      <c r="K22" s="29"/>
    </row>
    <row r="23" spans="1:11">
      <c r="A23" s="29" t="s">
        <v>78</v>
      </c>
      <c r="B23" s="29"/>
      <c r="C23" s="29"/>
      <c r="D23" s="29"/>
      <c r="E23" s="29"/>
      <c r="F23" s="29"/>
      <c r="G23" s="29"/>
      <c r="H23" s="29"/>
      <c r="I23" s="29"/>
      <c r="J23" s="29"/>
      <c r="K23" s="29"/>
    </row>
    <row r="24" spans="1:10">
      <c r="A24" s="30"/>
      <c r="B24" s="30"/>
      <c r="C24" s="30"/>
      <c r="D24" s="30"/>
      <c r="E24" s="30"/>
      <c r="F24" s="30"/>
      <c r="G24" s="30"/>
      <c r="H24" s="30"/>
      <c r="I24" s="30"/>
      <c r="J24" s="30"/>
    </row>
  </sheetData>
  <mergeCells count="38">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24"/>
  <sheetViews>
    <sheetView workbookViewId="0">
      <selection activeCell="A21" sqref="A21:K21"/>
    </sheetView>
  </sheetViews>
  <sheetFormatPr defaultColWidth="9" defaultRowHeight="13.5"/>
  <cols>
    <col min="1" max="1" width="9.25" customWidth="1"/>
    <col min="2" max="2" width="16.125" customWidth="1"/>
    <col min="3" max="3" width="25.75" customWidth="1"/>
    <col min="4" max="6" width="10" customWidth="1"/>
    <col min="10" max="10" width="8.375" customWidth="1"/>
    <col min="11" max="11" width="10.875" customWidth="1"/>
  </cols>
  <sheetData>
    <row r="1" ht="18" customHeight="1" spans="1:11">
      <c r="A1" s="1" t="s">
        <v>79</v>
      </c>
      <c r="B1" s="1"/>
      <c r="C1" s="1"/>
      <c r="D1" s="1"/>
      <c r="E1" s="1"/>
      <c r="F1" s="1"/>
      <c r="G1" s="1"/>
      <c r="H1" s="1"/>
      <c r="I1" s="1"/>
      <c r="J1" s="1"/>
      <c r="K1" s="1"/>
    </row>
    <row r="2" ht="22.5" spans="1:11">
      <c r="A2" s="2" t="s">
        <v>1</v>
      </c>
      <c r="B2" s="2"/>
      <c r="C2" s="2"/>
      <c r="D2" s="2"/>
      <c r="E2" s="2"/>
      <c r="F2" s="3"/>
      <c r="G2" s="3"/>
      <c r="H2" s="3"/>
      <c r="I2" s="3"/>
      <c r="J2" s="31"/>
      <c r="K2" s="32" t="s">
        <v>80</v>
      </c>
    </row>
    <row r="3" ht="25" customHeight="1" spans="1:11">
      <c r="A3" s="4" t="s">
        <v>81</v>
      </c>
      <c r="B3" s="4"/>
      <c r="C3" s="5" t="s">
        <v>111</v>
      </c>
      <c r="D3" s="6"/>
      <c r="E3" s="6"/>
      <c r="F3" s="6"/>
      <c r="G3" s="6"/>
      <c r="H3" s="6"/>
      <c r="I3" s="6"/>
      <c r="J3" s="6"/>
      <c r="K3" s="33"/>
    </row>
    <row r="4" ht="25" customHeight="1" spans="1:11">
      <c r="A4" s="4" t="s">
        <v>83</v>
      </c>
      <c r="B4" s="4"/>
      <c r="C4" s="7" t="s">
        <v>84</v>
      </c>
      <c r="D4" s="7"/>
      <c r="E4" s="7"/>
      <c r="F4" s="4" t="s">
        <v>85</v>
      </c>
      <c r="G4" s="5" t="s">
        <v>34</v>
      </c>
      <c r="H4" s="6"/>
      <c r="I4" s="6"/>
      <c r="J4" s="6"/>
      <c r="K4" s="33"/>
    </row>
    <row r="5" ht="25" customHeight="1" spans="1:11">
      <c r="A5" s="4" t="s">
        <v>86</v>
      </c>
      <c r="B5" s="4"/>
      <c r="C5" s="4"/>
      <c r="D5" s="4" t="s">
        <v>37</v>
      </c>
      <c r="E5" s="4" t="s">
        <v>87</v>
      </c>
      <c r="F5" s="4" t="s">
        <v>88</v>
      </c>
      <c r="G5" s="4" t="s">
        <v>89</v>
      </c>
      <c r="H5" s="4" t="s">
        <v>90</v>
      </c>
      <c r="I5" s="4" t="s">
        <v>91</v>
      </c>
      <c r="J5" s="4"/>
      <c r="K5" s="34" t="s">
        <v>92</v>
      </c>
    </row>
    <row r="6" ht="25" customHeight="1" spans="1:11">
      <c r="A6" s="4"/>
      <c r="B6" s="4"/>
      <c r="C6" s="8" t="s">
        <v>43</v>
      </c>
      <c r="D6" s="10">
        <v>0</v>
      </c>
      <c r="E6" s="10">
        <v>69.05</v>
      </c>
      <c r="F6" s="10">
        <v>69.05</v>
      </c>
      <c r="G6" s="10">
        <v>10</v>
      </c>
      <c r="H6" s="11">
        <f>IF(AND(E6&lt;&gt;0,F6&lt;&gt;0),F6/E6*100,"")</f>
        <v>100</v>
      </c>
      <c r="I6" s="14">
        <v>10</v>
      </c>
      <c r="J6" s="14"/>
      <c r="K6" s="35" t="s">
        <v>27</v>
      </c>
    </row>
    <row r="7" ht="25" customHeight="1" spans="1:11">
      <c r="A7" s="4"/>
      <c r="B7" s="4"/>
      <c r="C7" s="8" t="s">
        <v>93</v>
      </c>
      <c r="D7" s="9">
        <v>0</v>
      </c>
      <c r="E7" s="10">
        <v>69.05</v>
      </c>
      <c r="F7" s="10">
        <v>69.05</v>
      </c>
      <c r="G7" s="10">
        <v>10</v>
      </c>
      <c r="H7" s="11">
        <f>IF(AND(E7&lt;&gt;0,F7&lt;&gt;0),F7/E7*100,"")</f>
        <v>100</v>
      </c>
      <c r="I7" s="14">
        <v>10</v>
      </c>
      <c r="J7" s="14"/>
      <c r="K7" s="36"/>
    </row>
    <row r="8" ht="25" customHeight="1" spans="1:11">
      <c r="A8" s="4"/>
      <c r="B8" s="4"/>
      <c r="C8" s="12" t="s">
        <v>94</v>
      </c>
      <c r="D8" s="13" t="s">
        <v>49</v>
      </c>
      <c r="E8" s="13" t="s">
        <v>49</v>
      </c>
      <c r="F8" s="13" t="s">
        <v>49</v>
      </c>
      <c r="G8" s="13" t="s">
        <v>49</v>
      </c>
      <c r="H8" s="13" t="s">
        <v>49</v>
      </c>
      <c r="I8" s="14" t="s">
        <v>49</v>
      </c>
      <c r="J8" s="14"/>
      <c r="K8" s="36"/>
    </row>
    <row r="9" ht="25" customHeight="1" spans="1:11">
      <c r="A9" s="4"/>
      <c r="B9" s="4"/>
      <c r="C9" s="12" t="s">
        <v>95</v>
      </c>
      <c r="D9" s="13" t="s">
        <v>49</v>
      </c>
      <c r="E9" s="13" t="s">
        <v>49</v>
      </c>
      <c r="F9" s="13" t="s">
        <v>49</v>
      </c>
      <c r="G9" s="13" t="s">
        <v>49</v>
      </c>
      <c r="H9" s="13" t="s">
        <v>49</v>
      </c>
      <c r="I9" s="14" t="s">
        <v>49</v>
      </c>
      <c r="J9" s="14"/>
      <c r="K9" s="37"/>
    </row>
    <row r="10" ht="25" customHeight="1" spans="1:11">
      <c r="A10" s="4" t="s">
        <v>96</v>
      </c>
      <c r="B10" s="4" t="s">
        <v>97</v>
      </c>
      <c r="C10" s="4"/>
      <c r="D10" s="4"/>
      <c r="E10" s="4"/>
      <c r="F10" s="4"/>
      <c r="G10" s="14" t="s">
        <v>98</v>
      </c>
      <c r="H10" s="14"/>
      <c r="I10" s="14"/>
      <c r="J10" s="14"/>
      <c r="K10" s="14"/>
    </row>
    <row r="11" ht="63" customHeight="1" spans="1:11">
      <c r="A11" s="4"/>
      <c r="B11" s="7" t="s">
        <v>112</v>
      </c>
      <c r="C11" s="7"/>
      <c r="D11" s="7"/>
      <c r="E11" s="7"/>
      <c r="F11" s="7"/>
      <c r="G11" s="14" t="s">
        <v>113</v>
      </c>
      <c r="H11" s="14"/>
      <c r="I11" s="14"/>
      <c r="J11" s="14"/>
      <c r="K11" s="14"/>
    </row>
    <row r="12" ht="25" customHeight="1" spans="1:11">
      <c r="A12" s="15" t="s">
        <v>101</v>
      </c>
      <c r="B12" s="15"/>
      <c r="C12" s="15"/>
      <c r="D12" s="15"/>
      <c r="E12" s="15"/>
      <c r="F12" s="15"/>
      <c r="G12" s="15"/>
      <c r="H12" s="15"/>
      <c r="I12" s="15"/>
      <c r="J12" s="15"/>
      <c r="K12" s="15"/>
    </row>
    <row r="13" ht="25" customHeight="1" spans="1:11">
      <c r="A13" s="16" t="s">
        <v>102</v>
      </c>
      <c r="B13" s="16"/>
      <c r="C13" s="16"/>
      <c r="D13" s="16" t="s">
        <v>103</v>
      </c>
      <c r="E13" s="16"/>
      <c r="F13" s="16"/>
      <c r="G13" s="16" t="s">
        <v>59</v>
      </c>
      <c r="H13" s="16" t="s">
        <v>89</v>
      </c>
      <c r="I13" s="16" t="s">
        <v>91</v>
      </c>
      <c r="J13" s="38" t="s">
        <v>60</v>
      </c>
      <c r="K13" s="39"/>
    </row>
    <row r="14" ht="25" customHeight="1" spans="1:11">
      <c r="A14" s="4" t="s">
        <v>53</v>
      </c>
      <c r="B14" s="4" t="s">
        <v>54</v>
      </c>
      <c r="C14" s="4" t="s">
        <v>55</v>
      </c>
      <c r="D14" s="4" t="s">
        <v>56</v>
      </c>
      <c r="E14" s="4" t="s">
        <v>57</v>
      </c>
      <c r="F14" s="4" t="s">
        <v>58</v>
      </c>
      <c r="G14" s="4"/>
      <c r="H14" s="4"/>
      <c r="I14" s="4"/>
      <c r="J14" s="26"/>
      <c r="K14" s="28"/>
    </row>
    <row r="15" ht="25" customHeight="1" spans="1:11">
      <c r="A15" s="17" t="s">
        <v>61</v>
      </c>
      <c r="B15" s="17" t="s">
        <v>62</v>
      </c>
      <c r="C15" s="17" t="s">
        <v>63</v>
      </c>
      <c r="D15" s="13" t="s">
        <v>64</v>
      </c>
      <c r="E15" s="18" t="s">
        <v>65</v>
      </c>
      <c r="F15" s="13" t="s">
        <v>66</v>
      </c>
      <c r="G15" s="19">
        <v>100</v>
      </c>
      <c r="H15" s="20">
        <v>50</v>
      </c>
      <c r="I15" s="20">
        <v>50</v>
      </c>
      <c r="J15" s="21" t="s">
        <v>27</v>
      </c>
      <c r="K15" s="40"/>
    </row>
    <row r="16" ht="25" customHeight="1" spans="1:11">
      <c r="A16" s="17" t="s">
        <v>67</v>
      </c>
      <c r="B16" s="17" t="s">
        <v>68</v>
      </c>
      <c r="C16" s="17" t="s">
        <v>69</v>
      </c>
      <c r="D16" s="13" t="s">
        <v>64</v>
      </c>
      <c r="E16" s="18" t="s">
        <v>70</v>
      </c>
      <c r="F16" s="13" t="s">
        <v>71</v>
      </c>
      <c r="G16" s="19">
        <v>100</v>
      </c>
      <c r="H16" s="20">
        <v>30</v>
      </c>
      <c r="I16" s="20">
        <v>30</v>
      </c>
      <c r="J16" s="21" t="s">
        <v>27</v>
      </c>
      <c r="K16" s="40"/>
    </row>
    <row r="17" ht="25" customHeight="1" spans="1:11">
      <c r="A17" s="17" t="s">
        <v>72</v>
      </c>
      <c r="B17" s="17" t="s">
        <v>73</v>
      </c>
      <c r="C17" s="17" t="s">
        <v>74</v>
      </c>
      <c r="D17" s="13" t="s">
        <v>75</v>
      </c>
      <c r="E17" s="18" t="s">
        <v>76</v>
      </c>
      <c r="F17" s="13" t="s">
        <v>71</v>
      </c>
      <c r="G17" s="19">
        <v>95</v>
      </c>
      <c r="H17" s="20">
        <v>10</v>
      </c>
      <c r="I17" s="20">
        <v>10</v>
      </c>
      <c r="J17" s="21" t="s">
        <v>27</v>
      </c>
      <c r="K17" s="40"/>
    </row>
    <row r="18" ht="25" customHeight="1" spans="1:11">
      <c r="A18" s="4" t="s">
        <v>104</v>
      </c>
      <c r="B18" s="4"/>
      <c r="C18" s="4"/>
      <c r="D18" s="21" t="s">
        <v>27</v>
      </c>
      <c r="E18" s="22"/>
      <c r="F18" s="22"/>
      <c r="G18" s="22"/>
      <c r="H18" s="22"/>
      <c r="I18" s="22"/>
      <c r="J18" s="22"/>
      <c r="K18" s="40"/>
    </row>
    <row r="19" ht="25" customHeight="1" spans="1:11">
      <c r="A19" s="23" t="s">
        <v>105</v>
      </c>
      <c r="B19" s="24"/>
      <c r="C19" s="24"/>
      <c r="D19" s="24"/>
      <c r="E19" s="24"/>
      <c r="F19" s="24"/>
      <c r="G19" s="25"/>
      <c r="H19" s="4" t="s">
        <v>106</v>
      </c>
      <c r="I19" s="4" t="s">
        <v>107</v>
      </c>
      <c r="J19" s="21" t="s">
        <v>108</v>
      </c>
      <c r="K19" s="40"/>
    </row>
    <row r="20" ht="25" customHeight="1" spans="1:11">
      <c r="A20" s="26"/>
      <c r="B20" s="27"/>
      <c r="C20" s="27"/>
      <c r="D20" s="27"/>
      <c r="E20" s="27"/>
      <c r="F20" s="27"/>
      <c r="G20" s="28"/>
      <c r="H20" s="4">
        <v>100</v>
      </c>
      <c r="I20" s="4">
        <v>100</v>
      </c>
      <c r="J20" s="21" t="s">
        <v>109</v>
      </c>
      <c r="K20" s="40"/>
    </row>
    <row r="21" ht="69" customHeight="1" spans="1:11">
      <c r="A21" s="12" t="s">
        <v>110</v>
      </c>
      <c r="B21" s="12"/>
      <c r="C21" s="12"/>
      <c r="D21" s="12"/>
      <c r="E21" s="12"/>
      <c r="F21" s="12"/>
      <c r="G21" s="12"/>
      <c r="H21" s="12"/>
      <c r="I21" s="12"/>
      <c r="J21" s="12"/>
      <c r="K21" s="12"/>
    </row>
    <row r="22" spans="1:11">
      <c r="A22" s="29" t="s">
        <v>77</v>
      </c>
      <c r="B22" s="29"/>
      <c r="C22" s="29"/>
      <c r="D22" s="29"/>
      <c r="E22" s="29"/>
      <c r="F22" s="29"/>
      <c r="G22" s="29"/>
      <c r="H22" s="29"/>
      <c r="I22" s="29"/>
      <c r="J22" s="29"/>
      <c r="K22" s="29"/>
    </row>
    <row r="23" spans="1:11">
      <c r="A23" s="29" t="s">
        <v>78</v>
      </c>
      <c r="B23" s="29"/>
      <c r="C23" s="29"/>
      <c r="D23" s="29"/>
      <c r="E23" s="29"/>
      <c r="F23" s="29"/>
      <c r="G23" s="29"/>
      <c r="H23" s="29"/>
      <c r="I23" s="29"/>
      <c r="J23" s="29"/>
      <c r="K23" s="29"/>
    </row>
    <row r="24" spans="1:10">
      <c r="A24" s="30"/>
      <c r="B24" s="30"/>
      <c r="C24" s="30"/>
      <c r="D24" s="30"/>
      <c r="E24" s="30"/>
      <c r="F24" s="30"/>
      <c r="G24" s="30"/>
      <c r="H24" s="30"/>
      <c r="I24" s="30"/>
      <c r="J24" s="30"/>
    </row>
  </sheetData>
  <mergeCells count="38">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K24"/>
  <sheetViews>
    <sheetView workbookViewId="0">
      <selection activeCell="J19" sqref="J19:K19"/>
    </sheetView>
  </sheetViews>
  <sheetFormatPr defaultColWidth="9" defaultRowHeight="13.5"/>
  <cols>
    <col min="1" max="1" width="9.25" customWidth="1"/>
    <col min="2" max="2" width="17.375" customWidth="1"/>
    <col min="3" max="3" width="30" customWidth="1"/>
    <col min="4" max="6" width="10" customWidth="1"/>
    <col min="10" max="10" width="8.375" customWidth="1"/>
    <col min="11" max="11" width="10.875" customWidth="1"/>
  </cols>
  <sheetData>
    <row r="1" ht="18" customHeight="1" spans="1:11">
      <c r="A1" s="1" t="s">
        <v>79</v>
      </c>
      <c r="B1" s="1"/>
      <c r="C1" s="1"/>
      <c r="D1" s="1"/>
      <c r="E1" s="1"/>
      <c r="F1" s="1"/>
      <c r="G1" s="1"/>
      <c r="H1" s="1"/>
      <c r="I1" s="1"/>
      <c r="J1" s="1"/>
      <c r="K1" s="1"/>
    </row>
    <row r="2" ht="22.5" spans="1:11">
      <c r="A2" s="2" t="s">
        <v>1</v>
      </c>
      <c r="B2" s="2"/>
      <c r="C2" s="2"/>
      <c r="D2" s="2"/>
      <c r="E2" s="2"/>
      <c r="F2" s="3"/>
      <c r="G2" s="3"/>
      <c r="H2" s="3"/>
      <c r="I2" s="3"/>
      <c r="J2" s="31"/>
      <c r="K2" s="32" t="s">
        <v>80</v>
      </c>
    </row>
    <row r="3" ht="25" customHeight="1" spans="1:11">
      <c r="A3" s="4" t="s">
        <v>81</v>
      </c>
      <c r="B3" s="4"/>
      <c r="C3" s="5" t="s">
        <v>114</v>
      </c>
      <c r="D3" s="6"/>
      <c r="E3" s="6"/>
      <c r="F3" s="6"/>
      <c r="G3" s="6"/>
      <c r="H3" s="6"/>
      <c r="I3" s="6"/>
      <c r="J3" s="6"/>
      <c r="K3" s="33"/>
    </row>
    <row r="4" ht="25" customHeight="1" spans="1:11">
      <c r="A4" s="4" t="s">
        <v>83</v>
      </c>
      <c r="B4" s="4"/>
      <c r="C4" s="7" t="s">
        <v>84</v>
      </c>
      <c r="D4" s="7"/>
      <c r="E4" s="7"/>
      <c r="F4" s="4" t="s">
        <v>85</v>
      </c>
      <c r="G4" s="5" t="s">
        <v>34</v>
      </c>
      <c r="H4" s="6"/>
      <c r="I4" s="6"/>
      <c r="J4" s="6"/>
      <c r="K4" s="33"/>
    </row>
    <row r="5" ht="25" customHeight="1" spans="1:11">
      <c r="A5" s="4" t="s">
        <v>86</v>
      </c>
      <c r="B5" s="4"/>
      <c r="C5" s="4"/>
      <c r="D5" s="4" t="s">
        <v>37</v>
      </c>
      <c r="E5" s="4" t="s">
        <v>87</v>
      </c>
      <c r="F5" s="4" t="s">
        <v>88</v>
      </c>
      <c r="G5" s="4" t="s">
        <v>89</v>
      </c>
      <c r="H5" s="4" t="s">
        <v>90</v>
      </c>
      <c r="I5" s="4" t="s">
        <v>91</v>
      </c>
      <c r="J5" s="4"/>
      <c r="K5" s="34" t="s">
        <v>92</v>
      </c>
    </row>
    <row r="6" ht="25" customHeight="1" spans="1:11">
      <c r="A6" s="4"/>
      <c r="B6" s="4"/>
      <c r="C6" s="8" t="s">
        <v>43</v>
      </c>
      <c r="D6" s="10">
        <v>0</v>
      </c>
      <c r="E6" s="10">
        <v>3.63</v>
      </c>
      <c r="F6" s="10">
        <v>3.63</v>
      </c>
      <c r="G6" s="10">
        <v>10</v>
      </c>
      <c r="H6" s="11">
        <f>IF(AND(E6&lt;&gt;0,F6&lt;&gt;0),F6/E6*100,"")</f>
        <v>100</v>
      </c>
      <c r="I6" s="14">
        <v>10</v>
      </c>
      <c r="J6" s="14"/>
      <c r="K6" s="35" t="s">
        <v>27</v>
      </c>
    </row>
    <row r="7" ht="25" customHeight="1" spans="1:11">
      <c r="A7" s="4"/>
      <c r="B7" s="4"/>
      <c r="C7" s="8" t="s">
        <v>93</v>
      </c>
      <c r="D7" s="9">
        <v>0</v>
      </c>
      <c r="E7" s="10">
        <v>3.63</v>
      </c>
      <c r="F7" s="10">
        <v>3.63</v>
      </c>
      <c r="G7" s="10">
        <v>10</v>
      </c>
      <c r="H7" s="11">
        <f>IF(AND(E7&lt;&gt;0,F7&lt;&gt;0),F7/E7*100,"")</f>
        <v>100</v>
      </c>
      <c r="I7" s="14">
        <v>10</v>
      </c>
      <c r="J7" s="14"/>
      <c r="K7" s="36"/>
    </row>
    <row r="8" ht="25" customHeight="1" spans="1:11">
      <c r="A8" s="4"/>
      <c r="B8" s="4"/>
      <c r="C8" s="12" t="s">
        <v>94</v>
      </c>
      <c r="D8" s="13" t="s">
        <v>49</v>
      </c>
      <c r="E8" s="13" t="s">
        <v>49</v>
      </c>
      <c r="F8" s="13" t="s">
        <v>49</v>
      </c>
      <c r="G8" s="13" t="s">
        <v>49</v>
      </c>
      <c r="H8" s="13" t="s">
        <v>49</v>
      </c>
      <c r="I8" s="14" t="s">
        <v>49</v>
      </c>
      <c r="J8" s="14"/>
      <c r="K8" s="36"/>
    </row>
    <row r="9" ht="25" customHeight="1" spans="1:11">
      <c r="A9" s="4"/>
      <c r="B9" s="4"/>
      <c r="C9" s="12" t="s">
        <v>95</v>
      </c>
      <c r="D9" s="13" t="s">
        <v>49</v>
      </c>
      <c r="E9" s="13" t="s">
        <v>49</v>
      </c>
      <c r="F9" s="13" t="s">
        <v>49</v>
      </c>
      <c r="G9" s="13" t="s">
        <v>49</v>
      </c>
      <c r="H9" s="13" t="s">
        <v>49</v>
      </c>
      <c r="I9" s="14" t="s">
        <v>49</v>
      </c>
      <c r="J9" s="14"/>
      <c r="K9" s="37"/>
    </row>
    <row r="10" ht="25" customHeight="1" spans="1:11">
      <c r="A10" s="4" t="s">
        <v>96</v>
      </c>
      <c r="B10" s="4" t="s">
        <v>97</v>
      </c>
      <c r="C10" s="4"/>
      <c r="D10" s="4"/>
      <c r="E10" s="4"/>
      <c r="F10" s="4"/>
      <c r="G10" s="14" t="s">
        <v>98</v>
      </c>
      <c r="H10" s="14"/>
      <c r="I10" s="14"/>
      <c r="J10" s="14"/>
      <c r="K10" s="14"/>
    </row>
    <row r="11" ht="63" customHeight="1" spans="1:11">
      <c r="A11" s="4"/>
      <c r="B11" s="7" t="s">
        <v>115</v>
      </c>
      <c r="C11" s="7"/>
      <c r="D11" s="7"/>
      <c r="E11" s="7"/>
      <c r="F11" s="7"/>
      <c r="G11" s="14" t="s">
        <v>116</v>
      </c>
      <c r="H11" s="14"/>
      <c r="I11" s="14"/>
      <c r="J11" s="14"/>
      <c r="K11" s="14"/>
    </row>
    <row r="12" ht="25" customHeight="1" spans="1:11">
      <c r="A12" s="15" t="s">
        <v>101</v>
      </c>
      <c r="B12" s="15"/>
      <c r="C12" s="15"/>
      <c r="D12" s="15"/>
      <c r="E12" s="15"/>
      <c r="F12" s="15"/>
      <c r="G12" s="15"/>
      <c r="H12" s="15"/>
      <c r="I12" s="15"/>
      <c r="J12" s="15"/>
      <c r="K12" s="15"/>
    </row>
    <row r="13" ht="25" customHeight="1" spans="1:11">
      <c r="A13" s="16" t="s">
        <v>102</v>
      </c>
      <c r="B13" s="16"/>
      <c r="C13" s="16"/>
      <c r="D13" s="16" t="s">
        <v>103</v>
      </c>
      <c r="E13" s="16"/>
      <c r="F13" s="16"/>
      <c r="G13" s="16" t="s">
        <v>59</v>
      </c>
      <c r="H13" s="16" t="s">
        <v>89</v>
      </c>
      <c r="I13" s="16" t="s">
        <v>91</v>
      </c>
      <c r="J13" s="38" t="s">
        <v>60</v>
      </c>
      <c r="K13" s="39"/>
    </row>
    <row r="14" ht="25" customHeight="1" spans="1:11">
      <c r="A14" s="4" t="s">
        <v>53</v>
      </c>
      <c r="B14" s="4" t="s">
        <v>54</v>
      </c>
      <c r="C14" s="4" t="s">
        <v>55</v>
      </c>
      <c r="D14" s="4" t="s">
        <v>56</v>
      </c>
      <c r="E14" s="4" t="s">
        <v>57</v>
      </c>
      <c r="F14" s="4" t="s">
        <v>58</v>
      </c>
      <c r="G14" s="4"/>
      <c r="H14" s="4"/>
      <c r="I14" s="4"/>
      <c r="J14" s="26"/>
      <c r="K14" s="28"/>
    </row>
    <row r="15" ht="25" customHeight="1" spans="1:11">
      <c r="A15" s="17" t="s">
        <v>61</v>
      </c>
      <c r="B15" s="17" t="s">
        <v>62</v>
      </c>
      <c r="C15" s="17" t="s">
        <v>63</v>
      </c>
      <c r="D15" s="13" t="s">
        <v>64</v>
      </c>
      <c r="E15" s="18" t="s">
        <v>65</v>
      </c>
      <c r="F15" s="13" t="s">
        <v>66</v>
      </c>
      <c r="G15" s="19">
        <v>100</v>
      </c>
      <c r="H15" s="20">
        <v>50</v>
      </c>
      <c r="I15" s="20">
        <v>50</v>
      </c>
      <c r="J15" s="21" t="s">
        <v>27</v>
      </c>
      <c r="K15" s="40"/>
    </row>
    <row r="16" ht="25" customHeight="1" spans="1:11">
      <c r="A16" s="17" t="s">
        <v>67</v>
      </c>
      <c r="B16" s="17" t="s">
        <v>68</v>
      </c>
      <c r="C16" s="17" t="s">
        <v>69</v>
      </c>
      <c r="D16" s="13" t="s">
        <v>64</v>
      </c>
      <c r="E16" s="18" t="s">
        <v>70</v>
      </c>
      <c r="F16" s="13" t="s">
        <v>71</v>
      </c>
      <c r="G16" s="19">
        <v>100</v>
      </c>
      <c r="H16" s="20">
        <v>30</v>
      </c>
      <c r="I16" s="20">
        <v>30</v>
      </c>
      <c r="J16" s="21" t="s">
        <v>27</v>
      </c>
      <c r="K16" s="40"/>
    </row>
    <row r="17" ht="25" customHeight="1" spans="1:11">
      <c r="A17" s="17" t="s">
        <v>72</v>
      </c>
      <c r="B17" s="17" t="s">
        <v>73</v>
      </c>
      <c r="C17" s="17" t="s">
        <v>74</v>
      </c>
      <c r="D17" s="13" t="s">
        <v>75</v>
      </c>
      <c r="E17" s="18" t="s">
        <v>76</v>
      </c>
      <c r="F17" s="13" t="s">
        <v>71</v>
      </c>
      <c r="G17" s="19">
        <v>95</v>
      </c>
      <c r="H17" s="20">
        <v>10</v>
      </c>
      <c r="I17" s="20">
        <v>10</v>
      </c>
      <c r="J17" s="21" t="s">
        <v>27</v>
      </c>
      <c r="K17" s="40"/>
    </row>
    <row r="18" ht="25" customHeight="1" spans="1:11">
      <c r="A18" s="4" t="s">
        <v>104</v>
      </c>
      <c r="B18" s="4"/>
      <c r="C18" s="4"/>
      <c r="D18" s="21" t="s">
        <v>27</v>
      </c>
      <c r="E18" s="22"/>
      <c r="F18" s="22"/>
      <c r="G18" s="22"/>
      <c r="H18" s="22"/>
      <c r="I18" s="22"/>
      <c r="J18" s="22"/>
      <c r="K18" s="40"/>
    </row>
    <row r="19" ht="25" customHeight="1" spans="1:11">
      <c r="A19" s="23" t="s">
        <v>105</v>
      </c>
      <c r="B19" s="24"/>
      <c r="C19" s="24"/>
      <c r="D19" s="24"/>
      <c r="E19" s="24"/>
      <c r="F19" s="24"/>
      <c r="G19" s="25"/>
      <c r="H19" s="4" t="s">
        <v>106</v>
      </c>
      <c r="I19" s="4" t="s">
        <v>107</v>
      </c>
      <c r="J19" s="21" t="s">
        <v>108</v>
      </c>
      <c r="K19" s="40"/>
    </row>
    <row r="20" ht="25" customHeight="1" spans="1:11">
      <c r="A20" s="26"/>
      <c r="B20" s="27"/>
      <c r="C20" s="27"/>
      <c r="D20" s="27"/>
      <c r="E20" s="27"/>
      <c r="F20" s="27"/>
      <c r="G20" s="28"/>
      <c r="H20" s="4">
        <v>100</v>
      </c>
      <c r="I20" s="4">
        <v>100</v>
      </c>
      <c r="J20" s="21" t="s">
        <v>109</v>
      </c>
      <c r="K20" s="40"/>
    </row>
    <row r="21" ht="69" customHeight="1" spans="1:11">
      <c r="A21" s="12" t="s">
        <v>110</v>
      </c>
      <c r="B21" s="12"/>
      <c r="C21" s="12"/>
      <c r="D21" s="12"/>
      <c r="E21" s="12"/>
      <c r="F21" s="12"/>
      <c r="G21" s="12"/>
      <c r="H21" s="12"/>
      <c r="I21" s="12"/>
      <c r="J21" s="12"/>
      <c r="K21" s="12"/>
    </row>
    <row r="22" spans="1:11">
      <c r="A22" s="29" t="s">
        <v>77</v>
      </c>
      <c r="B22" s="29"/>
      <c r="C22" s="29"/>
      <c r="D22" s="29"/>
      <c r="E22" s="29"/>
      <c r="F22" s="29"/>
      <c r="G22" s="29"/>
      <c r="H22" s="29"/>
      <c r="I22" s="29"/>
      <c r="J22" s="29"/>
      <c r="K22" s="29"/>
    </row>
    <row r="23" spans="1:11">
      <c r="A23" s="29" t="s">
        <v>78</v>
      </c>
      <c r="B23" s="29"/>
      <c r="C23" s="29"/>
      <c r="D23" s="29"/>
      <c r="E23" s="29"/>
      <c r="F23" s="29"/>
      <c r="G23" s="29"/>
      <c r="H23" s="29"/>
      <c r="I23" s="29"/>
      <c r="J23" s="29"/>
      <c r="K23" s="29"/>
    </row>
    <row r="24" spans="1:10">
      <c r="A24" s="30"/>
      <c r="B24" s="30"/>
      <c r="C24" s="30"/>
      <c r="D24" s="30"/>
      <c r="E24" s="30"/>
      <c r="F24" s="30"/>
      <c r="G24" s="30"/>
      <c r="H24" s="30"/>
      <c r="I24" s="30"/>
      <c r="J24" s="30"/>
    </row>
  </sheetData>
  <mergeCells count="38">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K24"/>
  <sheetViews>
    <sheetView workbookViewId="0">
      <selection activeCell="N17" sqref="N17"/>
    </sheetView>
  </sheetViews>
  <sheetFormatPr defaultColWidth="9" defaultRowHeight="13.5"/>
  <cols>
    <col min="1" max="1" width="17" customWidth="1"/>
    <col min="2" max="2" width="19.25" customWidth="1"/>
    <col min="3" max="3" width="23.75" customWidth="1"/>
    <col min="4" max="6" width="10" customWidth="1"/>
    <col min="10" max="10" width="8.375" customWidth="1"/>
    <col min="11" max="11" width="10.875" customWidth="1"/>
  </cols>
  <sheetData>
    <row r="1" ht="18" customHeight="1" spans="1:11">
      <c r="A1" s="1" t="s">
        <v>79</v>
      </c>
      <c r="B1" s="1"/>
      <c r="C1" s="1"/>
      <c r="D1" s="1"/>
      <c r="E1" s="1"/>
      <c r="F1" s="1"/>
      <c r="G1" s="1"/>
      <c r="H1" s="1"/>
      <c r="I1" s="1"/>
      <c r="J1" s="1"/>
      <c r="K1" s="1"/>
    </row>
    <row r="2" ht="22.5" spans="1:11">
      <c r="A2" s="2" t="s">
        <v>1</v>
      </c>
      <c r="B2" s="2"/>
      <c r="C2" s="2"/>
      <c r="D2" s="2"/>
      <c r="E2" s="2"/>
      <c r="F2" s="3"/>
      <c r="G2" s="3"/>
      <c r="H2" s="3"/>
      <c r="I2" s="3"/>
      <c r="J2" s="31"/>
      <c r="K2" s="32" t="s">
        <v>80</v>
      </c>
    </row>
    <row r="3" ht="25" customHeight="1" spans="1:11">
      <c r="A3" s="4" t="s">
        <v>81</v>
      </c>
      <c r="B3" s="4"/>
      <c r="C3" s="5" t="s">
        <v>117</v>
      </c>
      <c r="D3" s="6"/>
      <c r="E3" s="6"/>
      <c r="F3" s="6"/>
      <c r="G3" s="6"/>
      <c r="H3" s="6"/>
      <c r="I3" s="6"/>
      <c r="J3" s="6"/>
      <c r="K3" s="33"/>
    </row>
    <row r="4" ht="25" customHeight="1" spans="1:11">
      <c r="A4" s="4" t="s">
        <v>83</v>
      </c>
      <c r="B4" s="4"/>
      <c r="C4" s="7" t="s">
        <v>84</v>
      </c>
      <c r="D4" s="7"/>
      <c r="E4" s="7"/>
      <c r="F4" s="4" t="s">
        <v>85</v>
      </c>
      <c r="G4" s="5" t="s">
        <v>34</v>
      </c>
      <c r="H4" s="6"/>
      <c r="I4" s="6"/>
      <c r="J4" s="6"/>
      <c r="K4" s="33"/>
    </row>
    <row r="5" ht="25" customHeight="1" spans="1:11">
      <c r="A5" s="4" t="s">
        <v>86</v>
      </c>
      <c r="B5" s="4"/>
      <c r="C5" s="4"/>
      <c r="D5" s="4" t="s">
        <v>37</v>
      </c>
      <c r="E5" s="4" t="s">
        <v>87</v>
      </c>
      <c r="F5" s="4" t="s">
        <v>88</v>
      </c>
      <c r="G5" s="4" t="s">
        <v>89</v>
      </c>
      <c r="H5" s="4" t="s">
        <v>90</v>
      </c>
      <c r="I5" s="4" t="s">
        <v>91</v>
      </c>
      <c r="J5" s="4"/>
      <c r="K5" s="34" t="s">
        <v>92</v>
      </c>
    </row>
    <row r="6" ht="25" customHeight="1" spans="1:11">
      <c r="A6" s="4"/>
      <c r="B6" s="4"/>
      <c r="C6" s="8" t="s">
        <v>43</v>
      </c>
      <c r="D6" s="10">
        <v>0</v>
      </c>
      <c r="E6" s="10">
        <v>1.5</v>
      </c>
      <c r="F6" s="10">
        <v>1.5</v>
      </c>
      <c r="G6" s="10">
        <v>10</v>
      </c>
      <c r="H6" s="11">
        <f>IF(AND(E6&lt;&gt;0,F6&lt;&gt;0),F6/E6*100,"")</f>
        <v>100</v>
      </c>
      <c r="I6" s="14">
        <v>10</v>
      </c>
      <c r="J6" s="14"/>
      <c r="K6" s="35" t="s">
        <v>27</v>
      </c>
    </row>
    <row r="7" ht="25" customHeight="1" spans="1:11">
      <c r="A7" s="4"/>
      <c r="B7" s="4"/>
      <c r="C7" s="8" t="s">
        <v>93</v>
      </c>
      <c r="D7" s="9">
        <v>0</v>
      </c>
      <c r="E7" s="10">
        <v>1.5</v>
      </c>
      <c r="F7" s="10">
        <v>1.5</v>
      </c>
      <c r="G7" s="10">
        <v>10</v>
      </c>
      <c r="H7" s="11">
        <f>IF(AND(E7&lt;&gt;0,F7&lt;&gt;0),F7/E7*100,"")</f>
        <v>100</v>
      </c>
      <c r="I7" s="14">
        <v>10</v>
      </c>
      <c r="J7" s="14"/>
      <c r="K7" s="36"/>
    </row>
    <row r="8" ht="25" customHeight="1" spans="1:11">
      <c r="A8" s="4"/>
      <c r="B8" s="4"/>
      <c r="C8" s="12" t="s">
        <v>94</v>
      </c>
      <c r="D8" s="13" t="s">
        <v>49</v>
      </c>
      <c r="E8" s="13" t="s">
        <v>49</v>
      </c>
      <c r="F8" s="13" t="s">
        <v>49</v>
      </c>
      <c r="G8" s="13" t="s">
        <v>49</v>
      </c>
      <c r="H8" s="13" t="s">
        <v>49</v>
      </c>
      <c r="I8" s="14" t="s">
        <v>49</v>
      </c>
      <c r="J8" s="14"/>
      <c r="K8" s="36"/>
    </row>
    <row r="9" ht="25" customHeight="1" spans="1:11">
      <c r="A9" s="4"/>
      <c r="B9" s="4"/>
      <c r="C9" s="12" t="s">
        <v>95</v>
      </c>
      <c r="D9" s="13" t="s">
        <v>49</v>
      </c>
      <c r="E9" s="13" t="s">
        <v>49</v>
      </c>
      <c r="F9" s="13" t="s">
        <v>49</v>
      </c>
      <c r="G9" s="13" t="s">
        <v>49</v>
      </c>
      <c r="H9" s="13" t="s">
        <v>49</v>
      </c>
      <c r="I9" s="14" t="s">
        <v>49</v>
      </c>
      <c r="J9" s="14"/>
      <c r="K9" s="37"/>
    </row>
    <row r="10" ht="25" customHeight="1" spans="1:11">
      <c r="A10" s="4" t="s">
        <v>96</v>
      </c>
      <c r="B10" s="4" t="s">
        <v>97</v>
      </c>
      <c r="C10" s="4"/>
      <c r="D10" s="4"/>
      <c r="E10" s="4"/>
      <c r="F10" s="4"/>
      <c r="G10" s="14" t="s">
        <v>98</v>
      </c>
      <c r="H10" s="14"/>
      <c r="I10" s="14"/>
      <c r="J10" s="14"/>
      <c r="K10" s="14"/>
    </row>
    <row r="11" ht="63" customHeight="1" spans="1:11">
      <c r="A11" s="4"/>
      <c r="B11" s="41" t="s">
        <v>118</v>
      </c>
      <c r="C11" s="41"/>
      <c r="D11" s="41"/>
      <c r="E11" s="41"/>
      <c r="F11" s="41"/>
      <c r="G11" s="42" t="s">
        <v>119</v>
      </c>
      <c r="H11" s="42"/>
      <c r="I11" s="42"/>
      <c r="J11" s="42"/>
      <c r="K11" s="42"/>
    </row>
    <row r="12" ht="25" customHeight="1" spans="1:11">
      <c r="A12" s="15" t="s">
        <v>101</v>
      </c>
      <c r="B12" s="15"/>
      <c r="C12" s="15"/>
      <c r="D12" s="15"/>
      <c r="E12" s="15"/>
      <c r="F12" s="15"/>
      <c r="G12" s="15"/>
      <c r="H12" s="15"/>
      <c r="I12" s="15"/>
      <c r="J12" s="15"/>
      <c r="K12" s="15"/>
    </row>
    <row r="13" ht="25" customHeight="1" spans="1:11">
      <c r="A13" s="16" t="s">
        <v>102</v>
      </c>
      <c r="B13" s="16"/>
      <c r="C13" s="16"/>
      <c r="D13" s="16" t="s">
        <v>103</v>
      </c>
      <c r="E13" s="16"/>
      <c r="F13" s="16"/>
      <c r="G13" s="16" t="s">
        <v>59</v>
      </c>
      <c r="H13" s="16" t="s">
        <v>89</v>
      </c>
      <c r="I13" s="16" t="s">
        <v>91</v>
      </c>
      <c r="J13" s="38" t="s">
        <v>60</v>
      </c>
      <c r="K13" s="39"/>
    </row>
    <row r="14" ht="25" customHeight="1" spans="1:11">
      <c r="A14" s="4" t="s">
        <v>53</v>
      </c>
      <c r="B14" s="4" t="s">
        <v>54</v>
      </c>
      <c r="C14" s="4" t="s">
        <v>55</v>
      </c>
      <c r="D14" s="4" t="s">
        <v>56</v>
      </c>
      <c r="E14" s="4" t="s">
        <v>57</v>
      </c>
      <c r="F14" s="4" t="s">
        <v>58</v>
      </c>
      <c r="G14" s="4"/>
      <c r="H14" s="4"/>
      <c r="I14" s="4"/>
      <c r="J14" s="26"/>
      <c r="K14" s="28"/>
    </row>
    <row r="15" ht="25" customHeight="1" spans="1:11">
      <c r="A15" s="17" t="s">
        <v>61</v>
      </c>
      <c r="B15" s="17" t="s">
        <v>62</v>
      </c>
      <c r="C15" s="17" t="s">
        <v>63</v>
      </c>
      <c r="D15" s="13" t="s">
        <v>64</v>
      </c>
      <c r="E15" s="18" t="s">
        <v>65</v>
      </c>
      <c r="F15" s="13" t="s">
        <v>66</v>
      </c>
      <c r="G15" s="19">
        <v>100</v>
      </c>
      <c r="H15" s="20">
        <v>50</v>
      </c>
      <c r="I15" s="20">
        <v>50</v>
      </c>
      <c r="J15" s="21" t="s">
        <v>27</v>
      </c>
      <c r="K15" s="40"/>
    </row>
    <row r="16" ht="25" customHeight="1" spans="1:11">
      <c r="A16" s="17" t="s">
        <v>67</v>
      </c>
      <c r="B16" s="17" t="s">
        <v>68</v>
      </c>
      <c r="C16" s="17" t="s">
        <v>69</v>
      </c>
      <c r="D16" s="13" t="s">
        <v>64</v>
      </c>
      <c r="E16" s="18" t="s">
        <v>70</v>
      </c>
      <c r="F16" s="13" t="s">
        <v>71</v>
      </c>
      <c r="G16" s="19">
        <v>100</v>
      </c>
      <c r="H16" s="20">
        <v>30</v>
      </c>
      <c r="I16" s="20">
        <v>30</v>
      </c>
      <c r="J16" s="21" t="s">
        <v>27</v>
      </c>
      <c r="K16" s="40"/>
    </row>
    <row r="17" ht="25" customHeight="1" spans="1:11">
      <c r="A17" s="17" t="s">
        <v>72</v>
      </c>
      <c r="B17" s="17" t="s">
        <v>73</v>
      </c>
      <c r="C17" s="17" t="s">
        <v>74</v>
      </c>
      <c r="D17" s="13" t="s">
        <v>75</v>
      </c>
      <c r="E17" s="18" t="s">
        <v>76</v>
      </c>
      <c r="F17" s="13" t="s">
        <v>71</v>
      </c>
      <c r="G17" s="19">
        <v>95</v>
      </c>
      <c r="H17" s="20">
        <v>10</v>
      </c>
      <c r="I17" s="20">
        <v>10</v>
      </c>
      <c r="J17" s="21" t="s">
        <v>27</v>
      </c>
      <c r="K17" s="40"/>
    </row>
    <row r="18" ht="25" customHeight="1" spans="1:11">
      <c r="A18" s="4" t="s">
        <v>104</v>
      </c>
      <c r="B18" s="4"/>
      <c r="C18" s="4"/>
      <c r="D18" s="21" t="s">
        <v>27</v>
      </c>
      <c r="E18" s="22"/>
      <c r="F18" s="22"/>
      <c r="G18" s="22"/>
      <c r="H18" s="22"/>
      <c r="I18" s="22"/>
      <c r="J18" s="22"/>
      <c r="K18" s="40"/>
    </row>
    <row r="19" ht="25" customHeight="1" spans="1:11">
      <c r="A19" s="23" t="s">
        <v>105</v>
      </c>
      <c r="B19" s="24"/>
      <c r="C19" s="24"/>
      <c r="D19" s="24"/>
      <c r="E19" s="24"/>
      <c r="F19" s="24"/>
      <c r="G19" s="25"/>
      <c r="H19" s="4" t="s">
        <v>106</v>
      </c>
      <c r="I19" s="4" t="s">
        <v>107</v>
      </c>
      <c r="J19" s="21" t="s">
        <v>108</v>
      </c>
      <c r="K19" s="40"/>
    </row>
    <row r="20" ht="25" customHeight="1" spans="1:11">
      <c r="A20" s="26"/>
      <c r="B20" s="27"/>
      <c r="C20" s="27"/>
      <c r="D20" s="27"/>
      <c r="E20" s="27"/>
      <c r="F20" s="27"/>
      <c r="G20" s="28"/>
      <c r="H20" s="4">
        <v>100</v>
      </c>
      <c r="I20" s="4">
        <v>100</v>
      </c>
      <c r="J20" s="21" t="s">
        <v>109</v>
      </c>
      <c r="K20" s="40"/>
    </row>
    <row r="21" ht="69" customHeight="1" spans="1:11">
      <c r="A21" s="12" t="s">
        <v>110</v>
      </c>
      <c r="B21" s="12"/>
      <c r="C21" s="12"/>
      <c r="D21" s="12"/>
      <c r="E21" s="12"/>
      <c r="F21" s="12"/>
      <c r="G21" s="12"/>
      <c r="H21" s="12"/>
      <c r="I21" s="12"/>
      <c r="J21" s="12"/>
      <c r="K21" s="12"/>
    </row>
    <row r="22" spans="1:11">
      <c r="A22" s="29" t="s">
        <v>77</v>
      </c>
      <c r="B22" s="29"/>
      <c r="C22" s="29"/>
      <c r="D22" s="29"/>
      <c r="E22" s="29"/>
      <c r="F22" s="29"/>
      <c r="G22" s="29"/>
      <c r="H22" s="29"/>
      <c r="I22" s="29"/>
      <c r="J22" s="29"/>
      <c r="K22" s="29"/>
    </row>
    <row r="23" spans="1:11">
      <c r="A23" s="29" t="s">
        <v>78</v>
      </c>
      <c r="B23" s="29"/>
      <c r="C23" s="29"/>
      <c r="D23" s="29"/>
      <c r="E23" s="29"/>
      <c r="F23" s="29"/>
      <c r="G23" s="29"/>
      <c r="H23" s="29"/>
      <c r="I23" s="29"/>
      <c r="J23" s="29"/>
      <c r="K23" s="29"/>
    </row>
    <row r="24" spans="1:10">
      <c r="A24" s="30"/>
      <c r="B24" s="30"/>
      <c r="C24" s="30"/>
      <c r="D24" s="30"/>
      <c r="E24" s="30"/>
      <c r="F24" s="30"/>
      <c r="G24" s="30"/>
      <c r="H24" s="30"/>
      <c r="I24" s="30"/>
      <c r="J24" s="30"/>
    </row>
  </sheetData>
  <mergeCells count="38">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24"/>
  <sheetViews>
    <sheetView workbookViewId="0">
      <selection activeCell="N16" sqref="N16"/>
    </sheetView>
  </sheetViews>
  <sheetFormatPr defaultColWidth="9" defaultRowHeight="13.5"/>
  <cols>
    <col min="1" max="1" width="12.75" customWidth="1"/>
    <col min="2" max="2" width="13.875" customWidth="1"/>
    <col min="3" max="3" width="23.875" customWidth="1"/>
    <col min="4" max="6" width="10" customWidth="1"/>
    <col min="10" max="10" width="8.375" customWidth="1"/>
    <col min="11" max="11" width="10.875" customWidth="1"/>
  </cols>
  <sheetData>
    <row r="1" ht="18" customHeight="1" spans="1:11">
      <c r="A1" s="1" t="s">
        <v>79</v>
      </c>
      <c r="B1" s="1"/>
      <c r="C1" s="1"/>
      <c r="D1" s="1"/>
      <c r="E1" s="1"/>
      <c r="F1" s="1"/>
      <c r="G1" s="1"/>
      <c r="H1" s="1"/>
      <c r="I1" s="1"/>
      <c r="J1" s="1"/>
      <c r="K1" s="1"/>
    </row>
    <row r="2" ht="22.5" spans="1:11">
      <c r="A2" s="2" t="s">
        <v>1</v>
      </c>
      <c r="B2" s="2"/>
      <c r="C2" s="2"/>
      <c r="D2" s="2"/>
      <c r="E2" s="2"/>
      <c r="F2" s="3"/>
      <c r="G2" s="3"/>
      <c r="H2" s="3"/>
      <c r="I2" s="3"/>
      <c r="J2" s="31"/>
      <c r="K2" s="32" t="s">
        <v>80</v>
      </c>
    </row>
    <row r="3" ht="25" customHeight="1" spans="1:11">
      <c r="A3" s="4" t="s">
        <v>81</v>
      </c>
      <c r="B3" s="4"/>
      <c r="C3" s="5" t="s">
        <v>120</v>
      </c>
      <c r="D3" s="6"/>
      <c r="E3" s="6"/>
      <c r="F3" s="6"/>
      <c r="G3" s="6"/>
      <c r="H3" s="6"/>
      <c r="I3" s="6"/>
      <c r="J3" s="6"/>
      <c r="K3" s="33"/>
    </row>
    <row r="4" ht="25" customHeight="1" spans="1:11">
      <c r="A4" s="4" t="s">
        <v>83</v>
      </c>
      <c r="B4" s="4"/>
      <c r="C4" s="7" t="s">
        <v>84</v>
      </c>
      <c r="D4" s="7"/>
      <c r="E4" s="7"/>
      <c r="F4" s="4" t="s">
        <v>85</v>
      </c>
      <c r="G4" s="5" t="s">
        <v>34</v>
      </c>
      <c r="H4" s="6"/>
      <c r="I4" s="6"/>
      <c r="J4" s="6"/>
      <c r="K4" s="33"/>
    </row>
    <row r="5" ht="25" customHeight="1" spans="1:11">
      <c r="A5" s="4" t="s">
        <v>86</v>
      </c>
      <c r="B5" s="4"/>
      <c r="C5" s="4"/>
      <c r="D5" s="4" t="s">
        <v>37</v>
      </c>
      <c r="E5" s="4" t="s">
        <v>87</v>
      </c>
      <c r="F5" s="4" t="s">
        <v>88</v>
      </c>
      <c r="G5" s="4" t="s">
        <v>89</v>
      </c>
      <c r="H5" s="4" t="s">
        <v>90</v>
      </c>
      <c r="I5" s="4" t="s">
        <v>91</v>
      </c>
      <c r="J5" s="4"/>
      <c r="K5" s="34" t="s">
        <v>92</v>
      </c>
    </row>
    <row r="6" ht="25" customHeight="1" spans="1:11">
      <c r="A6" s="4"/>
      <c r="B6" s="4"/>
      <c r="C6" s="8" t="s">
        <v>43</v>
      </c>
      <c r="D6" s="9">
        <v>0</v>
      </c>
      <c r="E6" s="10">
        <v>2.56</v>
      </c>
      <c r="F6" s="10">
        <v>2.56</v>
      </c>
      <c r="G6" s="10">
        <v>10</v>
      </c>
      <c r="H6" s="11">
        <f>IF(AND(E6&lt;&gt;0,F6&lt;&gt;0),F6/E6*100,"")</f>
        <v>100</v>
      </c>
      <c r="I6" s="14">
        <v>10</v>
      </c>
      <c r="J6" s="14"/>
      <c r="K6" s="35" t="s">
        <v>27</v>
      </c>
    </row>
    <row r="7" ht="25" customHeight="1" spans="1:11">
      <c r="A7" s="4"/>
      <c r="B7" s="4"/>
      <c r="C7" s="8" t="s">
        <v>93</v>
      </c>
      <c r="D7" s="9">
        <v>0</v>
      </c>
      <c r="E7" s="10">
        <v>2.56</v>
      </c>
      <c r="F7" s="10">
        <v>2.56</v>
      </c>
      <c r="G7" s="10">
        <v>10</v>
      </c>
      <c r="H7" s="11">
        <f>IF(AND(E7&lt;&gt;0,F7&lt;&gt;0),F7/E7*100,"")</f>
        <v>100</v>
      </c>
      <c r="I7" s="14">
        <v>10</v>
      </c>
      <c r="J7" s="14"/>
      <c r="K7" s="36"/>
    </row>
    <row r="8" ht="25" customHeight="1" spans="1:11">
      <c r="A8" s="4"/>
      <c r="B8" s="4"/>
      <c r="C8" s="12" t="s">
        <v>94</v>
      </c>
      <c r="D8" s="13" t="s">
        <v>49</v>
      </c>
      <c r="E8" s="13" t="s">
        <v>49</v>
      </c>
      <c r="F8" s="13" t="s">
        <v>49</v>
      </c>
      <c r="G8" s="13" t="s">
        <v>49</v>
      </c>
      <c r="H8" s="13" t="s">
        <v>49</v>
      </c>
      <c r="I8" s="14" t="s">
        <v>49</v>
      </c>
      <c r="J8" s="14"/>
      <c r="K8" s="36"/>
    </row>
    <row r="9" ht="25" customHeight="1" spans="1:11">
      <c r="A9" s="4"/>
      <c r="B9" s="4"/>
      <c r="C9" s="12" t="s">
        <v>95</v>
      </c>
      <c r="D9" s="13" t="s">
        <v>49</v>
      </c>
      <c r="E9" s="13" t="s">
        <v>49</v>
      </c>
      <c r="F9" s="13" t="s">
        <v>49</v>
      </c>
      <c r="G9" s="13" t="s">
        <v>49</v>
      </c>
      <c r="H9" s="13" t="s">
        <v>49</v>
      </c>
      <c r="I9" s="14" t="s">
        <v>49</v>
      </c>
      <c r="J9" s="14"/>
      <c r="K9" s="37"/>
    </row>
    <row r="10" ht="25" customHeight="1" spans="1:11">
      <c r="A10" s="4" t="s">
        <v>96</v>
      </c>
      <c r="B10" s="4" t="s">
        <v>97</v>
      </c>
      <c r="C10" s="4"/>
      <c r="D10" s="4"/>
      <c r="E10" s="4"/>
      <c r="F10" s="4"/>
      <c r="G10" s="14" t="s">
        <v>98</v>
      </c>
      <c r="H10" s="14"/>
      <c r="I10" s="14"/>
      <c r="J10" s="14"/>
      <c r="K10" s="14"/>
    </row>
    <row r="11" ht="63" customHeight="1" spans="1:11">
      <c r="A11" s="4"/>
      <c r="B11" s="7" t="s">
        <v>121</v>
      </c>
      <c r="C11" s="7"/>
      <c r="D11" s="7"/>
      <c r="E11" s="7"/>
      <c r="F11" s="7"/>
      <c r="G11" s="14" t="s">
        <v>122</v>
      </c>
      <c r="H11" s="14"/>
      <c r="I11" s="14"/>
      <c r="J11" s="14"/>
      <c r="K11" s="14"/>
    </row>
    <row r="12" ht="25" customHeight="1" spans="1:11">
      <c r="A12" s="15" t="s">
        <v>101</v>
      </c>
      <c r="B12" s="15"/>
      <c r="C12" s="15"/>
      <c r="D12" s="15"/>
      <c r="E12" s="15"/>
      <c r="F12" s="15"/>
      <c r="G12" s="15"/>
      <c r="H12" s="15"/>
      <c r="I12" s="15"/>
      <c r="J12" s="15"/>
      <c r="K12" s="15"/>
    </row>
    <row r="13" ht="25" customHeight="1" spans="1:11">
      <c r="A13" s="16" t="s">
        <v>102</v>
      </c>
      <c r="B13" s="16"/>
      <c r="C13" s="16"/>
      <c r="D13" s="16" t="s">
        <v>103</v>
      </c>
      <c r="E13" s="16"/>
      <c r="F13" s="16"/>
      <c r="G13" s="16" t="s">
        <v>59</v>
      </c>
      <c r="H13" s="16" t="s">
        <v>89</v>
      </c>
      <c r="I13" s="16" t="s">
        <v>91</v>
      </c>
      <c r="J13" s="38" t="s">
        <v>60</v>
      </c>
      <c r="K13" s="39"/>
    </row>
    <row r="14" ht="25" customHeight="1" spans="1:11">
      <c r="A14" s="4" t="s">
        <v>53</v>
      </c>
      <c r="B14" s="4" t="s">
        <v>54</v>
      </c>
      <c r="C14" s="4" t="s">
        <v>55</v>
      </c>
      <c r="D14" s="4" t="s">
        <v>56</v>
      </c>
      <c r="E14" s="4" t="s">
        <v>57</v>
      </c>
      <c r="F14" s="4" t="s">
        <v>58</v>
      </c>
      <c r="G14" s="4"/>
      <c r="H14" s="4"/>
      <c r="I14" s="4"/>
      <c r="J14" s="26"/>
      <c r="K14" s="28"/>
    </row>
    <row r="15" ht="25" customHeight="1" spans="1:11">
      <c r="A15" s="17" t="s">
        <v>61</v>
      </c>
      <c r="B15" s="17" t="s">
        <v>62</v>
      </c>
      <c r="C15" s="17" t="s">
        <v>63</v>
      </c>
      <c r="D15" s="13" t="s">
        <v>64</v>
      </c>
      <c r="E15" s="18" t="s">
        <v>65</v>
      </c>
      <c r="F15" s="13" t="s">
        <v>66</v>
      </c>
      <c r="G15" s="19">
        <v>100</v>
      </c>
      <c r="H15" s="20">
        <v>50</v>
      </c>
      <c r="I15" s="20">
        <v>50</v>
      </c>
      <c r="J15" s="21" t="s">
        <v>27</v>
      </c>
      <c r="K15" s="40"/>
    </row>
    <row r="16" ht="25" customHeight="1" spans="1:11">
      <c r="A16" s="17" t="s">
        <v>67</v>
      </c>
      <c r="B16" s="17" t="s">
        <v>68</v>
      </c>
      <c r="C16" s="17" t="s">
        <v>69</v>
      </c>
      <c r="D16" s="13" t="s">
        <v>64</v>
      </c>
      <c r="E16" s="18" t="s">
        <v>70</v>
      </c>
      <c r="F16" s="13" t="s">
        <v>71</v>
      </c>
      <c r="G16" s="19">
        <v>100</v>
      </c>
      <c r="H16" s="20">
        <v>30</v>
      </c>
      <c r="I16" s="20">
        <v>30</v>
      </c>
      <c r="J16" s="21" t="s">
        <v>27</v>
      </c>
      <c r="K16" s="40"/>
    </row>
    <row r="17" ht="25" customHeight="1" spans="1:11">
      <c r="A17" s="17" t="s">
        <v>72</v>
      </c>
      <c r="B17" s="17" t="s">
        <v>73</v>
      </c>
      <c r="C17" s="17" t="s">
        <v>74</v>
      </c>
      <c r="D17" s="13" t="s">
        <v>75</v>
      </c>
      <c r="E17" s="18" t="s">
        <v>76</v>
      </c>
      <c r="F17" s="13" t="s">
        <v>71</v>
      </c>
      <c r="G17" s="19">
        <v>95</v>
      </c>
      <c r="H17" s="20">
        <v>10</v>
      </c>
      <c r="I17" s="20">
        <v>10</v>
      </c>
      <c r="J17" s="21" t="s">
        <v>27</v>
      </c>
      <c r="K17" s="40"/>
    </row>
    <row r="18" ht="25" customHeight="1" spans="1:11">
      <c r="A18" s="4" t="s">
        <v>104</v>
      </c>
      <c r="B18" s="4"/>
      <c r="C18" s="4"/>
      <c r="D18" s="21" t="s">
        <v>27</v>
      </c>
      <c r="E18" s="22"/>
      <c r="F18" s="22"/>
      <c r="G18" s="22"/>
      <c r="H18" s="22"/>
      <c r="I18" s="22"/>
      <c r="J18" s="22"/>
      <c r="K18" s="40"/>
    </row>
    <row r="19" ht="25" customHeight="1" spans="1:11">
      <c r="A19" s="23" t="s">
        <v>105</v>
      </c>
      <c r="B19" s="24"/>
      <c r="C19" s="24"/>
      <c r="D19" s="24"/>
      <c r="E19" s="24"/>
      <c r="F19" s="24"/>
      <c r="G19" s="25"/>
      <c r="H19" s="4" t="s">
        <v>106</v>
      </c>
      <c r="I19" s="4" t="s">
        <v>107</v>
      </c>
      <c r="J19" s="21" t="s">
        <v>108</v>
      </c>
      <c r="K19" s="40"/>
    </row>
    <row r="20" ht="25" customHeight="1" spans="1:11">
      <c r="A20" s="26"/>
      <c r="B20" s="27"/>
      <c r="C20" s="27"/>
      <c r="D20" s="27"/>
      <c r="E20" s="27"/>
      <c r="F20" s="27"/>
      <c r="G20" s="28"/>
      <c r="H20" s="4">
        <v>100</v>
      </c>
      <c r="I20" s="4">
        <v>100</v>
      </c>
      <c r="J20" s="21" t="s">
        <v>109</v>
      </c>
      <c r="K20" s="40"/>
    </row>
    <row r="21" ht="69" customHeight="1" spans="1:11">
      <c r="A21" s="12" t="s">
        <v>110</v>
      </c>
      <c r="B21" s="12"/>
      <c r="C21" s="12"/>
      <c r="D21" s="12"/>
      <c r="E21" s="12"/>
      <c r="F21" s="12"/>
      <c r="G21" s="12"/>
      <c r="H21" s="12"/>
      <c r="I21" s="12"/>
      <c r="J21" s="12"/>
      <c r="K21" s="12"/>
    </row>
    <row r="22" spans="1:11">
      <c r="A22" s="29" t="s">
        <v>77</v>
      </c>
      <c r="B22" s="29"/>
      <c r="C22" s="29"/>
      <c r="D22" s="29"/>
      <c r="E22" s="29"/>
      <c r="F22" s="29"/>
      <c r="G22" s="29"/>
      <c r="H22" s="29"/>
      <c r="I22" s="29"/>
      <c r="J22" s="29"/>
      <c r="K22" s="29"/>
    </row>
    <row r="23" spans="1:11">
      <c r="A23" s="29" t="s">
        <v>78</v>
      </c>
      <c r="B23" s="29"/>
      <c r="C23" s="29"/>
      <c r="D23" s="29"/>
      <c r="E23" s="29"/>
      <c r="F23" s="29"/>
      <c r="G23" s="29"/>
      <c r="H23" s="29"/>
      <c r="I23" s="29"/>
      <c r="J23" s="29"/>
      <c r="K23" s="29"/>
    </row>
    <row r="24" spans="1:10">
      <c r="A24" s="30"/>
      <c r="B24" s="30"/>
      <c r="C24" s="30"/>
      <c r="D24" s="30"/>
      <c r="E24" s="30"/>
      <c r="F24" s="30"/>
      <c r="G24" s="30"/>
      <c r="H24" s="30"/>
      <c r="I24" s="30"/>
      <c r="J24" s="30"/>
    </row>
  </sheetData>
  <mergeCells count="38">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2023年度部门整体支出绩效自评情况</vt:lpstr>
      <vt:lpstr>2023年度部门整体支出绩效自评表</vt:lpstr>
      <vt:lpstr>项目支出绩效自评表（公用经费）</vt:lpstr>
      <vt:lpstr>项目支出绩效自评表 (营养餐)</vt:lpstr>
      <vt:lpstr>项目支出绩效自评表 (疫情防控资金)</vt:lpstr>
      <vt:lpstr>项目支出绩效自评表 (少年宫资金)</vt:lpstr>
      <vt:lpstr>项目支出绩效自评表 (非税)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2024-09-26T03:07:34Z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308F6544873D4E688C9E13DE73C03762_13</vt:lpwstr>
  </property>
</Properties>
</file>