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<sst xmlns="http://schemas.openxmlformats.org/spreadsheetml/2006/main" count="36" uniqueCount="24">
  <si>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</si>
  <si>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</si>
  <si>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部门：梁河县平山中学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</si>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</sst>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8" sqref="E8:F8 R8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2"/>
      <c r="T4" s="33" t="s">
        <v>13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6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22</v>
      </c>
      <c r="B8" s="11">
        <v>1</v>
      </c>
      <c r="C8" s="11">
        <f>E8+G8+U8+S8</f>
        <v>259.68</v>
      </c>
      <c r="D8" s="17">
        <f>E8+F8+T8+R8</f>
        <v>464.23</v>
      </c>
      <c r="E8" s="17">
        <v>14.85</v>
      </c>
      <c r="F8" s="17">
        <v>445.71</v>
      </c>
      <c r="G8" s="17">
        <v>241.16</v>
      </c>
      <c r="H8" s="17">
        <v>351.79</v>
      </c>
      <c r="I8" s="17">
        <v>210.76</v>
      </c>
      <c r="J8" s="17">
        <v>0</v>
      </c>
      <c r="K8" s="17">
        <v>0</v>
      </c>
      <c r="L8" s="17">
        <v>0</v>
      </c>
      <c r="M8" s="17">
        <v>0</v>
      </c>
      <c r="N8" s="29">
        <f>F8-H8-J8</f>
        <v>93.92</v>
      </c>
      <c r="O8" s="30">
        <f>G8-I8-K8</f>
        <v>30.4</v>
      </c>
      <c r="P8" s="30">
        <v>0</v>
      </c>
      <c r="Q8" s="30">
        <v>0</v>
      </c>
      <c r="R8" s="30">
        <v>3.67</v>
      </c>
      <c r="S8" s="30">
        <v>3.67</v>
      </c>
      <c r="T8" s="30">
        <v>0</v>
      </c>
      <c r="U8" s="30">
        <v>0</v>
      </c>
    </row>
    <row r="9" s="1" customFormat="1" ht="48.95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2024-10-09T01:28:08Z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