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1" activeTab="3"/>
  </bookViews>
  <sheets>
    <sheet name="2024年度部门整体支出绩效自评情况" sheetId="1" r:id="rId1"/>
    <sheet name="2024年度部门整体支出绩效自评表" sheetId="2" r:id="rId2"/>
    <sheet name="2024年项目支出绩效自评表（生活补助)" sheetId="5" r:id="rId3"/>
    <sheet name="2024年项目支出绩效自评表（公用经费）" sheetId="3" r:id="rId4"/>
    <sheet name="2024年项目支出绩效自评表（营养改善) "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<sst xmlns="http://schemas.openxmlformats.org/spreadsheetml/2006/main" count="373" uniqueCount="119">
  <si>
    <t>2024年度部门整体支出绩效自评情况</t>
  </si>
  <si>
    <t>一、部门基本情况</t>
  </si>
  <si>
    <t>（一）部门概况</t>
  </si>
  <si>
    <t xml:space="preserve">    梁河县大厂中学属二级预算单位，主管部门为梁河县教育体育局，财务制度实行“校财局管”，由梁河县教育经费管理中心统一核算管理。我校内设机构6个，核定编制数34人，2024年末实有在职人员21人，退休人员12人，教学班级10个，在校学生数458人。</t>
  </si>
  <si>
    <t>（二）部门绩效目标的设立情况</t>
  </si>
  <si>
    <t xml:space="preserve">    以科学发展观为指导，坚持以质量为中心，进一步加强学校管理，优化教育环境，提高管理服务水平，努力实现“文明竞争”的办学特色，丰富办学内涵，本着“一切为了学生，为了学生的一切”的教育服务原则，促进我校教育又好又快发展，努力办成“大厂人民满意的学校”的办学目标。</t>
  </si>
  <si>
    <t>（三）部门整体收支情况</t>
  </si>
  <si>
    <t xml:space="preserve">  2024年部门整体支出共计569.03万元，其中教育支出439.16万元，社会保障和就业支出53.01万元，卫生健康支出20.98万元，住房保障支出25.79万元。</t>
  </si>
  <si>
    <t>（四）部门预算管理制度建设情况</t>
  </si>
  <si>
    <t>我校根据量入为出、收支平衡的原则科学、合理、合法、真实、准确、规范的编制预算，严格按有预算才有支出的原则进行支出，严格执行“校财局管”财务制度，所有支出经梁河县教育经费管理中心审核，项目的支出按规定经过评估论证，支出符合部门预算批复的用途，资金使用无截留、挤占、挪用、虚列支出等情况，按规定内容和时间在政府门户网站梁河县教育体育信息公开专栏进行预决算信息公开，基础数据信息和会计信息资料真实、基础数据信息和会计信息资料完整、基础数据信息和汇集信息资料准确。</t>
  </si>
  <si>
    <t>（五）严控“三公”经费支出情况</t>
  </si>
  <si>
    <t>2024年年初预算公务接待费0元，2024年实际公务接待0次，公务接待费支出0元；无公务用车，安排因公出国0元。</t>
  </si>
  <si>
    <t>二、绩效自评组织情况</t>
  </si>
  <si>
    <t>（一）前期准备</t>
  </si>
  <si>
    <t>坚持以质量为中心，进一步加强学校管理，优化教育环境，提高管理服务水平，努力实现“文明竞争”的办学特色，丰富办学内涵，本着“一切为了学生，为了学生的一切”的教育服务原则，促进我校教育又好又快发展，努力办成“大厂人民满意的学校”的办学目标。</t>
  </si>
  <si>
    <t>（二）组织实施</t>
  </si>
  <si>
    <t>我校针对单位内部机构开展群众满意度调查，调查内容包括：对部门工作现状整体评价、解决群众反映问题评价、对部门支出促进社会经济发展的满意度、对部门的服务态度、对部门厉行节约、制止奢侈浪费等内容，分别发放调查问卷。</t>
  </si>
  <si>
    <t>三、评价情况分析及综合评价结论</t>
  </si>
  <si>
    <t>结合各项工作完成情况，我校部门整体支出绩效目标自评分为90分。</t>
  </si>
  <si>
    <t>四、存在的问题和整改情况</t>
  </si>
  <si>
    <t>进一步精确预算及预算执行，加强绩效管理。</t>
  </si>
  <si>
    <t>五、绩效自评结果应用情况</t>
  </si>
  <si>
    <t>无</t>
  </si>
  <si>
    <t>六、主要经验及做法</t>
  </si>
  <si>
    <t>七、其他需说明的情况</t>
  </si>
  <si>
    <t>2024年度部门整体支出绩效自评表</t>
  </si>
  <si>
    <t>基本信息</t>
  </si>
  <si>
    <t>部门
名称</t>
  </si>
  <si>
    <t>梁河县大厂中学</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</si>
  <si>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</si>
  <si>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</si>
  <si>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</si>
  <si>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</si>
  <si>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</si>
  <si>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</si>
  <si>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</si>
  <si>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</si>
  <si>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</si>
  <si>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</si>
  <si>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</si>
  <si>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</si>
  <si>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</si>
  <si>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</si>
  <si>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</si>
  <si>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</si>
  <si>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 xml:space="preserve">  确保我校所有城乡义务教育阶段公用经费补助资金能够有效保障学校正常运转，不因资金短缺而影响学校正常的教育教学秩序，确保教师培训所需资金得到有效保障；巩固城乡义务教育经费保障机制，对城乡义务教育学校寄宿学生提供生活补助，帮助家庭经济困难学生顺利就学，提升义务教育巩固率；巩固城乡义务教育经费保障机制，对农村义务教育学生提供营养膳食补助，改善农村义务教育学生营养状况。</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</si>
  <si>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</si>
  <si>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</si>
  <si>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</si>
  <si>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</si>
  <si>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</si>
  <si>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</si>
  <si>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</si>
  <si>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</si>
  <si>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</si>
  <si>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</si>
  <si>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</si>
  <si>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</si>
  <si>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在职人数</t>
  </si>
  <si>
    <t>＝</t>
  </si>
  <si>
    <t>人</t>
  </si>
  <si>
    <t>质量指标</t>
  </si>
  <si>
    <t>建档立卡学生覆盖率</t>
  </si>
  <si>
    <t>＞</t>
  </si>
  <si>
    <t>％</t>
  </si>
  <si>
    <t>成本指标</t>
  </si>
  <si>
    <t>初中公用经费人均补助标准</t>
  </si>
  <si>
    <t>元</t>
  </si>
  <si>
    <t>寄宿生公用经费在基础标准上人均增加额度</t>
  </si>
  <si>
    <t>效益指标</t>
  </si>
  <si>
    <t>社会效益指标</t>
  </si>
  <si>
    <t>免杂费补助公用经费，减轻农村家庭教育负担</t>
  </si>
  <si>
    <t>≥</t>
  </si>
  <si>
    <t>可持续影响指标</t>
  </si>
  <si>
    <t>义务教育免费年限</t>
  </si>
  <si>
    <t>年</t>
  </si>
  <si>
    <t>满意度指标</t>
  </si>
  <si>
    <t>服务对象满意度指标等</t>
  </si>
  <si>
    <t>家长、学生满意度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</si>
  <si>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</si>
  <si>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</si>
  <si>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</si>
  <si>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</si>
  <si>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生活补助</t>
  </si>
  <si>
    <t>主管部门</t>
  </si>
  <si>
    <t>梁河县教育体育局</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</si>
  <si>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</si>
  <si>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</si>
  <si>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</si>
  <si>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</si>
  <si>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</si>
  <si>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</si>
  <si>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</si>
  <si>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</si>
  <si>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</si>
  <si>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</si>
  <si>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</si>
  <si>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</si>
  <si>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</si>
  <si>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 xml:space="preserve">    确保我校所有城乡义务教育阶段公用经费补助资金能够有效保障学校正常运转，不因资金短缺而影响学校正常的教育教学秩序，确保教师培训所需资金得到有效保障。</t>
  </si>
  <si>
    <t xml:space="preserve"> 2024年，我校在上级党委政府和梁河县教育体育局的领导下，合理使用公用经费有效的保障了学校正常运转，不因资金短缺而影响学校正常的教育教学秩序，在全体教师的共同努力，圆满地完成了各项教学工作任务。</t>
  </si>
  <si>
    <t>年度指标值</t>
  </si>
  <si>
    <t>指标完成情况</t>
  </si>
  <si>
    <t>免杂费补助公用经费惠及人数</t>
  </si>
  <si>
    <t>458</t>
  </si>
  <si>
    <t>补助人数所占比率</t>
  </si>
  <si>
    <t>时效指标</t>
  </si>
  <si>
    <t>补助资金到位率</t>
  </si>
  <si>
    <t>＜</t>
  </si>
  <si>
    <t>=</t>
  </si>
  <si>
    <t>寄宿生公用经费在基础标准
上人均增加额度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</si>
  <si>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</si>
  <si>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</si>
  <si>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</si>
  <si>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</si>
  <si>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公用经费</t>
  </si>
  <si>
    <t>营养改善</t>
  </si>
  <si>
    <t>梁河县九保乡民族中学</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</si>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</sst>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6">
    <font>
      <sz val="11"/>
      <color theme="1"/>
      <name val="等线"/>
      <charset val="134"/>
      <scheme val="minor"/>
    </font>
    <font>
      <sz val="22"/>
      <color indexed="8"/>
      <name val="宋体"/>
      <charset val="134"/>
    </font>
    <font>
      <sz val="11"/>
      <color rgb="FF000000"/>
      <name val="宋体"/>
      <charset val="134"/>
    </font>
    <font>
      <sz val="10"/>
      <color indexed="8"/>
      <name val="等线"/>
      <charset val="134"/>
      <scheme val="minor"/>
    </font>
    <font>
      <sz val="10"/>
      <color indexed="8"/>
      <name val="宋体"/>
      <charset val="134"/>
    </font>
    <font>
      <sz val="10"/>
      <name val="等线"/>
      <charset val="134"/>
      <scheme val="minor"/>
    </font>
    <font>
      <sz val="11"/>
      <color theme="1"/>
      <name val="宋体"/>
      <charset val="134"/>
    </font>
    <font>
      <sz val="10"/>
      <color rgb="FF000000"/>
      <name val="宋体"/>
      <charset val="134"/>
    </font>
    <font>
      <sz val="11"/>
      <color theme="1"/>
      <name val="宋体"/>
      <charset val="134"/>
    </font>
    <font>
      <sz val="11"/>
      <color indexed="8"/>
      <name val="宋体"/>
      <charset val="134"/>
    </font>
    <font>
      <sz val="11"/>
      <color indexed="8"/>
      <name val="宋体"/>
      <charset val="134"/>
    </font>
    <font>
      <sz val="11"/>
      <name val="宋体"/>
      <charset val="134"/>
    </font>
    <font>
      <b/>
      <sz val="11"/>
      <color rgb="FF000000"/>
      <name val="宋体"/>
      <charset val="134"/>
    </font>
    <font>
      <sz val="11"/>
      <name val="宋体"/>
      <charset val="134"/>
    </font>
    <font>
      <sz val="11"/>
      <color rgb="FF000000"/>
      <name val="宋体"/>
      <charset val="134"/>
    </font>
    <font>
      <sz val="11"/>
      <color rgb="FFFF0000"/>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bottom style="thin">
        <color indexed="8"/>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5" borderId="17" applyNumberFormat="0" applyAlignment="0" applyProtection="0">
      <alignment vertical="center"/>
    </xf>
    <xf numFmtId="0" fontId="26" fillId="6" borderId="18" applyNumberFormat="0" applyAlignment="0" applyProtection="0">
      <alignment vertical="center"/>
    </xf>
    <xf numFmtId="0" fontId="27" fillId="6" borderId="17" applyNumberFormat="0" applyAlignment="0" applyProtection="0">
      <alignment vertical="center"/>
    </xf>
    <xf numFmtId="0" fontId="28" fillId="7"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10" fillId="0" borderId="0"/>
  </cellStyleXfs>
  <cellXfs count="85">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49" fontId="3" fillId="0" borderId="1" xfId="49" applyNumberFormat="1" applyFont="1" applyFill="1" applyBorder="1" applyAlignment="1">
      <alignment horizontal="left" vertical="top"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center" vertical="center" wrapText="1"/>
    </xf>
    <xf numFmtId="49" fontId="4" fillId="0" borderId="1" xfId="0" applyNumberFormat="1" applyFont="1" applyFill="1" applyBorder="1" applyAlignment="1">
      <alignment horizontal="left" vertical="center"/>
    </xf>
    <xf numFmtId="49"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2" fillId="0" borderId="5" xfId="0" applyFont="1" applyBorder="1" applyAlignment="1">
      <alignment horizontal="center" vertical="center" wrapText="1"/>
    </xf>
    <xf numFmtId="0" fontId="5" fillId="0" borderId="2" xfId="49" applyFont="1" applyFill="1" applyBorder="1" applyAlignment="1">
      <alignment horizontal="center" vertical="center" wrapText="1"/>
    </xf>
    <xf numFmtId="0" fontId="6" fillId="0" borderId="1" xfId="0" applyFont="1" applyBorder="1" applyAlignment="1">
      <alignment horizontal="center"/>
    </xf>
    <xf numFmtId="0" fontId="5" fillId="0" borderId="5" xfId="49" applyFont="1" applyFill="1" applyBorder="1" applyAlignment="1">
      <alignment horizontal="center" vertical="center" wrapText="1"/>
    </xf>
    <xf numFmtId="0" fontId="7" fillId="0" borderId="0" xfId="0" applyFont="1" applyAlignment="1">
      <alignment wrapText="1"/>
    </xf>
    <xf numFmtId="0" fontId="7" fillId="0" borderId="0" xfId="0" applyFont="1" applyAlignment="1"/>
    <xf numFmtId="0" fontId="2" fillId="2" borderId="6" xfId="0" applyFont="1" applyFill="1" applyBorder="1" applyAlignment="1">
      <alignment horizontal="left" vertical="center" wrapText="1"/>
    </xf>
    <xf numFmtId="0" fontId="2" fillId="2" borderId="1" xfId="0" applyFont="1" applyFill="1" applyBorder="1" applyAlignment="1">
      <alignment horizontal="center" wrapText="1"/>
    </xf>
    <xf numFmtId="0" fontId="8" fillId="0" borderId="0" xfId="0" applyFont="1" applyAlignment="1">
      <alignment horizontal="center" vertical="center"/>
    </xf>
    <xf numFmtId="0" fontId="8" fillId="0" borderId="0" xfId="0" applyFont="1" applyAlignment="1">
      <alignment horizontal="center" vertical="center"/>
    </xf>
    <xf numFmtId="49" fontId="9" fillId="0" borderId="1" xfId="49"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0" fontId="11" fillId="0" borderId="2" xfId="49" applyFont="1" applyFill="1" applyBorder="1" applyAlignment="1">
      <alignment horizontal="center" vertical="center" wrapText="1"/>
    </xf>
    <xf numFmtId="0" fontId="6" fillId="0" borderId="1" xfId="0" applyFont="1" applyBorder="1" applyAlignment="1">
      <alignment horizontal="center" vertical="center"/>
    </xf>
    <xf numFmtId="0" fontId="11" fillId="0" borderId="5" xfId="49"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0" borderId="0" xfId="0"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12" fillId="0" borderId="1" xfId="0" applyFont="1" applyBorder="1" applyAlignment="1">
      <alignment horizontal="center" vertical="center"/>
    </xf>
    <xf numFmtId="0" fontId="12"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7" xfId="0" applyFont="1" applyBorder="1" applyAlignment="1">
      <alignment horizontal="center" vertical="center"/>
    </xf>
    <xf numFmtId="9" fontId="2" fillId="0" borderId="1" xfId="0" applyNumberFormat="1" applyFont="1" applyBorder="1" applyAlignment="1">
      <alignment horizontal="center"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9" fontId="13" fillId="0" borderId="1" xfId="0" applyNumberFormat="1" applyFont="1" applyFill="1" applyBorder="1" applyAlignment="1">
      <alignment horizontal="center" vertical="center" wrapText="1"/>
    </xf>
    <xf numFmtId="0" fontId="14" fillId="0" borderId="8" xfId="0" applyFont="1" applyFill="1" applyBorder="1" applyAlignment="1">
      <alignment horizontal="center" vertical="center"/>
    </xf>
    <xf numFmtId="9" fontId="10" fillId="0" borderId="8" xfId="0" applyNumberFormat="1" applyFont="1" applyFill="1" applyBorder="1" applyAlignment="1">
      <alignment horizontal="center" vertical="center"/>
    </xf>
    <xf numFmtId="9" fontId="13" fillId="0" borderId="5" xfId="0" applyNumberFormat="1" applyFont="1" applyFill="1" applyBorder="1" applyAlignment="1">
      <alignment horizontal="center" vertical="center" wrapText="1"/>
    </xf>
    <xf numFmtId="0" fontId="10" fillId="0" borderId="8"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NumberFormat="1" applyFont="1" applyAlignment="1">
      <alignment horizontal="left" vertical="center"/>
    </xf>
    <xf numFmtId="10" fontId="1" fillId="0" borderId="0" xfId="0" applyNumberFormat="1" applyFont="1" applyFill="1" applyAlignment="1">
      <alignment horizontal="center"/>
    </xf>
    <xf numFmtId="10" fontId="12"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0" fontId="2" fillId="2" borderId="1" xfId="0" applyFont="1" applyFill="1" applyBorder="1" applyAlignment="1">
      <alignment horizontal="center" vertical="center"/>
    </xf>
    <xf numFmtId="10" fontId="2" fillId="0" borderId="4" xfId="0" applyNumberFormat="1" applyFont="1" applyBorder="1" applyAlignment="1">
      <alignment horizontal="center" vertical="center" wrapText="1"/>
    </xf>
    <xf numFmtId="0" fontId="2" fillId="0" borderId="6" xfId="0" applyFont="1" applyBorder="1" applyAlignment="1">
      <alignment horizontal="center" vertical="center" wrapText="1"/>
    </xf>
    <xf numFmtId="10" fontId="2" fillId="0" borderId="9" xfId="0" applyNumberFormat="1" applyFont="1" applyBorder="1" applyAlignment="1">
      <alignment horizontal="center" vertical="center" wrapText="1"/>
    </xf>
    <xf numFmtId="0" fontId="2" fillId="0" borderId="11" xfId="0" applyFont="1" applyBorder="1" applyAlignment="1">
      <alignment horizontal="center" vertical="center" wrapText="1"/>
    </xf>
    <xf numFmtId="10" fontId="2" fillId="0" borderId="12"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10" fontId="2" fillId="0" borderId="3" xfId="0" applyNumberFormat="1" applyFont="1" applyBorder="1" applyAlignment="1">
      <alignment horizontal="center" vertical="center" wrapText="1"/>
    </xf>
    <xf numFmtId="10" fontId="2" fillId="0" borderId="6" xfId="0" applyNumberFormat="1" applyFont="1" applyBorder="1" applyAlignment="1">
      <alignment horizontal="center" vertical="center" wrapText="1"/>
    </xf>
    <xf numFmtId="10" fontId="7" fillId="0" borderId="0" xfId="0" applyNumberFormat="1" applyFont="1" applyAlignment="1">
      <alignment horizontal="left" vertical="center"/>
    </xf>
    <xf numFmtId="0" fontId="0" fillId="0" borderId="0" xfId="0" applyAlignment="1">
      <alignment horizontal="left" vertical="center"/>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wrapText="1"/>
    </xf>
    <xf numFmtId="0" fontId="6" fillId="0" borderId="1" xfId="0" applyFont="1" applyBorder="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workbookViewId="0">
      <selection activeCell="C2" sqref="C2:C12"/>
    </sheetView>
  </sheetViews>
  <sheetFormatPr defaultColWidth="9" defaultRowHeight="14.25" outlineLevelCol="2"/>
  <cols>
    <col min="1" max="1" width="22.125" customWidth="1"/>
    <col min="2" max="2" width="33.375" customWidth="1"/>
    <col min="3" max="3" width="96.625" customWidth="1"/>
  </cols>
  <sheetData>
    <row r="1" ht="27" spans="1:3">
      <c r="A1" s="2" t="s">
        <v>0</v>
      </c>
      <c r="B1" s="2"/>
      <c r="C1" s="2"/>
    </row>
    <row r="2" s="80" customFormat="1" ht="66.95" customHeight="1" spans="1:3">
      <c r="A2" s="7" t="s">
        <v>1</v>
      </c>
      <c r="B2" s="7" t="s">
        <v>2</v>
      </c>
      <c r="C2" s="81" t="s">
        <v>3</v>
      </c>
    </row>
    <row r="3" s="80" customFormat="1" ht="66.95" customHeight="1" spans="1:3">
      <c r="A3" s="7"/>
      <c r="B3" s="7" t="s">
        <v>4</v>
      </c>
      <c r="C3" s="82" t="s">
        <v>5</v>
      </c>
    </row>
    <row r="4" s="80" customFormat="1" ht="79.5" customHeight="1" spans="1:3">
      <c r="A4" s="7"/>
      <c r="B4" s="7" t="s">
        <v>6</v>
      </c>
      <c r="C4" s="83" t="s">
        <v>7</v>
      </c>
    </row>
    <row r="5" s="80" customFormat="1" ht="105" customHeight="1" spans="1:3">
      <c r="A5" s="7"/>
      <c r="B5" s="7" t="s">
        <v>8</v>
      </c>
      <c r="C5" s="83" t="s">
        <v>9</v>
      </c>
    </row>
    <row r="6" s="80" customFormat="1" ht="66.95" customHeight="1" spans="1:3">
      <c r="A6" s="7"/>
      <c r="B6" s="7" t="s">
        <v>10</v>
      </c>
      <c r="C6" s="83" t="s">
        <v>11</v>
      </c>
    </row>
    <row r="7" s="80" customFormat="1" ht="66.95" customHeight="1" spans="1:3">
      <c r="A7" s="7" t="s">
        <v>12</v>
      </c>
      <c r="B7" s="7" t="s">
        <v>13</v>
      </c>
      <c r="C7" s="82" t="s">
        <v>14</v>
      </c>
    </row>
    <row r="8" s="80" customFormat="1" ht="66.95" customHeight="1" spans="1:3">
      <c r="A8" s="7"/>
      <c r="B8" s="7" t="s">
        <v>15</v>
      </c>
      <c r="C8" s="82" t="s">
        <v>16</v>
      </c>
    </row>
    <row r="9" s="80" customFormat="1" ht="66.95" customHeight="1" spans="1:3">
      <c r="A9" s="7" t="s">
        <v>17</v>
      </c>
      <c r="B9" s="7"/>
      <c r="C9" s="82" t="s">
        <v>18</v>
      </c>
    </row>
    <row r="10" s="80" customFormat="1" ht="66.95" customHeight="1" spans="1:3">
      <c r="A10" s="7" t="s">
        <v>19</v>
      </c>
      <c r="B10" s="7"/>
      <c r="C10" s="83" t="s">
        <v>20</v>
      </c>
    </row>
    <row r="11" s="80" customFormat="1" ht="66.95" customHeight="1" spans="1:3">
      <c r="A11" s="7" t="s">
        <v>21</v>
      </c>
      <c r="B11" s="7"/>
      <c r="C11" s="82" t="s">
        <v>22</v>
      </c>
    </row>
    <row r="12" s="80" customFormat="1" ht="66.95" customHeight="1" spans="1:3">
      <c r="A12" s="7" t="s">
        <v>23</v>
      </c>
      <c r="B12" s="7"/>
      <c r="C12" s="7" t="s">
        <v>22</v>
      </c>
    </row>
    <row r="13" s="80" customFormat="1" ht="66.95" customHeight="1" spans="1:3">
      <c r="A13" s="7" t="s">
        <v>24</v>
      </c>
      <c r="B13" s="7"/>
      <c r="C13" s="84" t="s">
        <v>22</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24"/>
  <sheetViews>
    <sheetView topLeftCell="A8" workbookViewId="0">
      <selection activeCell="A22" sqref="$A2:$XFD22"/>
    </sheetView>
  </sheetViews>
  <sheetFormatPr defaultColWidth="9" defaultRowHeight="14.25"/>
  <cols>
    <col min="1" max="1" width="11" customWidth="1"/>
    <col min="2" max="2" width="11.25" customWidth="1"/>
    <col min="4" max="4" width="35.5" customWidth="1"/>
    <col min="7" max="7" width="9" style="36"/>
    <col min="8" max="8" width="10.75" style="36" customWidth="1"/>
    <col min="9" max="9" width="9.5" style="37"/>
  </cols>
  <sheetData>
    <row r="1" s="35" customFormat="1" ht="27" spans="1:11">
      <c r="A1" s="2" t="s">
        <v>25</v>
      </c>
      <c r="B1" s="2"/>
      <c r="C1" s="2"/>
      <c r="D1" s="2"/>
      <c r="E1" s="2"/>
      <c r="F1" s="2"/>
      <c r="G1" s="38"/>
      <c r="H1" s="38"/>
      <c r="I1" s="65"/>
      <c r="J1" s="2"/>
      <c r="K1" s="2"/>
    </row>
    <row r="2" s="25" customFormat="1" ht="27" customHeight="1" spans="1:11">
      <c r="A2" s="39" t="s">
        <v>26</v>
      </c>
      <c r="B2" s="39"/>
      <c r="C2" s="39"/>
      <c r="D2" s="39"/>
      <c r="E2" s="39"/>
      <c r="F2" s="39"/>
      <c r="G2" s="40"/>
      <c r="H2" s="40"/>
      <c r="I2" s="66"/>
      <c r="J2" s="39"/>
      <c r="K2" s="39"/>
    </row>
    <row r="3" s="25" customFormat="1" ht="32.1" customHeight="1" spans="1:11">
      <c r="A3" s="5" t="s">
        <v>27</v>
      </c>
      <c r="B3" s="3" t="s">
        <v>28</v>
      </c>
      <c r="C3" s="3"/>
      <c r="D3" s="3"/>
      <c r="E3" s="3"/>
      <c r="F3" s="3"/>
      <c r="G3" s="41"/>
      <c r="H3" s="41"/>
      <c r="I3" s="6"/>
      <c r="J3" s="3"/>
      <c r="K3" s="3"/>
    </row>
    <row r="4" s="25" customFormat="1" ht="39.95" customHeight="1" spans="1:11">
      <c r="A4" s="5" t="s">
        <v>29</v>
      </c>
      <c r="B4" s="42" t="s">
        <v>30</v>
      </c>
      <c r="C4" s="42"/>
      <c r="D4" s="42"/>
      <c r="E4" s="5" t="s">
        <v>31</v>
      </c>
      <c r="F4" s="5" t="s">
        <v>32</v>
      </c>
      <c r="G4" s="43" t="s">
        <v>33</v>
      </c>
      <c r="H4" s="41" t="s">
        <v>34</v>
      </c>
      <c r="I4" s="6" t="s">
        <v>35</v>
      </c>
      <c r="J4" s="5" t="s">
        <v>36</v>
      </c>
      <c r="K4" s="42" t="s">
        <v>37</v>
      </c>
    </row>
    <row r="5" s="25" customFormat="1" ht="30" customHeight="1" spans="1:11">
      <c r="A5" s="44"/>
      <c r="B5" s="42" t="s">
        <v>38</v>
      </c>
      <c r="C5" s="42"/>
      <c r="D5" s="42"/>
      <c r="E5" s="3">
        <f>E6+E7</f>
        <v>395.61</v>
      </c>
      <c r="F5" s="3">
        <f>F6+F7</f>
        <v>173.42</v>
      </c>
      <c r="G5" s="41">
        <f>F5+E5</f>
        <v>569.03</v>
      </c>
      <c r="H5" s="41">
        <f>H6+H7</f>
        <v>569.03</v>
      </c>
      <c r="I5" s="67">
        <f t="shared" ref="I5:I8" si="0">H5/G5</f>
        <v>1</v>
      </c>
      <c r="J5" s="42" t="s">
        <v>22</v>
      </c>
      <c r="K5" s="68"/>
    </row>
    <row r="6" s="25" customFormat="1" ht="30" customHeight="1" spans="1:11">
      <c r="A6" s="44"/>
      <c r="B6" s="3" t="s">
        <v>39</v>
      </c>
      <c r="C6" s="42" t="s">
        <v>38</v>
      </c>
      <c r="D6" s="42"/>
      <c r="E6" s="42">
        <v>395.61</v>
      </c>
      <c r="F6" s="42">
        <f>G6-E6</f>
        <v>35.09</v>
      </c>
      <c r="G6" s="41">
        <v>430.7</v>
      </c>
      <c r="H6" s="45">
        <v>430.7</v>
      </c>
      <c r="I6" s="67">
        <f t="shared" si="0"/>
        <v>1</v>
      </c>
      <c r="J6" s="42" t="s">
        <v>22</v>
      </c>
      <c r="K6" s="68"/>
    </row>
    <row r="7" s="25" customFormat="1" ht="30" customHeight="1" spans="1:11">
      <c r="A7" s="44"/>
      <c r="B7" s="3" t="s">
        <v>40</v>
      </c>
      <c r="C7" s="42" t="s">
        <v>38</v>
      </c>
      <c r="D7" s="42"/>
      <c r="E7" s="42">
        <v>0</v>
      </c>
      <c r="F7" s="42">
        <v>138.33</v>
      </c>
      <c r="G7" s="41">
        <v>138.33</v>
      </c>
      <c r="H7" s="45">
        <v>138.33</v>
      </c>
      <c r="I7" s="67">
        <f t="shared" si="0"/>
        <v>1</v>
      </c>
      <c r="J7" s="42" t="s">
        <v>22</v>
      </c>
      <c r="K7" s="68"/>
    </row>
    <row r="8" s="25" customFormat="1" ht="30" customHeight="1" spans="1:11">
      <c r="A8" s="44"/>
      <c r="B8" s="3"/>
      <c r="C8" s="42" t="s">
        <v>41</v>
      </c>
      <c r="D8" s="42"/>
      <c r="E8" s="42">
        <v>0</v>
      </c>
      <c r="F8" s="42">
        <v>138.33</v>
      </c>
      <c r="G8" s="41">
        <v>138.33</v>
      </c>
      <c r="H8" s="45">
        <v>138.33</v>
      </c>
      <c r="I8" s="67">
        <f t="shared" si="0"/>
        <v>1</v>
      </c>
      <c r="J8" s="42" t="s">
        <v>22</v>
      </c>
      <c r="K8" s="68"/>
    </row>
    <row r="9" s="25" customFormat="1" ht="30" customHeight="1" spans="1:11">
      <c r="A9" s="44"/>
      <c r="B9" s="3"/>
      <c r="C9" s="42" t="s">
        <v>42</v>
      </c>
      <c r="D9" s="42"/>
      <c r="E9" s="42"/>
      <c r="F9" s="42"/>
      <c r="G9" s="41"/>
      <c r="H9" s="45"/>
      <c r="I9" s="67"/>
      <c r="J9" s="69"/>
      <c r="K9" s="68"/>
    </row>
    <row r="10" s="25" customFormat="1" ht="30" customHeight="1" spans="1:11">
      <c r="A10" s="16"/>
      <c r="B10" s="3"/>
      <c r="C10" s="42" t="s">
        <v>43</v>
      </c>
      <c r="D10" s="42"/>
      <c r="E10" s="42"/>
      <c r="F10" s="42"/>
      <c r="G10" s="41"/>
      <c r="H10" s="45"/>
      <c r="I10" s="67"/>
      <c r="J10" s="69"/>
      <c r="K10" s="68"/>
    </row>
    <row r="11" s="25" customFormat="1" ht="56.1" customHeight="1" spans="1:11">
      <c r="A11" s="5" t="s">
        <v>44</v>
      </c>
      <c r="B11" s="46" t="s">
        <v>45</v>
      </c>
      <c r="C11" s="47"/>
      <c r="D11" s="47"/>
      <c r="E11" s="47"/>
      <c r="F11" s="47"/>
      <c r="G11" s="48"/>
      <c r="H11" s="48"/>
      <c r="I11" s="70"/>
      <c r="J11" s="47"/>
      <c r="K11" s="71"/>
    </row>
    <row r="12" s="25" customFormat="1" ht="32.1" customHeight="1" spans="1:11">
      <c r="A12" s="39" t="s">
        <v>46</v>
      </c>
      <c r="B12" s="39"/>
      <c r="C12" s="39"/>
      <c r="D12" s="39"/>
      <c r="E12" s="39"/>
      <c r="F12" s="39"/>
      <c r="G12" s="40"/>
      <c r="H12" s="40"/>
      <c r="I12" s="66"/>
      <c r="J12" s="39"/>
      <c r="K12" s="39"/>
    </row>
    <row r="13" s="25" customFormat="1" ht="15.75" customHeight="1" spans="1:11">
      <c r="A13" s="42" t="s">
        <v>47</v>
      </c>
      <c r="B13" s="42"/>
      <c r="C13" s="42"/>
      <c r="D13" s="42"/>
      <c r="E13" s="5" t="s">
        <v>48</v>
      </c>
      <c r="F13" s="3" t="s">
        <v>49</v>
      </c>
      <c r="G13" s="41" t="s">
        <v>50</v>
      </c>
      <c r="H13" s="41" t="s">
        <v>51</v>
      </c>
      <c r="I13" s="72" t="s">
        <v>52</v>
      </c>
      <c r="J13" s="73"/>
      <c r="K13" s="59"/>
    </row>
    <row r="14" s="25" customFormat="1" ht="27.95" customHeight="1" spans="1:11">
      <c r="A14" s="5" t="s">
        <v>53</v>
      </c>
      <c r="B14" s="42" t="s">
        <v>54</v>
      </c>
      <c r="C14" s="42"/>
      <c r="D14" s="42" t="s">
        <v>55</v>
      </c>
      <c r="E14" s="49"/>
      <c r="F14" s="3"/>
      <c r="G14" s="41"/>
      <c r="H14" s="41"/>
      <c r="I14" s="74"/>
      <c r="J14" s="75"/>
      <c r="K14" s="76"/>
    </row>
    <row r="15" s="25" customFormat="1" ht="36" customHeight="1" spans="1:11">
      <c r="A15" s="3" t="s">
        <v>56</v>
      </c>
      <c r="B15" s="42" t="s">
        <v>57</v>
      </c>
      <c r="C15" s="42"/>
      <c r="D15" s="42" t="s">
        <v>58</v>
      </c>
      <c r="E15" s="3" t="s">
        <v>59</v>
      </c>
      <c r="F15" s="3">
        <v>21</v>
      </c>
      <c r="G15" s="41" t="s">
        <v>60</v>
      </c>
      <c r="H15" s="50">
        <v>1</v>
      </c>
      <c r="I15" s="77" t="s">
        <v>22</v>
      </c>
      <c r="J15" s="70"/>
      <c r="K15" s="78"/>
    </row>
    <row r="16" s="25" customFormat="1" ht="36" customHeight="1" spans="1:11">
      <c r="A16" s="42"/>
      <c r="B16" s="51" t="s">
        <v>61</v>
      </c>
      <c r="C16" s="52"/>
      <c r="D16" s="53" t="s">
        <v>62</v>
      </c>
      <c r="E16" s="3" t="s">
        <v>63</v>
      </c>
      <c r="F16" s="3">
        <v>100</v>
      </c>
      <c r="G16" s="54" t="s">
        <v>64</v>
      </c>
      <c r="H16" s="55">
        <v>1</v>
      </c>
      <c r="I16" s="77" t="s">
        <v>22</v>
      </c>
      <c r="J16" s="70"/>
      <c r="K16" s="78"/>
    </row>
    <row r="17" s="25" customFormat="1" ht="36" customHeight="1" spans="1:11">
      <c r="A17" s="42"/>
      <c r="B17" s="42" t="s">
        <v>65</v>
      </c>
      <c r="C17" s="42"/>
      <c r="D17" s="56" t="s">
        <v>66</v>
      </c>
      <c r="E17" s="3" t="s">
        <v>59</v>
      </c>
      <c r="F17" s="57">
        <v>940</v>
      </c>
      <c r="G17" s="57" t="s">
        <v>67</v>
      </c>
      <c r="H17" s="55">
        <v>1</v>
      </c>
      <c r="I17" s="77" t="s">
        <v>22</v>
      </c>
      <c r="J17" s="70"/>
      <c r="K17" s="78"/>
    </row>
    <row r="18" s="25" customFormat="1" ht="36" customHeight="1" spans="1:11">
      <c r="A18" s="42"/>
      <c r="B18" s="42" t="s">
        <v>65</v>
      </c>
      <c r="C18" s="42"/>
      <c r="D18" s="56" t="s">
        <v>68</v>
      </c>
      <c r="E18" s="3" t="s">
        <v>59</v>
      </c>
      <c r="F18" s="57">
        <v>300</v>
      </c>
      <c r="G18" s="57" t="s">
        <v>67</v>
      </c>
      <c r="H18" s="55">
        <v>1</v>
      </c>
      <c r="I18" s="77" t="s">
        <v>22</v>
      </c>
      <c r="J18" s="70"/>
      <c r="K18" s="78"/>
    </row>
    <row r="19" s="25" customFormat="1" ht="36" customHeight="1" spans="1:11">
      <c r="A19" s="42" t="s">
        <v>69</v>
      </c>
      <c r="B19" s="58" t="s">
        <v>70</v>
      </c>
      <c r="C19" s="59"/>
      <c r="D19" s="60" t="s">
        <v>71</v>
      </c>
      <c r="E19" s="3" t="s">
        <v>72</v>
      </c>
      <c r="F19" s="57">
        <v>100</v>
      </c>
      <c r="G19" s="54" t="s">
        <v>64</v>
      </c>
      <c r="H19" s="55">
        <v>1</v>
      </c>
      <c r="I19" s="77" t="s">
        <v>22</v>
      </c>
      <c r="J19" s="70"/>
      <c r="K19" s="78"/>
    </row>
    <row r="20" s="25" customFormat="1" ht="36" customHeight="1" spans="1:11">
      <c r="A20" s="42"/>
      <c r="B20" s="58" t="s">
        <v>73</v>
      </c>
      <c r="C20" s="59"/>
      <c r="D20" s="57" t="s">
        <v>74</v>
      </c>
      <c r="E20" s="3" t="s">
        <v>59</v>
      </c>
      <c r="F20" s="57">
        <v>9</v>
      </c>
      <c r="G20" s="57" t="s">
        <v>75</v>
      </c>
      <c r="H20" s="55">
        <v>1</v>
      </c>
      <c r="I20" s="77" t="s">
        <v>22</v>
      </c>
      <c r="J20" s="70"/>
      <c r="K20" s="78"/>
    </row>
    <row r="21" s="25" customFormat="1" ht="36" customHeight="1" spans="1:11">
      <c r="A21" s="3" t="s">
        <v>76</v>
      </c>
      <c r="B21" s="58" t="s">
        <v>77</v>
      </c>
      <c r="C21" s="59"/>
      <c r="D21" s="61" t="s">
        <v>78</v>
      </c>
      <c r="E21" s="3" t="s">
        <v>72</v>
      </c>
      <c r="F21" s="57">
        <v>95</v>
      </c>
      <c r="G21" s="54" t="s">
        <v>64</v>
      </c>
      <c r="H21" s="55">
        <v>0.95</v>
      </c>
      <c r="I21" s="77" t="s">
        <v>22</v>
      </c>
      <c r="J21" s="70"/>
      <c r="K21" s="78"/>
    </row>
    <row r="22" s="25" customFormat="1" ht="62.1" customHeight="1" spans="1:11">
      <c r="A22" s="3" t="s">
        <v>79</v>
      </c>
      <c r="B22" s="3" t="s">
        <v>22</v>
      </c>
      <c r="C22" s="3"/>
      <c r="D22" s="3"/>
      <c r="E22" s="3"/>
      <c r="F22" s="3"/>
      <c r="G22" s="41"/>
      <c r="H22" s="41"/>
      <c r="I22" s="6"/>
      <c r="J22" s="3"/>
      <c r="K22" s="3"/>
    </row>
    <row r="23" s="35" customFormat="1" spans="1:11">
      <c r="A23" s="62" t="s">
        <v>80</v>
      </c>
      <c r="B23" s="63"/>
      <c r="C23" s="63"/>
      <c r="D23" s="63"/>
      <c r="E23" s="63"/>
      <c r="F23" s="63"/>
      <c r="G23" s="64"/>
      <c r="H23" s="64"/>
      <c r="I23" s="79"/>
      <c r="J23" s="63"/>
      <c r="K23" s="63"/>
    </row>
    <row r="24" s="35" customFormat="1" spans="1:11">
      <c r="A24" s="63"/>
      <c r="B24" s="63"/>
      <c r="C24" s="63"/>
      <c r="D24" s="63"/>
      <c r="E24" s="63"/>
      <c r="F24" s="63"/>
      <c r="G24" s="64"/>
      <c r="H24" s="64"/>
      <c r="I24" s="79"/>
      <c r="J24" s="63"/>
      <c r="K24" s="63"/>
    </row>
  </sheetData>
  <mergeCells count="40">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K22"/>
    <mergeCell ref="A4:A10"/>
    <mergeCell ref="A15:A18"/>
    <mergeCell ref="A19:A20"/>
    <mergeCell ref="B7:B10"/>
    <mergeCell ref="E13:E14"/>
    <mergeCell ref="F13:F14"/>
    <mergeCell ref="G13:G14"/>
    <mergeCell ref="H13:H14"/>
    <mergeCell ref="K5:K10"/>
    <mergeCell ref="A23:K24"/>
    <mergeCell ref="I13:K1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7"/>
  <sheetViews>
    <sheetView topLeftCell="A7" workbookViewId="0">
      <selection activeCell="C18" sqref="C18"/>
    </sheetView>
  </sheetViews>
  <sheetFormatPr defaultColWidth="9" defaultRowHeight="14.25"/>
  <cols>
    <col min="1" max="1" width="11.5" customWidth="1"/>
    <col min="2" max="2" width="21.25" customWidth="1"/>
    <col min="3" max="3" width="44.75" customWidth="1"/>
    <col min="5" max="5" width="23.5" customWidth="1"/>
    <col min="7" max="7" width="10.75" customWidth="1"/>
    <col min="10" max="10" width="14.125" customWidth="1"/>
  </cols>
  <sheetData>
    <row r="1" ht="27" spans="1:10">
      <c r="A1" s="2" t="s">
        <v>81</v>
      </c>
      <c r="B1" s="2"/>
      <c r="C1" s="2"/>
      <c r="D1" s="2"/>
      <c r="E1" s="2"/>
      <c r="F1" s="2"/>
      <c r="G1" s="2"/>
      <c r="H1" s="2"/>
      <c r="I1" s="2"/>
      <c r="J1" s="2"/>
    </row>
    <row r="2" s="24" customFormat="1" ht="26.1" customHeight="1" spans="1:10">
      <c r="A2" s="3" t="s">
        <v>82</v>
      </c>
      <c r="B2" s="3" t="s">
        <v>83</v>
      </c>
      <c r="C2" s="3"/>
      <c r="D2" s="3"/>
      <c r="E2" s="3"/>
      <c r="F2" s="3"/>
      <c r="G2" s="3"/>
      <c r="H2" s="3"/>
      <c r="I2" s="3"/>
      <c r="J2" s="3"/>
    </row>
    <row r="3" s="24" customFormat="1" ht="26.1" customHeight="1" spans="1:10">
      <c r="A3" s="3" t="s">
        <v>84</v>
      </c>
      <c r="B3" s="3" t="s">
        <v>85</v>
      </c>
      <c r="C3" s="3"/>
      <c r="D3" s="3"/>
      <c r="E3" s="5" t="s">
        <v>86</v>
      </c>
      <c r="F3" s="3" t="s">
        <v>28</v>
      </c>
      <c r="G3" s="3"/>
      <c r="H3" s="3"/>
      <c r="I3" s="3"/>
      <c r="J3" s="3"/>
    </row>
    <row r="4" s="24" customFormat="1" ht="36.95" customHeight="1" spans="1:10">
      <c r="A4" s="3" t="s">
        <v>87</v>
      </c>
      <c r="B4" s="3"/>
      <c r="C4" s="5" t="s">
        <v>31</v>
      </c>
      <c r="D4" s="5" t="s">
        <v>88</v>
      </c>
      <c r="E4" s="5" t="s">
        <v>89</v>
      </c>
      <c r="F4" s="3" t="s">
        <v>90</v>
      </c>
      <c r="G4" s="3"/>
      <c r="H4" s="3" t="s">
        <v>91</v>
      </c>
      <c r="I4" s="3" t="s">
        <v>92</v>
      </c>
      <c r="J4" s="3"/>
    </row>
    <row r="5" s="24" customFormat="1" ht="30.95" customHeight="1" spans="1:10">
      <c r="A5" s="3"/>
      <c r="B5" s="3" t="s">
        <v>38</v>
      </c>
      <c r="C5" s="3"/>
      <c r="D5" s="3">
        <v>19.46</v>
      </c>
      <c r="E5" s="3">
        <v>19.46</v>
      </c>
      <c r="F5" s="3">
        <v>10</v>
      </c>
      <c r="G5" s="3"/>
      <c r="H5" s="6">
        <f>E5/D5</f>
        <v>1</v>
      </c>
      <c r="I5" s="3">
        <v>10</v>
      </c>
      <c r="J5" s="3"/>
    </row>
    <row r="6" s="24" customFormat="1" ht="30.95" customHeight="1" spans="1:10">
      <c r="A6" s="3"/>
      <c r="B6" s="3" t="s">
        <v>41</v>
      </c>
      <c r="C6" s="3"/>
      <c r="D6" s="3">
        <v>19.46</v>
      </c>
      <c r="E6" s="3">
        <v>19.46</v>
      </c>
      <c r="F6" s="3" t="s">
        <v>93</v>
      </c>
      <c r="G6" s="3"/>
      <c r="H6" s="3" t="s">
        <v>93</v>
      </c>
      <c r="I6" s="3" t="s">
        <v>93</v>
      </c>
      <c r="J6" s="3"/>
    </row>
    <row r="7" s="24" customFormat="1" ht="30.95" customHeight="1" spans="1:10">
      <c r="A7" s="3"/>
      <c r="B7" s="3" t="s">
        <v>94</v>
      </c>
      <c r="C7" s="3"/>
      <c r="D7" s="3"/>
      <c r="E7" s="3"/>
      <c r="F7" s="3" t="s">
        <v>93</v>
      </c>
      <c r="G7" s="3"/>
      <c r="H7" s="3" t="s">
        <v>93</v>
      </c>
      <c r="I7" s="3" t="s">
        <v>93</v>
      </c>
      <c r="J7" s="3"/>
    </row>
    <row r="8" s="24" customFormat="1" ht="30.95" customHeight="1" spans="1:10">
      <c r="A8" s="3"/>
      <c r="B8" s="3" t="s">
        <v>95</v>
      </c>
      <c r="C8" s="3"/>
      <c r="D8" s="3"/>
      <c r="E8" s="3"/>
      <c r="F8" s="3" t="s">
        <v>93</v>
      </c>
      <c r="G8" s="3"/>
      <c r="H8" s="3" t="s">
        <v>93</v>
      </c>
      <c r="I8" s="3" t="s">
        <v>93</v>
      </c>
      <c r="J8" s="3"/>
    </row>
    <row r="9" s="24" customFormat="1" ht="29.1" customHeight="1" spans="1:10">
      <c r="A9" s="8" t="s">
        <v>96</v>
      </c>
      <c r="B9" s="8"/>
      <c r="C9" s="8"/>
      <c r="D9" s="8"/>
      <c r="E9" s="8"/>
      <c r="F9" s="8"/>
      <c r="G9" s="8" t="s">
        <v>97</v>
      </c>
      <c r="H9" s="8"/>
      <c r="I9" s="8"/>
      <c r="J9" s="8"/>
    </row>
    <row r="10" s="24" customFormat="1" ht="71.1" customHeight="1" spans="1:10">
      <c r="A10" s="8" t="s">
        <v>98</v>
      </c>
      <c r="B10" s="26" t="s">
        <v>99</v>
      </c>
      <c r="C10" s="26"/>
      <c r="D10" s="26"/>
      <c r="E10" s="26"/>
      <c r="F10" s="26"/>
      <c r="G10" s="27" t="s">
        <v>100</v>
      </c>
      <c r="H10" s="28"/>
      <c r="I10" s="28"/>
      <c r="J10" s="34"/>
    </row>
    <row r="11" s="24" customFormat="1" ht="30" customHeight="1" spans="1:10">
      <c r="A11" s="8" t="s">
        <v>47</v>
      </c>
      <c r="B11" s="8"/>
      <c r="C11" s="8"/>
      <c r="D11" s="8" t="s">
        <v>101</v>
      </c>
      <c r="E11" s="8"/>
      <c r="F11" s="8"/>
      <c r="G11" s="8" t="s">
        <v>102</v>
      </c>
      <c r="H11" s="8"/>
      <c r="I11" s="8"/>
      <c r="J11" s="8"/>
    </row>
    <row r="12" s="25" customFormat="1" ht="48" customHeight="1" spans="1:10">
      <c r="A12" s="3" t="s">
        <v>53</v>
      </c>
      <c r="B12" s="3" t="s">
        <v>54</v>
      </c>
      <c r="C12" s="5" t="s">
        <v>55</v>
      </c>
      <c r="D12" s="5" t="s">
        <v>48</v>
      </c>
      <c r="E12" s="3" t="s">
        <v>49</v>
      </c>
      <c r="F12" s="12" t="s">
        <v>50</v>
      </c>
      <c r="G12" s="12" t="s">
        <v>51</v>
      </c>
      <c r="H12" s="8" t="s">
        <v>90</v>
      </c>
      <c r="I12" s="8" t="s">
        <v>92</v>
      </c>
      <c r="J12" s="8" t="s">
        <v>52</v>
      </c>
    </row>
    <row r="13" s="24" customFormat="1" ht="30.95" customHeight="1" spans="1:10">
      <c r="A13" s="3" t="s">
        <v>56</v>
      </c>
      <c r="B13" s="3" t="s">
        <v>57</v>
      </c>
      <c r="C13" s="29" t="s">
        <v>103</v>
      </c>
      <c r="D13" s="3" t="s">
        <v>59</v>
      </c>
      <c r="E13" s="29" t="s">
        <v>104</v>
      </c>
      <c r="F13" s="29" t="s">
        <v>60</v>
      </c>
      <c r="G13" s="29">
        <v>1</v>
      </c>
      <c r="H13" s="30">
        <v>10</v>
      </c>
      <c r="I13" s="30">
        <v>10</v>
      </c>
      <c r="J13" s="8" t="s">
        <v>22</v>
      </c>
    </row>
    <row r="14" s="24" customFormat="1" ht="30.95" customHeight="1" spans="1:10">
      <c r="A14" s="3"/>
      <c r="B14" s="3" t="s">
        <v>61</v>
      </c>
      <c r="C14" s="29" t="s">
        <v>105</v>
      </c>
      <c r="D14" s="3" t="s">
        <v>63</v>
      </c>
      <c r="E14" s="29">
        <v>100</v>
      </c>
      <c r="F14" s="29" t="s">
        <v>64</v>
      </c>
      <c r="G14" s="29">
        <v>1</v>
      </c>
      <c r="H14" s="30">
        <v>10</v>
      </c>
      <c r="I14" s="30">
        <v>10</v>
      </c>
      <c r="J14" s="8" t="s">
        <v>22</v>
      </c>
    </row>
    <row r="15" s="24" customFormat="1" ht="30.95" customHeight="1" spans="1:10">
      <c r="A15" s="3"/>
      <c r="B15" s="3" t="s">
        <v>106</v>
      </c>
      <c r="C15" s="29" t="s">
        <v>107</v>
      </c>
      <c r="D15" s="3" t="s">
        <v>108</v>
      </c>
      <c r="E15" s="29">
        <v>100</v>
      </c>
      <c r="F15" s="29" t="s">
        <v>64</v>
      </c>
      <c r="G15" s="29">
        <v>1</v>
      </c>
      <c r="H15" s="30">
        <v>10</v>
      </c>
      <c r="I15" s="30">
        <v>10</v>
      </c>
      <c r="J15" s="8" t="s">
        <v>22</v>
      </c>
    </row>
    <row r="16" s="24" customFormat="1" ht="30.95" customHeight="1" spans="1:10">
      <c r="A16" s="3"/>
      <c r="B16" s="5" t="s">
        <v>65</v>
      </c>
      <c r="C16" s="29" t="s">
        <v>66</v>
      </c>
      <c r="D16" s="3" t="s">
        <v>109</v>
      </c>
      <c r="E16" s="29">
        <v>940</v>
      </c>
      <c r="F16" s="29" t="s">
        <v>67</v>
      </c>
      <c r="G16" s="29">
        <v>1</v>
      </c>
      <c r="H16" s="30">
        <v>10</v>
      </c>
      <c r="I16" s="30">
        <v>10</v>
      </c>
      <c r="J16" s="8" t="s">
        <v>22</v>
      </c>
    </row>
    <row r="17" s="24" customFormat="1" ht="30.95" customHeight="1" spans="1:10">
      <c r="A17" s="3"/>
      <c r="B17" s="16"/>
      <c r="C17" s="29" t="s">
        <v>110</v>
      </c>
      <c r="D17" s="3" t="s">
        <v>109</v>
      </c>
      <c r="E17" s="29">
        <v>300</v>
      </c>
      <c r="F17" s="29" t="s">
        <v>67</v>
      </c>
      <c r="G17" s="29">
        <v>1</v>
      </c>
      <c r="H17" s="30">
        <v>10</v>
      </c>
      <c r="I17" s="30">
        <v>10</v>
      </c>
      <c r="J17" s="8" t="s">
        <v>22</v>
      </c>
    </row>
    <row r="18" s="24" customFormat="1" ht="30.95" customHeight="1" spans="1:10">
      <c r="A18" s="31" t="s">
        <v>69</v>
      </c>
      <c r="B18" s="3" t="s">
        <v>70</v>
      </c>
      <c r="C18" s="29" t="s">
        <v>71</v>
      </c>
      <c r="D18" s="32"/>
      <c r="E18" s="29">
        <v>100</v>
      </c>
      <c r="F18" s="29" t="s">
        <v>64</v>
      </c>
      <c r="G18" s="29">
        <v>1</v>
      </c>
      <c r="H18" s="30">
        <v>15</v>
      </c>
      <c r="I18" s="30">
        <v>10</v>
      </c>
      <c r="J18" s="8" t="s">
        <v>22</v>
      </c>
    </row>
    <row r="19" s="24" customFormat="1" ht="30.95" customHeight="1" spans="1:10">
      <c r="A19" s="33"/>
      <c r="B19" s="3" t="s">
        <v>73</v>
      </c>
      <c r="C19" s="29" t="s">
        <v>74</v>
      </c>
      <c r="D19" s="3" t="s">
        <v>63</v>
      </c>
      <c r="E19" s="29">
        <v>9</v>
      </c>
      <c r="F19" s="29" t="s">
        <v>75</v>
      </c>
      <c r="G19" s="29">
        <v>1</v>
      </c>
      <c r="H19" s="30">
        <v>15</v>
      </c>
      <c r="I19" s="30">
        <v>10</v>
      </c>
      <c r="J19" s="8" t="s">
        <v>22</v>
      </c>
    </row>
    <row r="20" s="24" customFormat="1" ht="41.1" customHeight="1" spans="1:10">
      <c r="A20" s="3" t="s">
        <v>76</v>
      </c>
      <c r="B20" s="5" t="s">
        <v>77</v>
      </c>
      <c r="C20" s="29" t="s">
        <v>78</v>
      </c>
      <c r="D20" s="3" t="s">
        <v>63</v>
      </c>
      <c r="E20" s="29">
        <v>95</v>
      </c>
      <c r="F20" s="29" t="s">
        <v>64</v>
      </c>
      <c r="G20" s="29">
        <v>0.95</v>
      </c>
      <c r="H20" s="30">
        <v>10</v>
      </c>
      <c r="I20" s="30">
        <v>10</v>
      </c>
      <c r="J20" s="8" t="s">
        <v>22</v>
      </c>
    </row>
    <row r="21" s="24" customFormat="1" ht="30.95" customHeight="1" spans="1:10">
      <c r="A21" s="3" t="s">
        <v>111</v>
      </c>
      <c r="B21" s="3"/>
      <c r="C21" s="3" t="s">
        <v>22</v>
      </c>
      <c r="D21" s="3"/>
      <c r="E21" s="3"/>
      <c r="F21" s="3"/>
      <c r="G21" s="3"/>
      <c r="H21" s="3"/>
      <c r="I21" s="3"/>
      <c r="J21" s="3"/>
    </row>
    <row r="22" s="24" customFormat="1" ht="24" customHeight="1" spans="1:10">
      <c r="A22" s="3" t="s">
        <v>112</v>
      </c>
      <c r="B22" s="3">
        <v>100</v>
      </c>
      <c r="C22" s="3"/>
      <c r="D22" s="3"/>
      <c r="E22" s="3"/>
      <c r="F22" s="3"/>
      <c r="G22" s="3"/>
      <c r="H22" s="3"/>
      <c r="I22" s="3">
        <f>SUM(I5,I13:I20)</f>
        <v>90</v>
      </c>
      <c r="J22" s="3" t="s">
        <v>113</v>
      </c>
    </row>
    <row r="23" spans="1:10">
      <c r="A23" s="20" t="s">
        <v>114</v>
      </c>
      <c r="B23" s="21"/>
      <c r="C23" s="21"/>
      <c r="D23" s="21"/>
      <c r="E23" s="21"/>
      <c r="F23" s="21"/>
      <c r="G23" s="21"/>
      <c r="H23" s="21"/>
      <c r="I23" s="21"/>
      <c r="J23" s="21"/>
    </row>
    <row r="24" spans="1:10">
      <c r="A24" s="21"/>
      <c r="B24" s="21"/>
      <c r="C24" s="21"/>
      <c r="D24" s="21"/>
      <c r="E24" s="21"/>
      <c r="F24" s="21"/>
      <c r="G24" s="21"/>
      <c r="H24" s="21"/>
      <c r="I24" s="21"/>
      <c r="J24" s="21"/>
    </row>
    <row r="25" spans="1:10">
      <c r="A25" s="21"/>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6:B17"/>
    <mergeCell ref="A23:J27"/>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27"/>
  <sheetViews>
    <sheetView tabSelected="1" workbookViewId="0">
      <selection activeCell="E16" sqref="E16"/>
    </sheetView>
  </sheetViews>
  <sheetFormatPr defaultColWidth="9" defaultRowHeight="14.25"/>
  <cols>
    <col min="1" max="1" width="11.5" customWidth="1"/>
    <col min="2" max="2" width="21.25" customWidth="1"/>
    <col min="3" max="3" width="45.875" customWidth="1"/>
    <col min="5" max="6" width="17.75" customWidth="1"/>
    <col min="7" max="7" width="10.75" customWidth="1"/>
    <col min="10" max="10" width="28.5" customWidth="1"/>
  </cols>
  <sheetData>
    <row r="1" ht="27" spans="1:10">
      <c r="A1" s="2" t="s">
        <v>81</v>
      </c>
      <c r="B1" s="2"/>
      <c r="C1" s="2"/>
      <c r="D1" s="2"/>
      <c r="E1" s="2"/>
      <c r="F1" s="2"/>
      <c r="G1" s="2"/>
      <c r="H1" s="2"/>
      <c r="I1" s="2"/>
      <c r="J1" s="2"/>
    </row>
    <row r="2" s="24" customFormat="1" ht="26.1" customHeight="1" spans="1:10">
      <c r="A2" s="3" t="s">
        <v>82</v>
      </c>
      <c r="B2" s="3" t="s">
        <v>115</v>
      </c>
      <c r="C2" s="3"/>
      <c r="D2" s="3"/>
      <c r="E2" s="3"/>
      <c r="F2" s="3"/>
      <c r="G2" s="3"/>
      <c r="H2" s="3"/>
      <c r="I2" s="3"/>
      <c r="J2" s="3"/>
    </row>
    <row r="3" s="24" customFormat="1" ht="26.1" customHeight="1" spans="1:10">
      <c r="A3" s="3" t="s">
        <v>84</v>
      </c>
      <c r="B3" s="3" t="s">
        <v>85</v>
      </c>
      <c r="C3" s="3"/>
      <c r="D3" s="3"/>
      <c r="E3" s="5" t="s">
        <v>86</v>
      </c>
      <c r="F3" s="3" t="s">
        <v>28</v>
      </c>
      <c r="G3" s="3"/>
      <c r="H3" s="3"/>
      <c r="I3" s="3"/>
      <c r="J3" s="3"/>
    </row>
    <row r="4" s="24" customFormat="1" ht="36.95" customHeight="1" spans="1:10">
      <c r="A4" s="3" t="s">
        <v>87</v>
      </c>
      <c r="B4" s="3"/>
      <c r="C4" s="5" t="s">
        <v>31</v>
      </c>
      <c r="D4" s="5" t="s">
        <v>88</v>
      </c>
      <c r="E4" s="5" t="s">
        <v>89</v>
      </c>
      <c r="F4" s="3" t="s">
        <v>90</v>
      </c>
      <c r="G4" s="3"/>
      <c r="H4" s="3" t="s">
        <v>91</v>
      </c>
      <c r="I4" s="3" t="s">
        <v>92</v>
      </c>
      <c r="J4" s="3"/>
    </row>
    <row r="5" s="24" customFormat="1" ht="30.95" customHeight="1" spans="1:10">
      <c r="A5" s="3"/>
      <c r="B5" s="3" t="s">
        <v>38</v>
      </c>
      <c r="C5" s="3"/>
      <c r="D5" s="3">
        <v>60.61</v>
      </c>
      <c r="E5" s="3">
        <v>60.61</v>
      </c>
      <c r="F5" s="3">
        <v>10</v>
      </c>
      <c r="G5" s="3"/>
      <c r="H5" s="6">
        <f>E5/D5</f>
        <v>1</v>
      </c>
      <c r="I5" s="3">
        <v>10</v>
      </c>
      <c r="J5" s="3"/>
    </row>
    <row r="6" s="24" customFormat="1" ht="30.95" customHeight="1" spans="1:10">
      <c r="A6" s="3"/>
      <c r="B6" s="3" t="s">
        <v>41</v>
      </c>
      <c r="C6" s="3"/>
      <c r="D6" s="3">
        <v>60.61</v>
      </c>
      <c r="E6" s="3">
        <v>60.61</v>
      </c>
      <c r="F6" s="3" t="s">
        <v>93</v>
      </c>
      <c r="G6" s="3"/>
      <c r="H6" s="3" t="s">
        <v>93</v>
      </c>
      <c r="I6" s="3" t="s">
        <v>93</v>
      </c>
      <c r="J6" s="3"/>
    </row>
    <row r="7" s="24" customFormat="1" ht="30.95" customHeight="1" spans="1:10">
      <c r="A7" s="3"/>
      <c r="B7" s="3" t="s">
        <v>94</v>
      </c>
      <c r="C7" s="3"/>
      <c r="D7" s="3"/>
      <c r="E7" s="3"/>
      <c r="F7" s="3" t="s">
        <v>93</v>
      </c>
      <c r="G7" s="3"/>
      <c r="H7" s="3" t="s">
        <v>93</v>
      </c>
      <c r="I7" s="3" t="s">
        <v>93</v>
      </c>
      <c r="J7" s="3"/>
    </row>
    <row r="8" s="24" customFormat="1" ht="30.95" customHeight="1" spans="1:10">
      <c r="A8" s="3"/>
      <c r="B8" s="3" t="s">
        <v>95</v>
      </c>
      <c r="C8" s="3"/>
      <c r="D8" s="3"/>
      <c r="E8" s="3"/>
      <c r="F8" s="3" t="s">
        <v>93</v>
      </c>
      <c r="G8" s="3"/>
      <c r="H8" s="3" t="s">
        <v>93</v>
      </c>
      <c r="I8" s="3" t="s">
        <v>93</v>
      </c>
      <c r="J8" s="3"/>
    </row>
    <row r="9" s="24" customFormat="1" ht="29.1" customHeight="1" spans="1:10">
      <c r="A9" s="8" t="s">
        <v>96</v>
      </c>
      <c r="B9" s="8"/>
      <c r="C9" s="8"/>
      <c r="D9" s="8"/>
      <c r="E9" s="8"/>
      <c r="F9" s="8"/>
      <c r="G9" s="8" t="s">
        <v>97</v>
      </c>
      <c r="H9" s="8"/>
      <c r="I9" s="8"/>
      <c r="J9" s="8"/>
    </row>
    <row r="10" s="24" customFormat="1" ht="71.1" customHeight="1" spans="1:10">
      <c r="A10" s="8" t="s">
        <v>98</v>
      </c>
      <c r="B10" s="26" t="s">
        <v>99</v>
      </c>
      <c r="C10" s="26"/>
      <c r="D10" s="26"/>
      <c r="E10" s="26"/>
      <c r="F10" s="26"/>
      <c r="G10" s="27" t="s">
        <v>100</v>
      </c>
      <c r="H10" s="28"/>
      <c r="I10" s="28"/>
      <c r="J10" s="34"/>
    </row>
    <row r="11" s="24" customFormat="1" ht="30" customHeight="1" spans="1:10">
      <c r="A11" s="8" t="s">
        <v>47</v>
      </c>
      <c r="B11" s="8"/>
      <c r="C11" s="8"/>
      <c r="D11" s="8" t="s">
        <v>101</v>
      </c>
      <c r="E11" s="8"/>
      <c r="F11" s="8"/>
      <c r="G11" s="8" t="s">
        <v>102</v>
      </c>
      <c r="H11" s="8"/>
      <c r="I11" s="8"/>
      <c r="J11" s="8"/>
    </row>
    <row r="12" s="25" customFormat="1" ht="48" customHeight="1" spans="1:10">
      <c r="A12" s="3" t="s">
        <v>53</v>
      </c>
      <c r="B12" s="3" t="s">
        <v>54</v>
      </c>
      <c r="C12" s="5" t="s">
        <v>55</v>
      </c>
      <c r="D12" s="5" t="s">
        <v>48</v>
      </c>
      <c r="E12" s="3" t="s">
        <v>49</v>
      </c>
      <c r="F12" s="12" t="s">
        <v>50</v>
      </c>
      <c r="G12" s="12" t="s">
        <v>51</v>
      </c>
      <c r="H12" s="8" t="s">
        <v>90</v>
      </c>
      <c r="I12" s="8" t="s">
        <v>92</v>
      </c>
      <c r="J12" s="8" t="s">
        <v>52</v>
      </c>
    </row>
    <row r="13" s="24" customFormat="1" ht="30.95" customHeight="1" spans="1:10">
      <c r="A13" s="3" t="s">
        <v>56</v>
      </c>
      <c r="B13" s="3" t="s">
        <v>57</v>
      </c>
      <c r="C13" s="29" t="s">
        <v>103</v>
      </c>
      <c r="D13" s="3" t="s">
        <v>59</v>
      </c>
      <c r="E13" s="29" t="s">
        <v>104</v>
      </c>
      <c r="F13" s="29" t="s">
        <v>60</v>
      </c>
      <c r="G13" s="29">
        <v>1</v>
      </c>
      <c r="H13" s="30">
        <v>10</v>
      </c>
      <c r="I13" s="30">
        <v>10</v>
      </c>
      <c r="J13" s="8" t="s">
        <v>22</v>
      </c>
    </row>
    <row r="14" s="24" customFormat="1" ht="30.95" customHeight="1" spans="1:10">
      <c r="A14" s="3"/>
      <c r="B14" s="3" t="s">
        <v>61</v>
      </c>
      <c r="C14" s="29" t="s">
        <v>105</v>
      </c>
      <c r="D14" s="3" t="s">
        <v>63</v>
      </c>
      <c r="E14" s="29">
        <v>100</v>
      </c>
      <c r="F14" s="29" t="s">
        <v>64</v>
      </c>
      <c r="G14" s="29">
        <v>1</v>
      </c>
      <c r="H14" s="30">
        <v>10</v>
      </c>
      <c r="I14" s="30">
        <v>10</v>
      </c>
      <c r="J14" s="8" t="s">
        <v>22</v>
      </c>
    </row>
    <row r="15" s="24" customFormat="1" ht="30.95" customHeight="1" spans="1:10">
      <c r="A15" s="3"/>
      <c r="B15" s="3" t="s">
        <v>106</v>
      </c>
      <c r="C15" s="29" t="s">
        <v>107</v>
      </c>
      <c r="D15" s="3" t="s">
        <v>108</v>
      </c>
      <c r="E15" s="29">
        <v>100</v>
      </c>
      <c r="F15" s="29" t="s">
        <v>64</v>
      </c>
      <c r="G15" s="29">
        <v>1</v>
      </c>
      <c r="H15" s="30">
        <v>10</v>
      </c>
      <c r="I15" s="30">
        <v>10</v>
      </c>
      <c r="J15" s="8" t="s">
        <v>22</v>
      </c>
    </row>
    <row r="16" s="24" customFormat="1" ht="30.95" customHeight="1" spans="1:10">
      <c r="A16" s="3"/>
      <c r="B16" s="5" t="s">
        <v>65</v>
      </c>
      <c r="C16" s="29" t="s">
        <v>66</v>
      </c>
      <c r="D16" s="3" t="s">
        <v>109</v>
      </c>
      <c r="E16" s="29">
        <v>940</v>
      </c>
      <c r="F16" s="29" t="s">
        <v>67</v>
      </c>
      <c r="G16" s="29">
        <v>1</v>
      </c>
      <c r="H16" s="30">
        <v>10</v>
      </c>
      <c r="I16" s="30">
        <v>10</v>
      </c>
      <c r="J16" s="8" t="s">
        <v>22</v>
      </c>
    </row>
    <row r="17" s="24" customFormat="1" ht="30.95" customHeight="1" spans="1:10">
      <c r="A17" s="3"/>
      <c r="B17" s="16"/>
      <c r="C17" s="29" t="s">
        <v>110</v>
      </c>
      <c r="D17" s="3" t="s">
        <v>109</v>
      </c>
      <c r="E17" s="29">
        <v>300</v>
      </c>
      <c r="F17" s="29" t="s">
        <v>67</v>
      </c>
      <c r="G17" s="29">
        <v>1</v>
      </c>
      <c r="H17" s="30">
        <v>10</v>
      </c>
      <c r="I17" s="30">
        <v>10</v>
      </c>
      <c r="J17" s="8" t="s">
        <v>22</v>
      </c>
    </row>
    <row r="18" s="24" customFormat="1" ht="30.95" customHeight="1" spans="1:10">
      <c r="A18" s="31" t="s">
        <v>69</v>
      </c>
      <c r="B18" s="3" t="s">
        <v>70</v>
      </c>
      <c r="C18" s="29" t="s">
        <v>71</v>
      </c>
      <c r="D18" s="32"/>
      <c r="E18" s="29">
        <v>100</v>
      </c>
      <c r="F18" s="29" t="s">
        <v>64</v>
      </c>
      <c r="G18" s="29">
        <v>1</v>
      </c>
      <c r="H18" s="30">
        <v>15</v>
      </c>
      <c r="I18" s="30">
        <v>10</v>
      </c>
      <c r="J18" s="8" t="s">
        <v>22</v>
      </c>
    </row>
    <row r="19" s="24" customFormat="1" ht="30.95" customHeight="1" spans="1:10">
      <c r="A19" s="33"/>
      <c r="B19" s="3" t="s">
        <v>73</v>
      </c>
      <c r="C19" s="29" t="s">
        <v>74</v>
      </c>
      <c r="D19" s="3" t="s">
        <v>63</v>
      </c>
      <c r="E19" s="29">
        <v>9</v>
      </c>
      <c r="F19" s="29" t="s">
        <v>75</v>
      </c>
      <c r="G19" s="29">
        <v>1</v>
      </c>
      <c r="H19" s="30">
        <v>15</v>
      </c>
      <c r="I19" s="30">
        <v>10</v>
      </c>
      <c r="J19" s="8" t="s">
        <v>22</v>
      </c>
    </row>
    <row r="20" s="24" customFormat="1" ht="41.1" customHeight="1" spans="1:10">
      <c r="A20" s="3" t="s">
        <v>76</v>
      </c>
      <c r="B20" s="5" t="s">
        <v>77</v>
      </c>
      <c r="C20" s="29" t="s">
        <v>78</v>
      </c>
      <c r="D20" s="3" t="s">
        <v>63</v>
      </c>
      <c r="E20" s="29">
        <v>95</v>
      </c>
      <c r="F20" s="29" t="s">
        <v>64</v>
      </c>
      <c r="G20" s="29">
        <v>0.95</v>
      </c>
      <c r="H20" s="30">
        <v>10</v>
      </c>
      <c r="I20" s="30">
        <v>10</v>
      </c>
      <c r="J20" s="8" t="s">
        <v>22</v>
      </c>
    </row>
    <row r="21" s="24" customFormat="1" ht="30.95" customHeight="1" spans="1:10">
      <c r="A21" s="3" t="s">
        <v>111</v>
      </c>
      <c r="B21" s="3"/>
      <c r="C21" s="3" t="s">
        <v>22</v>
      </c>
      <c r="D21" s="3"/>
      <c r="E21" s="3"/>
      <c r="F21" s="3"/>
      <c r="G21" s="3"/>
      <c r="H21" s="3"/>
      <c r="I21" s="3"/>
      <c r="J21" s="3"/>
    </row>
    <row r="22" s="24" customFormat="1" ht="24" customHeight="1" spans="1:10">
      <c r="A22" s="3" t="s">
        <v>112</v>
      </c>
      <c r="B22" s="3">
        <v>100</v>
      </c>
      <c r="C22" s="3"/>
      <c r="D22" s="3"/>
      <c r="E22" s="3"/>
      <c r="F22" s="3"/>
      <c r="G22" s="3"/>
      <c r="H22" s="3"/>
      <c r="I22" s="3">
        <f>SUM(I5,I13:I20)</f>
        <v>90</v>
      </c>
      <c r="J22" s="3" t="s">
        <v>113</v>
      </c>
    </row>
    <row r="23" spans="1:10">
      <c r="A23" s="20" t="s">
        <v>114</v>
      </c>
      <c r="B23" s="21"/>
      <c r="C23" s="21"/>
      <c r="D23" s="21"/>
      <c r="E23" s="21"/>
      <c r="F23" s="21"/>
      <c r="G23" s="21"/>
      <c r="H23" s="21"/>
      <c r="I23" s="21"/>
      <c r="J23" s="21"/>
    </row>
    <row r="24" spans="1:10">
      <c r="A24" s="21"/>
      <c r="B24" s="21"/>
      <c r="C24" s="21"/>
      <c r="D24" s="21"/>
      <c r="E24" s="21"/>
      <c r="F24" s="21"/>
      <c r="G24" s="21"/>
      <c r="H24" s="21"/>
      <c r="I24" s="21"/>
      <c r="J24" s="21"/>
    </row>
    <row r="25" spans="1:10">
      <c r="A25" s="21"/>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6:B17"/>
    <mergeCell ref="A23:J2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27"/>
  <sheetViews>
    <sheetView workbookViewId="0">
      <selection activeCell="E6" sqref="E6"/>
    </sheetView>
  </sheetViews>
  <sheetFormatPr defaultColWidth="9" defaultRowHeight="14.25"/>
  <cols>
    <col min="1" max="1" width="11.5" customWidth="1"/>
    <col min="2" max="2" width="21.25" customWidth="1"/>
    <col min="3" max="3" width="35.5" customWidth="1"/>
    <col min="5" max="5" width="13.375" customWidth="1"/>
    <col min="7" max="7" width="10.75" customWidth="1"/>
    <col min="10" max="10" width="14.125" customWidth="1"/>
  </cols>
  <sheetData>
    <row r="1" ht="27" spans="1:10">
      <c r="A1" s="2" t="s">
        <v>81</v>
      </c>
      <c r="B1" s="2"/>
      <c r="C1" s="2"/>
      <c r="D1" s="2"/>
      <c r="E1" s="2"/>
      <c r="F1" s="2"/>
      <c r="G1" s="2"/>
      <c r="H1" s="2"/>
      <c r="I1" s="2"/>
      <c r="J1" s="2"/>
    </row>
    <row r="2" ht="26.1" customHeight="1" spans="1:10">
      <c r="A2" s="3" t="s">
        <v>82</v>
      </c>
      <c r="B2" s="4" t="s">
        <v>116</v>
      </c>
      <c r="C2" s="4"/>
      <c r="D2" s="4"/>
      <c r="E2" s="4"/>
      <c r="F2" s="4"/>
      <c r="G2" s="4"/>
      <c r="H2" s="4"/>
      <c r="I2" s="4"/>
      <c r="J2" s="4"/>
    </row>
    <row r="3" ht="26.1" customHeight="1" spans="1:10">
      <c r="A3" s="3" t="s">
        <v>84</v>
      </c>
      <c r="B3" s="4" t="s">
        <v>85</v>
      </c>
      <c r="C3" s="4"/>
      <c r="D3" s="4"/>
      <c r="E3" s="5" t="s">
        <v>86</v>
      </c>
      <c r="F3" s="4" t="s">
        <v>117</v>
      </c>
      <c r="G3" s="4"/>
      <c r="H3" s="4"/>
      <c r="I3" s="4"/>
      <c r="J3" s="4"/>
    </row>
    <row r="4" ht="36.95" customHeight="1" spans="1:10">
      <c r="A4" s="3" t="s">
        <v>87</v>
      </c>
      <c r="B4" s="4"/>
      <c r="C4" s="5" t="s">
        <v>31</v>
      </c>
      <c r="D4" s="5" t="s">
        <v>88</v>
      </c>
      <c r="E4" s="5" t="s">
        <v>89</v>
      </c>
      <c r="F4" s="3" t="s">
        <v>90</v>
      </c>
      <c r="G4" s="3"/>
      <c r="H4" s="3" t="s">
        <v>91</v>
      </c>
      <c r="I4" s="3" t="s">
        <v>92</v>
      </c>
      <c r="J4" s="3"/>
    </row>
    <row r="5" ht="30.95" customHeight="1" spans="1:10">
      <c r="A5" s="3"/>
      <c r="B5" s="3" t="s">
        <v>38</v>
      </c>
      <c r="C5" s="3"/>
      <c r="D5" s="3">
        <v>58.26</v>
      </c>
      <c r="E5" s="3">
        <v>58.26</v>
      </c>
      <c r="F5" s="3">
        <v>10</v>
      </c>
      <c r="G5" s="3"/>
      <c r="H5" s="6">
        <f>E5/D5</f>
        <v>1</v>
      </c>
      <c r="I5" s="3">
        <v>10</v>
      </c>
      <c r="J5" s="3"/>
    </row>
    <row r="6" ht="30.95" customHeight="1" spans="1:10">
      <c r="A6" s="3"/>
      <c r="B6" s="7" t="s">
        <v>41</v>
      </c>
      <c r="C6" s="3"/>
      <c r="D6" s="3">
        <v>58.26</v>
      </c>
      <c r="E6" s="3">
        <v>58.26</v>
      </c>
      <c r="F6" s="3" t="s">
        <v>93</v>
      </c>
      <c r="G6" s="3"/>
      <c r="H6" s="3" t="s">
        <v>93</v>
      </c>
      <c r="I6" s="3" t="s">
        <v>93</v>
      </c>
      <c r="J6" s="3"/>
    </row>
    <row r="7" ht="30.95" customHeight="1" spans="1:10">
      <c r="A7" s="3"/>
      <c r="B7" s="3" t="s">
        <v>94</v>
      </c>
      <c r="C7" s="3"/>
      <c r="D7" s="3"/>
      <c r="E7" s="3"/>
      <c r="F7" s="3" t="s">
        <v>93</v>
      </c>
      <c r="G7" s="3"/>
      <c r="H7" s="3" t="s">
        <v>93</v>
      </c>
      <c r="I7" s="3" t="s">
        <v>93</v>
      </c>
      <c r="J7" s="3"/>
    </row>
    <row r="8" ht="30.95" customHeight="1" spans="1:10">
      <c r="A8" s="3"/>
      <c r="B8" s="3" t="s">
        <v>95</v>
      </c>
      <c r="C8" s="3"/>
      <c r="D8" s="3"/>
      <c r="E8" s="3"/>
      <c r="F8" s="3" t="s">
        <v>93</v>
      </c>
      <c r="G8" s="3"/>
      <c r="H8" s="3" t="s">
        <v>93</v>
      </c>
      <c r="I8" s="3" t="s">
        <v>93</v>
      </c>
      <c r="J8" s="3"/>
    </row>
    <row r="9" ht="29.1" customHeight="1" spans="1:10">
      <c r="A9" s="8" t="s">
        <v>96</v>
      </c>
      <c r="B9" s="8"/>
      <c r="C9" s="8"/>
      <c r="D9" s="8"/>
      <c r="E9" s="8"/>
      <c r="F9" s="8"/>
      <c r="G9" s="8" t="s">
        <v>97</v>
      </c>
      <c r="H9" s="8"/>
      <c r="I9" s="8"/>
      <c r="J9" s="8"/>
    </row>
    <row r="10" ht="71.1" customHeight="1" spans="1:10">
      <c r="A10" s="8" t="s">
        <v>98</v>
      </c>
      <c r="B10" s="9" t="s">
        <v>99</v>
      </c>
      <c r="C10" s="9"/>
      <c r="D10" s="9"/>
      <c r="E10" s="9"/>
      <c r="F10" s="9"/>
      <c r="G10" s="10" t="s">
        <v>100</v>
      </c>
      <c r="H10" s="11"/>
      <c r="I10" s="11"/>
      <c r="J10" s="22"/>
    </row>
    <row r="11" ht="30" customHeight="1" spans="1:10">
      <c r="A11" s="8" t="s">
        <v>47</v>
      </c>
      <c r="B11" s="8"/>
      <c r="C11" s="8"/>
      <c r="D11" s="8" t="s">
        <v>101</v>
      </c>
      <c r="E11" s="8"/>
      <c r="F11" s="8"/>
      <c r="G11" s="8" t="s">
        <v>102</v>
      </c>
      <c r="H11" s="8"/>
      <c r="I11" s="8"/>
      <c r="J11" s="8"/>
    </row>
    <row r="12" s="1" customFormat="1" ht="48" customHeight="1" spans="1:10">
      <c r="A12" s="3" t="s">
        <v>53</v>
      </c>
      <c r="B12" s="3" t="s">
        <v>54</v>
      </c>
      <c r="C12" s="5" t="s">
        <v>55</v>
      </c>
      <c r="D12" s="5" t="s">
        <v>48</v>
      </c>
      <c r="E12" s="3" t="s">
        <v>49</v>
      </c>
      <c r="F12" s="12" t="s">
        <v>50</v>
      </c>
      <c r="G12" s="12" t="s">
        <v>51</v>
      </c>
      <c r="H12" s="8" t="s">
        <v>90</v>
      </c>
      <c r="I12" s="8" t="s">
        <v>92</v>
      </c>
      <c r="J12" s="8" t="s">
        <v>52</v>
      </c>
    </row>
    <row r="13" ht="30.95" customHeight="1" spans="1:10">
      <c r="A13" s="3" t="s">
        <v>56</v>
      </c>
      <c r="B13" s="3" t="s">
        <v>57</v>
      </c>
      <c r="C13" s="13" t="s">
        <v>103</v>
      </c>
      <c r="D13" s="3" t="s">
        <v>59</v>
      </c>
      <c r="E13" s="14" t="s">
        <v>104</v>
      </c>
      <c r="F13" s="14" t="s">
        <v>60</v>
      </c>
      <c r="G13" s="14">
        <v>1</v>
      </c>
      <c r="H13" s="15">
        <v>10</v>
      </c>
      <c r="I13" s="15">
        <v>10</v>
      </c>
      <c r="J13" s="23"/>
    </row>
    <row r="14" ht="30.95" customHeight="1" spans="1:10">
      <c r="A14" s="3"/>
      <c r="B14" s="3" t="s">
        <v>61</v>
      </c>
      <c r="C14" s="13" t="s">
        <v>105</v>
      </c>
      <c r="D14" s="3" t="s">
        <v>63</v>
      </c>
      <c r="E14" s="14">
        <v>100</v>
      </c>
      <c r="F14" s="14" t="s">
        <v>64</v>
      </c>
      <c r="G14" s="14">
        <v>1</v>
      </c>
      <c r="H14" s="15">
        <v>10</v>
      </c>
      <c r="I14" s="15">
        <v>10</v>
      </c>
      <c r="J14" s="23"/>
    </row>
    <row r="15" ht="30.95" customHeight="1" spans="1:10">
      <c r="A15" s="3"/>
      <c r="B15" s="3" t="s">
        <v>106</v>
      </c>
      <c r="C15" s="13" t="s">
        <v>107</v>
      </c>
      <c r="D15" s="3" t="s">
        <v>108</v>
      </c>
      <c r="E15" s="14">
        <v>100</v>
      </c>
      <c r="F15" s="14" t="s">
        <v>64</v>
      </c>
      <c r="G15" s="14">
        <v>1</v>
      </c>
      <c r="H15" s="15">
        <v>10</v>
      </c>
      <c r="I15" s="15">
        <v>10</v>
      </c>
      <c r="J15" s="23"/>
    </row>
    <row r="16" ht="30.95" customHeight="1" spans="1:10">
      <c r="A16" s="3"/>
      <c r="B16" s="5" t="s">
        <v>65</v>
      </c>
      <c r="C16" s="13" t="s">
        <v>66</v>
      </c>
      <c r="D16" s="3" t="s">
        <v>109</v>
      </c>
      <c r="E16" s="14">
        <v>940</v>
      </c>
      <c r="F16" s="14" t="s">
        <v>67</v>
      </c>
      <c r="G16" s="14">
        <v>1</v>
      </c>
      <c r="H16" s="15">
        <v>10</v>
      </c>
      <c r="I16" s="15">
        <v>10</v>
      </c>
      <c r="J16" s="23"/>
    </row>
    <row r="17" ht="30.95" customHeight="1" spans="1:10">
      <c r="A17" s="3"/>
      <c r="B17" s="16"/>
      <c r="C17" s="13" t="s">
        <v>110</v>
      </c>
      <c r="D17" s="3" t="s">
        <v>109</v>
      </c>
      <c r="E17" s="14">
        <v>300</v>
      </c>
      <c r="F17" s="14" t="s">
        <v>67</v>
      </c>
      <c r="G17" s="14">
        <v>1</v>
      </c>
      <c r="H17" s="15">
        <v>10</v>
      </c>
      <c r="I17" s="15">
        <v>10</v>
      </c>
      <c r="J17" s="23"/>
    </row>
    <row r="18" ht="30.95" customHeight="1" spans="1:10">
      <c r="A18" s="17" t="s">
        <v>69</v>
      </c>
      <c r="B18" s="3" t="s">
        <v>70</v>
      </c>
      <c r="C18" s="13" t="s">
        <v>71</v>
      </c>
      <c r="D18" s="18"/>
      <c r="E18" s="14">
        <v>100</v>
      </c>
      <c r="F18" s="14" t="s">
        <v>64</v>
      </c>
      <c r="G18" s="14">
        <v>1</v>
      </c>
      <c r="H18" s="15">
        <v>15</v>
      </c>
      <c r="I18" s="15">
        <v>10</v>
      </c>
      <c r="J18" s="23"/>
    </row>
    <row r="19" ht="30.95" customHeight="1" spans="1:10">
      <c r="A19" s="19"/>
      <c r="B19" s="3" t="s">
        <v>73</v>
      </c>
      <c r="C19" s="13" t="s">
        <v>74</v>
      </c>
      <c r="D19" s="3" t="s">
        <v>63</v>
      </c>
      <c r="E19" s="14">
        <v>9</v>
      </c>
      <c r="F19" s="14" t="s">
        <v>75</v>
      </c>
      <c r="G19" s="14">
        <v>1</v>
      </c>
      <c r="H19" s="15">
        <v>15</v>
      </c>
      <c r="I19" s="15">
        <v>10</v>
      </c>
      <c r="J19" s="23"/>
    </row>
    <row r="20" ht="41.1" customHeight="1" spans="1:10">
      <c r="A20" s="3" t="s">
        <v>76</v>
      </c>
      <c r="B20" s="5" t="s">
        <v>77</v>
      </c>
      <c r="C20" s="13" t="s">
        <v>78</v>
      </c>
      <c r="D20" s="3" t="s">
        <v>63</v>
      </c>
      <c r="E20" s="14">
        <v>95</v>
      </c>
      <c r="F20" s="14" t="s">
        <v>64</v>
      </c>
      <c r="G20" s="14">
        <v>0.95</v>
      </c>
      <c r="H20" s="15">
        <v>10</v>
      </c>
      <c r="I20" s="15">
        <v>10</v>
      </c>
      <c r="J20" s="4"/>
    </row>
    <row r="21" ht="30.95" customHeight="1" spans="1:10">
      <c r="A21" s="3" t="s">
        <v>111</v>
      </c>
      <c r="B21" s="3"/>
      <c r="C21" s="4" t="s">
        <v>22</v>
      </c>
      <c r="D21" s="4"/>
      <c r="E21" s="4"/>
      <c r="F21" s="4"/>
      <c r="G21" s="4"/>
      <c r="H21" s="4"/>
      <c r="I21" s="4"/>
      <c r="J21" s="4"/>
    </row>
    <row r="22" ht="24" customHeight="1" spans="1:10">
      <c r="A22" s="3" t="s">
        <v>112</v>
      </c>
      <c r="B22" s="3">
        <v>100</v>
      </c>
      <c r="C22" s="3"/>
      <c r="D22" s="3"/>
      <c r="E22" s="3"/>
      <c r="F22" s="3"/>
      <c r="G22" s="3"/>
      <c r="H22" s="3"/>
      <c r="I22" s="4">
        <f>SUM(I5,I13:I20)</f>
        <v>90</v>
      </c>
      <c r="J22" s="3" t="s">
        <v>118</v>
      </c>
    </row>
    <row r="23" spans="1:10">
      <c r="A23" s="20" t="s">
        <v>114</v>
      </c>
      <c r="B23" s="21"/>
      <c r="C23" s="21"/>
      <c r="D23" s="21"/>
      <c r="E23" s="21"/>
      <c r="F23" s="21"/>
      <c r="G23" s="21"/>
      <c r="H23" s="21"/>
      <c r="I23" s="21"/>
      <c r="J23" s="21"/>
    </row>
    <row r="24" spans="1:10">
      <c r="A24" s="21"/>
      <c r="B24" s="21"/>
      <c r="C24" s="21"/>
      <c r="D24" s="21"/>
      <c r="E24" s="21"/>
      <c r="F24" s="21"/>
      <c r="G24" s="21"/>
      <c r="H24" s="21"/>
      <c r="I24" s="21"/>
      <c r="J24" s="21"/>
    </row>
    <row r="25" spans="1:10">
      <c r="A25" s="21"/>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6:B17"/>
    <mergeCell ref="A23:J2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2024年度部门整体支出绩效自评情况</vt:lpstr>
      <vt:lpstr>2024年度部门整体支出绩效自评表</vt:lpstr>
      <vt:lpstr>2024年项目支出绩效自评表（生活补助)</vt:lpstr>
      <vt:lpstr>2024年项目支出绩效自评表（公用经费）</vt:lpstr>
      <vt:lpstr>2024年项目支出绩效自评表（营养改善)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2025-09-12T03:28:28Z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E92A1AE317584A47861A26270A2017EE_13</vt:lpwstr>
  </property>
  <property fmtid="{D5CDD505-2E9C-101B-9397-08002B2CF9AE}" pid="3" name="KSOProductBuildVer">
    <vt:lpwstr>2052-12.1.0.18276</vt:lpwstr>
  </property>
</Properties>
</file>