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3" activeTab="5"/>
  </bookViews>
  <sheets>
    <sheet name="2024年度部门整体支出绩效自评情况" sheetId="1" r:id="rId1"/>
    <sheet name="2024年度部门整体支出绩效自评表" sheetId="2" r:id="rId2"/>
    <sheet name="2024年项目支出绩效自评表（公用经费）" sheetId="3" r:id="rId3"/>
    <sheet name="2024年项目支出绩效自评表（少年宫资金）" sheetId="4" r:id="rId4"/>
    <sheet name="2024年项目支出绩效自评表（生活补助）" sheetId="5" r:id="rId5"/>
    <sheet name="2024年项目支出绩效自评表（营养资金）"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<sst xmlns="http://schemas.openxmlformats.org/spreadsheetml/2006/main" count="359" uniqueCount="105">
  <si>
    <t>2024年度部门整体支出绩效自评情况</t>
  </si>
  <si>
    <t>一、部门基本情况</t>
  </si>
  <si>
    <t>（一）部门概况</t>
  </si>
  <si>
    <t>梁河县九保阿昌族乡中心学校隶属于梁河县教育体育局，2024年下辖2个校点，分别是梁河县九保阿昌族乡中心小学、梁河县九保阿昌族乡永和小学。编制数47人，教职工60人，在校学生数897人，退休老师106人。</t>
  </si>
  <si>
    <t>（二）部门绩效目标的设立情况</t>
  </si>
  <si>
    <t>根据《中共中央国务院关于全面实施预算绩效管理的意见》《中共云南省委 云南省人民政府关于全面实施预算绩效管理的实施意见》精神，进一步加强县本级部门预算绩效管理，提高财政资金使用效益和管理水平，根据《中共梁河县委 梁河县人民政府关于全面实施预算绩效管理的实施意见 》（梁发〔2020〕13号）、《梁河县财政局关于印发&lt;梁河县2020年度预算绩效管理考核细则&gt;》（梁财字﹝2020﹞153号）等文件规定，结合我校预算绩效管理工作实际、工作职责、工作实际和各项责任书目标任务，成立由书记任组长、校长任副组长、其他班子为成员的绩效管理考核工作领导小组。按照“定项目、定数量、定质量、定进度、定责任人、定责任单位、定奖惩措施”的“七定”工作原则，对学校职能指标任务和责任书目标任务进行了任务分解下达。
部门绩效目标设立一级指标：产出指标、效益指标、满意度指标。设立二级指标：质量指标、社会效益、服务对象满意度。设立三级指标：资金到位率、保障教育事业发展、服务对象满意度。产出指标分值为50分、效益指标分值为30分、满意度指标分值为20分。</t>
  </si>
  <si>
    <t>（三）部门整体收支情况</t>
  </si>
  <si>
    <t>2024年度本年部门预算总数为1489.34万元，2024年度年中调整预算总数为258.81万元，预算总数1748.15万元，拨付总数1748.15万元，结余总数0万元，执行为100%。</t>
  </si>
  <si>
    <t>（四）部门预算管理制度建设情况</t>
  </si>
  <si>
    <t>我校严格执行《中华人民共和国预算法》、《中华人民共和国政府信息公开条例》（国务院令第492号），自财政批准之日起20日内，主动做好财政预决算并公开公示。我校财务管理均按照国家有关财经法规执行，收入、支出全部纳入本单位财务部门法定帐目统一核算，未侵占、截留国家和单位收入，严格按财务管理规定设立帐户，并严格执行中央八项规定精神。进一步严肃了财经纪律，加强了法制教育，强化了财务管理，确保了各项收入应收尽收，确保了资金合法合规使用。</t>
  </si>
  <si>
    <t>（五）严控“三公”经费支出情况</t>
  </si>
  <si>
    <t>根据开展履行节约工作要求，结合我校实际情况，坚持厉行节约反对浪费，进一步规范我校消费行为，降低行政成本，搞高行政效率，我校2024年“三公经费”年度工作情况如下：
1.公务接待，我校无此项业务发生。
2.公务用车，我校无此项业务发生。
3.公务出国出差，我校无此项业务发生。</t>
  </si>
  <si>
    <t>二、绩效自评组织情况</t>
  </si>
  <si>
    <t>（一）前期准备</t>
  </si>
  <si>
    <t>为认真落实绩效考核暨目标管理责任，全面履行各项职责，切实落实国家教育方针、立足于立德树人，培养有理想、有道德、有文化、有纪律的学生。根据绩效自评工作要求，准备好相关的文件、资料。</t>
  </si>
  <si>
    <t>（二）组织实施</t>
  </si>
  <si>
    <t>根据准备好的文件、资料开展绩效自评工作。</t>
  </si>
  <si>
    <t>三、评价情况分析及综合评价结论</t>
  </si>
  <si>
    <t>2024年度本年部门预算总数为1489.34万元，2024年度年中调整预算总数为258.81万元，预算总数1748.15万元，拨付总数1748.15万元，结余总数0万元，执行为100%。综合评价为优。</t>
  </si>
  <si>
    <t>四、存在的问题和整改情况</t>
  </si>
  <si>
    <t>无</t>
  </si>
  <si>
    <t>五、绩效自评结果应用情况</t>
  </si>
  <si>
    <t>六、主要经验及做法</t>
  </si>
  <si>
    <t>七、其他需说明的情况</t>
  </si>
  <si>
    <t>2024年度部门整体支出绩效自评表</t>
  </si>
  <si>
    <t>基本信息</t>
  </si>
  <si>
    <t>部门
名称</t>
  </si>
  <si>
    <t>梁河县九保阿昌族乡中心学校</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</si>
  <si>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</si>
  <si>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</si>
  <si>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</si>
  <si>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</si>
  <si>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</si>
  <si>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</si>
  <si>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</si>
  <si>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</si>
  <si>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</si>
  <si>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</si>
  <si>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</si>
  <si>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</si>
  <si>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</si>
  <si>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</si>
  <si>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</si>
  <si>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</si>
  <si>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1.进一步转变教育教学观念，让课改的新理念切实地走进课堂，提高教育教学质量的效率。
2.加强教师学法、师德和业务学习，增强竞争意识和服务意识，坚持走教师专业化之路。
3.抓好学校的体育、艺术、卫生和各项活动，提高学校特色办学水平。</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</si>
  <si>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</si>
  <si>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</si>
  <si>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</si>
  <si>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</si>
  <si>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</si>
  <si>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</si>
  <si>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</si>
  <si>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</si>
  <si>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</si>
  <si>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</si>
  <si>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</si>
  <si>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</si>
  <si>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资金到位率</t>
  </si>
  <si>
    <t>＝</t>
  </si>
  <si>
    <t>%</t>
  </si>
  <si>
    <t>效益指标</t>
  </si>
  <si>
    <t>社会效益指标</t>
  </si>
  <si>
    <t>保障教育事业发展</t>
  </si>
  <si>
    <t>≥</t>
  </si>
  <si>
    <t>财政资金滞拨，不利于学校开展工作。</t>
  </si>
  <si>
    <t>满意度指标</t>
  </si>
  <si>
    <t>服务对象满意度指标等</t>
  </si>
  <si>
    <t>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</si>
  <si>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</si>
  <si>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</si>
  <si>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</si>
  <si>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</si>
  <si>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r>
      <t>公用经费</t>
    </r>
    <r>
      <rPr>
        <sz val="11"/>
        <color rgb="FF000000"/>
        <rFont val="宋体"/>
        <charset val="134"/>
      </rPr>
      <t>：2022年城乡义务教育补助经费（普通公用经费）中央直达专项资金、2024年城乡义务教育补助经费（普通公用经费）第一批中央直达资金、2024年第二批城乡义务教育（普通公用经费）补助经费省级资金、2024年城乡义务教育补助经费（特殊教育）第一批中央直达资金）</t>
    </r>
  </si>
  <si>
    <t>主管部门</t>
  </si>
  <si>
    <t>梁河县教育体育局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</si>
  <si>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</si>
  <si>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</si>
  <si>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</si>
  <si>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</si>
  <si>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</si>
  <si>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</si>
  <si>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</si>
  <si>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</si>
  <si>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</si>
  <si>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</si>
  <si>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</si>
  <si>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</si>
  <si>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</si>
  <si>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 xml:space="preserve">    按时、足额下达城乡义务教育学校生均公用经费补助资金，确保我省所有城乡义务教育学校公用经费补助资金能够有效保障学校正常运转，不因资金短缺而影响学校正常的教育教学秩序，确保教师培训所需资金得到有效保障。</t>
  </si>
  <si>
    <t xml:space="preserve">    2024年，我校在上级党委政府和梁河县教育体育局的领导下，合理使用公用经费有效的保障了学校正常运转，不因资金短缺而影响学校正常的教育教学秩序，在全体教师的共同努力，圆满地完成了各项教学工作任务。</t>
  </si>
  <si>
    <t>年度指标值</t>
  </si>
  <si>
    <t>指标完成情况</t>
  </si>
  <si>
    <t>其他需要说明的事项</t>
  </si>
  <si>
    <t>总分</t>
  </si>
  <si>
    <t>（自评等级）优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</si>
  <si>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</si>
  <si>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重新拨付2021年和2023年乡村少年宫中央资金</t>
  </si>
  <si>
    <t xml:space="preserve">    保障乡村少年宫活动正常开展。</t>
  </si>
  <si>
    <t xml:space="preserve">    2024年，我校正常开展乡村少年宫活动，极大地丰富了学生的课余生活。</t>
  </si>
  <si>
    <t>2022年第二批城乡义务教育家庭经济困难学生生活补助(省级)专项资金、2022年城乡义务教育家庭经济困难学生生活补助州级资金、2022年城乡义务教育补助经费（困难生活补助）中央直达资金、2022年第二批城乡义务教育家庭经济困难学生生活补助（州级）专项资金、2024年第二批城乡义务教育（生活补助）补助中央直达资金、2023年城乡义务教育补助经费（生活补助）中央直达资金）</t>
  </si>
  <si>
    <t xml:space="preserve">    巩固城乡义务教育经费保障机制，对城乡义务教育困难学生提供生活补助，帮助家庭经济困难学生顺利就学，提升义务教育巩固率。</t>
  </si>
  <si>
    <t xml:space="preserve">    2024年，我校及时发放困难学生生活补助，确保家庭经济困难学生顺利就学。</t>
  </si>
  <si>
    <t>2023年城乡义务教育（营养改善）中央直达资金、2024年城乡义务教育补助经费（营养改善）第一批中央直达资金）</t>
  </si>
  <si>
    <t xml:space="preserve">    巩固城乡义务教育经费保障机制，对农村义务教育学生提供营养膳食补助，改善农村义务教育学生营养状况。</t>
  </si>
  <si>
    <t xml:space="preserve">    2024年，我校对农村义务教育学生提供营养膳食补助，使农村义务教育学生营养状况得到有效改善。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</si>
</sst>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22"/>
      <color indexed="8"/>
      <name val="宋体"/>
      <charset val="134"/>
    </font>
    <font>
      <sz val="11"/>
      <color rgb="FF000000"/>
      <name val="宋体"/>
      <charset val="134"/>
    </font>
    <font>
      <sz val="10"/>
      <color rgb="FF000000"/>
      <name val="宋体"/>
      <charset val="134"/>
    </font>
    <font>
      <b/>
      <sz val="20"/>
      <color rgb="FF000000"/>
      <name val="宋体"/>
      <charset val="134"/>
    </font>
    <font>
      <b/>
      <sz val="11"/>
      <color rgb="FF000000"/>
      <name val="宋体"/>
      <charset val="134"/>
    </font>
    <font>
      <sz val="11"/>
      <color rgb="FFFF0000"/>
      <name val="宋体"/>
      <charset val="134"/>
    </font>
    <font>
      <sz val="11"/>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4" borderId="13" applyNumberFormat="0" applyAlignment="0" applyProtection="0">
      <alignment vertical="center"/>
    </xf>
    <xf numFmtId="0" fontId="18" fillId="5" borderId="14" applyNumberFormat="0" applyAlignment="0" applyProtection="0">
      <alignment vertical="center"/>
    </xf>
    <xf numFmtId="0" fontId="19" fillId="5" borderId="13" applyNumberFormat="0" applyAlignment="0" applyProtection="0">
      <alignment vertical="center"/>
    </xf>
    <xf numFmtId="0" fontId="20" fillId="6"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53">
    <xf numFmtId="0" fontId="0" fillId="0" borderId="0" xfId="0"/>
    <xf numFmtId="0" fontId="0" fillId="0" borderId="0" xfId="0" applyAlignment="1">
      <alignment horizontal="center"/>
    </xf>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shrinkToFit="1"/>
    </xf>
    <xf numFmtId="0" fontId="2" fillId="0" borderId="1" xfId="0" applyNumberFormat="1" applyFont="1" applyBorder="1" applyAlignment="1">
      <alignment horizontal="center" vertical="center" wrapText="1"/>
    </xf>
    <xf numFmtId="0" fontId="3" fillId="0" borderId="0" xfId="0" applyFont="1" applyAlignment="1">
      <alignment wrapText="1"/>
    </xf>
    <xf numFmtId="0" fontId="3" fillId="0" borderId="0" xfId="0" applyFont="1" applyAlignment="1"/>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5" fillId="0" borderId="1" xfId="0" applyFont="1" applyBorder="1" applyAlignment="1">
      <alignment horizontal="center" vertical="center"/>
    </xf>
    <xf numFmtId="0" fontId="5" fillId="0" borderId="1" xfId="0" applyNumberFormat="1"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1" xfId="0" applyNumberFormat="1" applyFont="1" applyBorder="1" applyAlignment="1">
      <alignment horizontal="left" vertical="center" wrapText="1"/>
    </xf>
    <xf numFmtId="0" fontId="2" fillId="0" borderId="3" xfId="0" applyFont="1" applyBorder="1" applyAlignment="1">
      <alignment horizontal="center" vertical="center"/>
    </xf>
    <xf numFmtId="0" fontId="2" fillId="0" borderId="3" xfId="0" applyNumberFormat="1" applyFont="1" applyBorder="1" applyAlignment="1">
      <alignment horizontal="center" vertical="center" wrapText="1"/>
    </xf>
    <xf numFmtId="0" fontId="2" fillId="0" borderId="1" xfId="0" applyFont="1" applyBorder="1" applyAlignment="1">
      <alignment horizontal="center" vertical="center" shrinkToFi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NumberFormat="1" applyFont="1" applyAlignment="1">
      <alignment horizontal="left" vertical="center"/>
    </xf>
    <xf numFmtId="10" fontId="1" fillId="0" borderId="0" xfId="0" applyNumberFormat="1" applyFont="1" applyFill="1" applyAlignment="1">
      <alignment horizontal="center"/>
    </xf>
    <xf numFmtId="10" fontId="5"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1" xfId="0" applyNumberFormat="1" applyFont="1" applyBorder="1" applyAlignment="1">
      <alignment horizontal="left" vertical="center" wrapText="1"/>
    </xf>
    <xf numFmtId="10"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10" fontId="2" fillId="0" borderId="8"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10" fontId="3"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3" workbookViewId="0">
      <selection activeCell="C12" sqref="C12"/>
    </sheetView>
  </sheetViews>
  <sheetFormatPr defaultColWidth="9" defaultRowHeight="14.25" outlineLevelCol="2"/>
  <cols>
    <col min="1" max="1" width="22.125" customWidth="1"/>
    <col min="2" max="2" width="33.375" customWidth="1"/>
    <col min="3" max="3" width="121.75" customWidth="1"/>
  </cols>
  <sheetData>
    <row r="1" ht="27" spans="1:3">
      <c r="A1" s="3" t="s">
        <v>0</v>
      </c>
      <c r="B1" s="3"/>
      <c r="C1" s="3"/>
    </row>
    <row r="2" s="49" customFormat="1" ht="66.75" customHeight="1" spans="1:3">
      <c r="A2" s="16" t="s">
        <v>1</v>
      </c>
      <c r="B2" s="16" t="s">
        <v>2</v>
      </c>
      <c r="C2" s="50" t="s">
        <v>3</v>
      </c>
    </row>
    <row r="3" s="49" customFormat="1" ht="243" spans="1:3">
      <c r="A3" s="16"/>
      <c r="B3" s="16" t="s">
        <v>4</v>
      </c>
      <c r="C3" s="50" t="s">
        <v>5</v>
      </c>
    </row>
    <row r="4" s="49" customFormat="1" ht="40.5" spans="1:3">
      <c r="A4" s="16"/>
      <c r="B4" s="16" t="s">
        <v>6</v>
      </c>
      <c r="C4" s="51" t="s">
        <v>7</v>
      </c>
    </row>
    <row r="5" s="49" customFormat="1" ht="121.5" spans="1:3">
      <c r="A5" s="16"/>
      <c r="B5" s="16" t="s">
        <v>8</v>
      </c>
      <c r="C5" s="50" t="s">
        <v>9</v>
      </c>
    </row>
    <row r="6" s="49" customFormat="1" ht="94.5" spans="1:3">
      <c r="A6" s="16"/>
      <c r="B6" s="16" t="s">
        <v>10</v>
      </c>
      <c r="C6" s="50" t="s">
        <v>11</v>
      </c>
    </row>
    <row r="7" s="49" customFormat="1" ht="54" spans="1:3">
      <c r="A7" s="16" t="s">
        <v>12</v>
      </c>
      <c r="B7" s="16" t="s">
        <v>13</v>
      </c>
      <c r="C7" s="50" t="s">
        <v>14</v>
      </c>
    </row>
    <row r="8" s="49" customFormat="1" ht="66.95" customHeight="1" spans="1:3">
      <c r="A8" s="16"/>
      <c r="B8" s="16" t="s">
        <v>15</v>
      </c>
      <c r="C8" s="50" t="s">
        <v>16</v>
      </c>
    </row>
    <row r="9" s="49" customFormat="1" ht="66.95" customHeight="1" spans="1:3">
      <c r="A9" s="16" t="s">
        <v>17</v>
      </c>
      <c r="B9" s="16"/>
      <c r="C9" s="50" t="s">
        <v>18</v>
      </c>
    </row>
    <row r="10" s="49" customFormat="1" ht="66.95" customHeight="1" spans="1:3">
      <c r="A10" s="16" t="s">
        <v>19</v>
      </c>
      <c r="B10" s="16"/>
      <c r="C10" s="50" t="s">
        <v>20</v>
      </c>
    </row>
    <row r="11" s="49" customFormat="1" ht="66.95" customHeight="1" spans="1:3">
      <c r="A11" s="16" t="s">
        <v>21</v>
      </c>
      <c r="B11" s="16"/>
      <c r="C11" s="50" t="s">
        <v>20</v>
      </c>
    </row>
    <row r="12" s="49" customFormat="1" ht="66.95" customHeight="1" spans="1:3">
      <c r="A12" s="16" t="s">
        <v>22</v>
      </c>
      <c r="B12" s="16"/>
      <c r="C12" s="50" t="s">
        <v>20</v>
      </c>
    </row>
    <row r="13" s="49" customFormat="1" ht="66.95" customHeight="1" spans="1:3">
      <c r="A13" s="16" t="s">
        <v>23</v>
      </c>
      <c r="B13" s="16"/>
      <c r="C13" s="52" t="s">
        <v>20</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0"/>
  <sheetViews>
    <sheetView topLeftCell="A2" workbookViewId="0">
      <selection activeCell="A15" sqref="A15:A16"/>
    </sheetView>
  </sheetViews>
  <sheetFormatPr defaultColWidth="9" defaultRowHeight="14.25"/>
  <cols>
    <col min="1" max="1" width="11" customWidth="1"/>
    <col min="2" max="2" width="11.25" customWidth="1"/>
    <col min="4" max="4" width="11.25" customWidth="1"/>
    <col min="7" max="7" width="9" style="19"/>
    <col min="8" max="8" width="10.75" style="19" customWidth="1"/>
    <col min="9" max="9" width="9.5" style="20"/>
  </cols>
  <sheetData>
    <row r="1" s="18" customFormat="1" ht="27" spans="1:11">
      <c r="A1" s="3" t="s">
        <v>24</v>
      </c>
      <c r="B1" s="3"/>
      <c r="C1" s="3"/>
      <c r="D1" s="3"/>
      <c r="E1" s="3"/>
      <c r="F1" s="3"/>
      <c r="G1" s="21"/>
      <c r="H1" s="21"/>
      <c r="I1" s="37"/>
      <c r="J1" s="3"/>
      <c r="K1" s="3"/>
    </row>
    <row r="2" s="18" customFormat="1" ht="27" customHeight="1" spans="1:11">
      <c r="A2" s="22" t="s">
        <v>25</v>
      </c>
      <c r="B2" s="22"/>
      <c r="C2" s="22"/>
      <c r="D2" s="22"/>
      <c r="E2" s="22"/>
      <c r="F2" s="22"/>
      <c r="G2" s="23"/>
      <c r="H2" s="23"/>
      <c r="I2" s="38"/>
      <c r="J2" s="22"/>
      <c r="K2" s="22"/>
    </row>
    <row r="3" s="18" customFormat="1" ht="32.1" customHeight="1" spans="1:11">
      <c r="A3" s="5" t="s">
        <v>26</v>
      </c>
      <c r="B3" s="4" t="s">
        <v>27</v>
      </c>
      <c r="C3" s="4"/>
      <c r="D3" s="4"/>
      <c r="E3" s="4"/>
      <c r="F3" s="4"/>
      <c r="G3" s="12"/>
      <c r="H3" s="12"/>
      <c r="I3" s="7"/>
      <c r="J3" s="4"/>
      <c r="K3" s="4"/>
    </row>
    <row r="4" s="18" customFormat="1" ht="39.95" customHeight="1" spans="1:11">
      <c r="A4" s="5" t="s">
        <v>28</v>
      </c>
      <c r="B4" s="10" t="s">
        <v>29</v>
      </c>
      <c r="C4" s="10"/>
      <c r="D4" s="10"/>
      <c r="E4" s="5" t="s">
        <v>30</v>
      </c>
      <c r="F4" s="5" t="s">
        <v>31</v>
      </c>
      <c r="G4" s="24" t="s">
        <v>32</v>
      </c>
      <c r="H4" s="12" t="s">
        <v>33</v>
      </c>
      <c r="I4" s="7" t="s">
        <v>34</v>
      </c>
      <c r="J4" s="5" t="s">
        <v>35</v>
      </c>
      <c r="K4" s="10" t="s">
        <v>36</v>
      </c>
    </row>
    <row r="5" s="18" customFormat="1" ht="30" customHeight="1" spans="1:11">
      <c r="A5" s="25"/>
      <c r="B5" s="10" t="s">
        <v>37</v>
      </c>
      <c r="C5" s="10"/>
      <c r="D5" s="10"/>
      <c r="E5" s="4">
        <v>1489.34</v>
      </c>
      <c r="F5" s="4">
        <f>F6+F7</f>
        <v>258.81</v>
      </c>
      <c r="G5" s="12">
        <f>F5+E5</f>
        <v>1748.15</v>
      </c>
      <c r="H5" s="12">
        <f>H6+H7</f>
        <v>1748.15</v>
      </c>
      <c r="I5" s="39">
        <f t="shared" ref="I5:I10" si="0">H5/G5</f>
        <v>1</v>
      </c>
      <c r="J5" s="10" t="s">
        <v>20</v>
      </c>
      <c r="K5" s="40"/>
    </row>
    <row r="6" s="18" customFormat="1" ht="30" customHeight="1" spans="1:11">
      <c r="A6" s="25"/>
      <c r="B6" s="4" t="s">
        <v>38</v>
      </c>
      <c r="C6" s="10" t="s">
        <v>37</v>
      </c>
      <c r="D6" s="10"/>
      <c r="E6" s="10">
        <v>1489.34</v>
      </c>
      <c r="F6" s="10">
        <v>29.22</v>
      </c>
      <c r="G6" s="12">
        <f>F6+E6</f>
        <v>1518.56</v>
      </c>
      <c r="H6" s="26">
        <v>1518.56</v>
      </c>
      <c r="I6" s="39">
        <f t="shared" si="0"/>
        <v>1</v>
      </c>
      <c r="J6" s="41" t="s">
        <v>20</v>
      </c>
      <c r="K6" s="40"/>
    </row>
    <row r="7" s="18" customFormat="1" ht="30" customHeight="1" spans="1:11">
      <c r="A7" s="25"/>
      <c r="B7" s="4" t="s">
        <v>39</v>
      </c>
      <c r="C7" s="10" t="s">
        <v>37</v>
      </c>
      <c r="D7" s="10"/>
      <c r="E7" s="10"/>
      <c r="F7" s="10">
        <v>229.59</v>
      </c>
      <c r="G7" s="12">
        <f>F7+E7</f>
        <v>229.59</v>
      </c>
      <c r="H7" s="26">
        <v>229.59</v>
      </c>
      <c r="I7" s="39">
        <f t="shared" si="0"/>
        <v>1</v>
      </c>
      <c r="J7" s="41" t="s">
        <v>20</v>
      </c>
      <c r="K7" s="40"/>
    </row>
    <row r="8" s="18" customFormat="1" ht="30" customHeight="1" spans="1:11">
      <c r="A8" s="25"/>
      <c r="B8" s="4"/>
      <c r="C8" s="10" t="s">
        <v>40</v>
      </c>
      <c r="D8" s="10"/>
      <c r="E8" s="10"/>
      <c r="F8" s="10">
        <v>228.458</v>
      </c>
      <c r="G8" s="12">
        <f t="shared" ref="G8:G10" si="1">F8+E8</f>
        <v>228.458</v>
      </c>
      <c r="H8" s="26">
        <v>228.458</v>
      </c>
      <c r="I8" s="39">
        <f t="shared" si="0"/>
        <v>1</v>
      </c>
      <c r="J8" s="41" t="s">
        <v>20</v>
      </c>
      <c r="K8" s="40"/>
    </row>
    <row r="9" s="18" customFormat="1" ht="30" customHeight="1" spans="1:11">
      <c r="A9" s="25"/>
      <c r="B9" s="4"/>
      <c r="C9" s="10" t="s">
        <v>41</v>
      </c>
      <c r="D9" s="10"/>
      <c r="E9" s="10"/>
      <c r="F9" s="10">
        <v>0.002</v>
      </c>
      <c r="G9" s="12">
        <f t="shared" si="1"/>
        <v>0.002</v>
      </c>
      <c r="H9" s="26">
        <v>0.002</v>
      </c>
      <c r="I9" s="39">
        <f t="shared" si="0"/>
        <v>1</v>
      </c>
      <c r="J9" s="41" t="s">
        <v>20</v>
      </c>
      <c r="K9" s="40"/>
    </row>
    <row r="10" s="18" customFormat="1" ht="30" customHeight="1" spans="1:11">
      <c r="A10" s="27"/>
      <c r="B10" s="4"/>
      <c r="C10" s="10" t="s">
        <v>42</v>
      </c>
      <c r="D10" s="10"/>
      <c r="E10" s="10"/>
      <c r="F10" s="10">
        <v>1.13</v>
      </c>
      <c r="G10" s="12">
        <f t="shared" si="1"/>
        <v>1.13</v>
      </c>
      <c r="H10" s="26">
        <v>1.13</v>
      </c>
      <c r="I10" s="39">
        <f t="shared" si="0"/>
        <v>1</v>
      </c>
      <c r="J10" s="41" t="s">
        <v>20</v>
      </c>
      <c r="K10" s="40"/>
    </row>
    <row r="11" s="18" customFormat="1" ht="56.1" customHeight="1" spans="1:11">
      <c r="A11" s="5" t="s">
        <v>43</v>
      </c>
      <c r="B11" s="16" t="s">
        <v>44</v>
      </c>
      <c r="C11" s="16"/>
      <c r="D11" s="16"/>
      <c r="E11" s="16"/>
      <c r="F11" s="16"/>
      <c r="G11" s="28"/>
      <c r="H11" s="28"/>
      <c r="I11" s="42"/>
      <c r="J11" s="16"/>
      <c r="K11" s="16"/>
    </row>
    <row r="12" s="18" customFormat="1" ht="32.1" customHeight="1" spans="1:11">
      <c r="A12" s="22" t="s">
        <v>45</v>
      </c>
      <c r="B12" s="22"/>
      <c r="C12" s="22"/>
      <c r="D12" s="22"/>
      <c r="E12" s="22"/>
      <c r="F12" s="22"/>
      <c r="G12" s="23"/>
      <c r="H12" s="23"/>
      <c r="I12" s="38"/>
      <c r="J12" s="22"/>
      <c r="K12" s="22"/>
    </row>
    <row r="13" s="18" customFormat="1" ht="15.75" customHeight="1" spans="1:11">
      <c r="A13" s="10" t="s">
        <v>46</v>
      </c>
      <c r="B13" s="10"/>
      <c r="C13" s="10"/>
      <c r="D13" s="10"/>
      <c r="E13" s="5" t="s">
        <v>47</v>
      </c>
      <c r="F13" s="4" t="s">
        <v>48</v>
      </c>
      <c r="G13" s="24" t="s">
        <v>49</v>
      </c>
      <c r="H13" s="24" t="s">
        <v>50</v>
      </c>
      <c r="I13" s="43" t="s">
        <v>51</v>
      </c>
      <c r="J13" s="44"/>
      <c r="K13" s="33"/>
    </row>
    <row r="14" s="18" customFormat="1" ht="27.95" customHeight="1" spans="1:11">
      <c r="A14" s="5" t="s">
        <v>52</v>
      </c>
      <c r="B14" s="10" t="s">
        <v>53</v>
      </c>
      <c r="C14" s="10"/>
      <c r="D14" s="10" t="s">
        <v>54</v>
      </c>
      <c r="E14" s="29"/>
      <c r="F14" s="4"/>
      <c r="G14" s="30"/>
      <c r="H14" s="30"/>
      <c r="I14" s="45"/>
      <c r="J14" s="46"/>
      <c r="K14" s="47"/>
    </row>
    <row r="15" s="18" customFormat="1" ht="36" customHeight="1" spans="1:11">
      <c r="A15" s="10" t="s">
        <v>55</v>
      </c>
      <c r="B15" s="10" t="s">
        <v>56</v>
      </c>
      <c r="C15" s="10"/>
      <c r="D15" s="31" t="s">
        <v>57</v>
      </c>
      <c r="E15" s="4" t="s">
        <v>58</v>
      </c>
      <c r="F15" s="12">
        <v>100</v>
      </c>
      <c r="G15" s="12" t="s">
        <v>59</v>
      </c>
      <c r="H15" s="12">
        <v>100</v>
      </c>
      <c r="I15" s="7" t="s">
        <v>20</v>
      </c>
      <c r="J15" s="4"/>
      <c r="K15" s="4"/>
    </row>
    <row r="16" s="18" customFormat="1" ht="36" customHeight="1" spans="1:11">
      <c r="A16" s="10" t="s">
        <v>60</v>
      </c>
      <c r="B16" s="32" t="s">
        <v>61</v>
      </c>
      <c r="C16" s="33"/>
      <c r="D16" s="11" t="s">
        <v>62</v>
      </c>
      <c r="E16" s="4" t="s">
        <v>63</v>
      </c>
      <c r="F16" s="10">
        <v>95</v>
      </c>
      <c r="G16" s="12" t="s">
        <v>59</v>
      </c>
      <c r="H16" s="12">
        <v>94</v>
      </c>
      <c r="I16" s="7" t="s">
        <v>64</v>
      </c>
      <c r="J16" s="4"/>
      <c r="K16" s="4"/>
    </row>
    <row r="17" s="18" customFormat="1" ht="36" customHeight="1" spans="1:11">
      <c r="A17" s="4" t="s">
        <v>65</v>
      </c>
      <c r="B17" s="32" t="s">
        <v>66</v>
      </c>
      <c r="C17" s="33"/>
      <c r="D17" s="11" t="s">
        <v>67</v>
      </c>
      <c r="E17" s="4" t="s">
        <v>63</v>
      </c>
      <c r="F17" s="10">
        <v>95</v>
      </c>
      <c r="G17" s="12" t="s">
        <v>59</v>
      </c>
      <c r="H17" s="12">
        <v>94</v>
      </c>
      <c r="I17" s="7" t="s">
        <v>20</v>
      </c>
      <c r="J17" s="4"/>
      <c r="K17" s="4"/>
    </row>
    <row r="18" s="18" customFormat="1" ht="62.1" customHeight="1" spans="1:11">
      <c r="A18" s="4" t="s">
        <v>68</v>
      </c>
      <c r="B18" s="4" t="s">
        <v>20</v>
      </c>
      <c r="C18" s="4"/>
      <c r="D18" s="4"/>
      <c r="E18" s="4"/>
      <c r="F18" s="4"/>
      <c r="G18" s="12"/>
      <c r="H18" s="12"/>
      <c r="I18" s="7"/>
      <c r="J18" s="4"/>
      <c r="K18" s="4"/>
    </row>
    <row r="19" s="18" customFormat="1" spans="1:11">
      <c r="A19" s="34" t="s">
        <v>69</v>
      </c>
      <c r="B19" s="35"/>
      <c r="C19" s="35"/>
      <c r="D19" s="35"/>
      <c r="E19" s="35"/>
      <c r="F19" s="35"/>
      <c r="G19" s="36"/>
      <c r="H19" s="36"/>
      <c r="I19" s="48"/>
      <c r="J19" s="35"/>
      <c r="K19" s="35"/>
    </row>
    <row r="20" s="18" customFormat="1" spans="1:11">
      <c r="A20" s="35"/>
      <c r="B20" s="35"/>
      <c r="C20" s="35"/>
      <c r="D20" s="35"/>
      <c r="E20" s="35"/>
      <c r="F20" s="35"/>
      <c r="G20" s="36"/>
      <c r="H20" s="36"/>
      <c r="I20" s="48"/>
      <c r="J20" s="35"/>
      <c r="K20" s="35"/>
    </row>
  </sheetData>
  <mergeCells count="30">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K18"/>
    <mergeCell ref="A4:A10"/>
    <mergeCell ref="B7:B10"/>
    <mergeCell ref="E13:E14"/>
    <mergeCell ref="F13:F14"/>
    <mergeCell ref="G13:G14"/>
    <mergeCell ref="H13:H14"/>
    <mergeCell ref="K5:K10"/>
    <mergeCell ref="I13:K14"/>
    <mergeCell ref="A19:K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2"/>
  <sheetViews>
    <sheetView topLeftCell="A4" workbookViewId="0">
      <selection activeCell="A13" sqref="A13:A14"/>
    </sheetView>
  </sheetViews>
  <sheetFormatPr defaultColWidth="9" defaultRowHeight="14.25"/>
  <cols>
    <col min="1" max="1" width="11.5" customWidth="1"/>
    <col min="2" max="2" width="21.25" customWidth="1"/>
    <col min="5" max="5" width="13.375" customWidth="1"/>
    <col min="7" max="7" width="10.75" customWidth="1"/>
    <col min="9" max="9" width="12.75" customWidth="1"/>
    <col min="10" max="10" width="14.125" customWidth="1"/>
  </cols>
  <sheetData>
    <row r="1" ht="27" spans="1:10">
      <c r="A1" s="3" t="s">
        <v>70</v>
      </c>
      <c r="B1" s="3"/>
      <c r="C1" s="3"/>
      <c r="D1" s="3"/>
      <c r="E1" s="3"/>
      <c r="F1" s="3"/>
      <c r="G1" s="3"/>
      <c r="H1" s="3"/>
      <c r="I1" s="3"/>
      <c r="J1" s="3"/>
    </row>
    <row r="2" ht="70.5" customHeight="1" spans="1:10">
      <c r="A2" s="4" t="s">
        <v>71</v>
      </c>
      <c r="B2" s="15" t="s">
        <v>72</v>
      </c>
      <c r="C2" s="16"/>
      <c r="D2" s="16"/>
      <c r="E2" s="16"/>
      <c r="F2" s="16"/>
      <c r="G2" s="16"/>
      <c r="H2" s="16"/>
      <c r="I2" s="16"/>
      <c r="J2" s="16"/>
    </row>
    <row r="3" ht="26.1" customHeight="1" spans="1:10">
      <c r="A3" s="4" t="s">
        <v>73</v>
      </c>
      <c r="B3" s="4" t="s">
        <v>74</v>
      </c>
      <c r="C3" s="4"/>
      <c r="D3" s="4"/>
      <c r="E3" s="5" t="s">
        <v>75</v>
      </c>
      <c r="F3" s="4" t="s">
        <v>27</v>
      </c>
      <c r="G3" s="4"/>
      <c r="H3" s="4"/>
      <c r="I3" s="4"/>
      <c r="J3" s="4"/>
    </row>
    <row r="4" ht="36.95" customHeight="1" spans="1:10">
      <c r="A4" s="4" t="s">
        <v>76</v>
      </c>
      <c r="B4" s="6"/>
      <c r="C4" s="5" t="s">
        <v>30</v>
      </c>
      <c r="D4" s="5" t="s">
        <v>77</v>
      </c>
      <c r="E4" s="5" t="s">
        <v>78</v>
      </c>
      <c r="F4" s="4" t="s">
        <v>79</v>
      </c>
      <c r="G4" s="4"/>
      <c r="H4" s="4" t="s">
        <v>80</v>
      </c>
      <c r="I4" s="4" t="s">
        <v>81</v>
      </c>
      <c r="J4" s="4"/>
    </row>
    <row r="5" ht="30.95" customHeight="1" spans="1:10">
      <c r="A5" s="4"/>
      <c r="B5" s="4" t="s">
        <v>37</v>
      </c>
      <c r="C5" s="4"/>
      <c r="D5" s="4">
        <v>47.78</v>
      </c>
      <c r="E5" s="4">
        <v>47.78</v>
      </c>
      <c r="F5" s="4">
        <v>10</v>
      </c>
      <c r="G5" s="4"/>
      <c r="H5" s="7">
        <f>E5/D5</f>
        <v>1</v>
      </c>
      <c r="I5" s="4">
        <v>10</v>
      </c>
      <c r="J5" s="4"/>
    </row>
    <row r="6" ht="30.95" customHeight="1" spans="1:10">
      <c r="A6" s="4"/>
      <c r="B6" s="16" t="s">
        <v>40</v>
      </c>
      <c r="C6" s="4"/>
      <c r="D6" s="4">
        <v>47.78</v>
      </c>
      <c r="E6" s="4">
        <v>47.78</v>
      </c>
      <c r="F6" s="4" t="s">
        <v>82</v>
      </c>
      <c r="G6" s="4"/>
      <c r="H6" s="4" t="s">
        <v>82</v>
      </c>
      <c r="I6" s="4" t="s">
        <v>82</v>
      </c>
      <c r="J6" s="4"/>
    </row>
    <row r="7" ht="30.95" customHeight="1" spans="1:10">
      <c r="A7" s="4"/>
      <c r="B7" s="4" t="s">
        <v>83</v>
      </c>
      <c r="C7" s="4"/>
      <c r="D7" s="4"/>
      <c r="E7" s="4"/>
      <c r="F7" s="4" t="s">
        <v>82</v>
      </c>
      <c r="G7" s="4"/>
      <c r="H7" s="4" t="s">
        <v>82</v>
      </c>
      <c r="I7" s="4" t="s">
        <v>82</v>
      </c>
      <c r="J7" s="4"/>
    </row>
    <row r="8" ht="30.95" customHeight="1" spans="1:10">
      <c r="A8" s="4"/>
      <c r="B8" s="4" t="s">
        <v>84</v>
      </c>
      <c r="C8" s="4"/>
      <c r="D8" s="4"/>
      <c r="E8" s="4"/>
      <c r="F8" s="4" t="s">
        <v>82</v>
      </c>
      <c r="G8" s="4"/>
      <c r="H8" s="4" t="s">
        <v>82</v>
      </c>
      <c r="I8" s="4" t="s">
        <v>82</v>
      </c>
      <c r="J8" s="4"/>
    </row>
    <row r="9" ht="29.1" customHeight="1" spans="1:10">
      <c r="A9" s="8" t="s">
        <v>85</v>
      </c>
      <c r="B9" s="8"/>
      <c r="C9" s="8"/>
      <c r="D9" s="8"/>
      <c r="E9" s="8"/>
      <c r="F9" s="8"/>
      <c r="G9" s="8" t="s">
        <v>86</v>
      </c>
      <c r="H9" s="8"/>
      <c r="I9" s="8"/>
      <c r="J9" s="8"/>
    </row>
    <row r="10" ht="71.1" customHeight="1" spans="1:10">
      <c r="A10" s="8" t="s">
        <v>87</v>
      </c>
      <c r="B10" s="17" t="s">
        <v>88</v>
      </c>
      <c r="C10" s="17"/>
      <c r="D10" s="17"/>
      <c r="E10" s="17"/>
      <c r="F10" s="17"/>
      <c r="G10" s="17" t="s">
        <v>89</v>
      </c>
      <c r="H10" s="17"/>
      <c r="I10" s="17"/>
      <c r="J10" s="17"/>
    </row>
    <row r="11" ht="30" customHeight="1" spans="1:10">
      <c r="A11" s="8" t="s">
        <v>46</v>
      </c>
      <c r="B11" s="8"/>
      <c r="C11" s="8"/>
      <c r="D11" s="8" t="s">
        <v>90</v>
      </c>
      <c r="E11" s="8"/>
      <c r="F11" s="8"/>
      <c r="G11" s="8" t="s">
        <v>91</v>
      </c>
      <c r="H11" s="8"/>
      <c r="I11" s="8"/>
      <c r="J11" s="8"/>
    </row>
    <row r="12" s="2" customFormat="1" ht="48" customHeight="1" spans="1:10">
      <c r="A12" s="4" t="s">
        <v>52</v>
      </c>
      <c r="B12" s="4" t="s">
        <v>53</v>
      </c>
      <c r="C12" s="5" t="s">
        <v>54</v>
      </c>
      <c r="D12" s="5" t="s">
        <v>47</v>
      </c>
      <c r="E12" s="4" t="s">
        <v>48</v>
      </c>
      <c r="F12" s="9" t="s">
        <v>49</v>
      </c>
      <c r="G12" s="9" t="s">
        <v>50</v>
      </c>
      <c r="H12" s="8" t="s">
        <v>79</v>
      </c>
      <c r="I12" s="8" t="s">
        <v>81</v>
      </c>
      <c r="J12" s="8" t="s">
        <v>51</v>
      </c>
    </row>
    <row r="13" ht="30.95" customHeight="1" spans="1:10">
      <c r="A13" s="10" t="s">
        <v>55</v>
      </c>
      <c r="B13" s="4" t="s">
        <v>56</v>
      </c>
      <c r="C13" s="11" t="s">
        <v>57</v>
      </c>
      <c r="D13" s="4" t="s">
        <v>58</v>
      </c>
      <c r="E13" s="12">
        <v>100</v>
      </c>
      <c r="F13" s="12" t="s">
        <v>59</v>
      </c>
      <c r="G13" s="12">
        <v>100</v>
      </c>
      <c r="H13" s="8">
        <v>50</v>
      </c>
      <c r="I13" s="8">
        <v>50</v>
      </c>
      <c r="J13" s="8" t="s">
        <v>20</v>
      </c>
    </row>
    <row r="14" ht="40.5" spans="1:10">
      <c r="A14" s="10" t="s">
        <v>60</v>
      </c>
      <c r="B14" s="4" t="s">
        <v>61</v>
      </c>
      <c r="C14" s="11" t="s">
        <v>62</v>
      </c>
      <c r="D14" s="4" t="s">
        <v>63</v>
      </c>
      <c r="E14" s="10">
        <v>95</v>
      </c>
      <c r="F14" s="12" t="s">
        <v>59</v>
      </c>
      <c r="G14" s="12">
        <v>94</v>
      </c>
      <c r="H14" s="8">
        <v>30</v>
      </c>
      <c r="I14" s="8">
        <v>29</v>
      </c>
      <c r="J14" s="17" t="s">
        <v>64</v>
      </c>
    </row>
    <row r="15" ht="41.1" customHeight="1" spans="1:10">
      <c r="A15" s="4" t="s">
        <v>65</v>
      </c>
      <c r="B15" s="5" t="s">
        <v>66</v>
      </c>
      <c r="C15" s="11" t="s">
        <v>67</v>
      </c>
      <c r="D15" s="4" t="s">
        <v>63</v>
      </c>
      <c r="E15" s="10">
        <v>95</v>
      </c>
      <c r="F15" s="12" t="s">
        <v>59</v>
      </c>
      <c r="G15" s="12">
        <v>94</v>
      </c>
      <c r="H15" s="4">
        <v>10</v>
      </c>
      <c r="I15" s="4">
        <v>9</v>
      </c>
      <c r="J15" s="8" t="s">
        <v>20</v>
      </c>
    </row>
    <row r="16" ht="30.95" customHeight="1" spans="1:10">
      <c r="A16" s="4" t="s">
        <v>92</v>
      </c>
      <c r="B16" s="4"/>
      <c r="C16" s="4" t="s">
        <v>20</v>
      </c>
      <c r="D16" s="4"/>
      <c r="E16" s="4"/>
      <c r="F16" s="4"/>
      <c r="G16" s="4"/>
      <c r="H16" s="4"/>
      <c r="I16" s="4"/>
      <c r="J16" s="4"/>
    </row>
    <row r="17" ht="24" customHeight="1" spans="1:10">
      <c r="A17" s="4" t="s">
        <v>93</v>
      </c>
      <c r="B17" s="4">
        <v>100</v>
      </c>
      <c r="C17" s="4"/>
      <c r="D17" s="4"/>
      <c r="E17" s="4"/>
      <c r="F17" s="4"/>
      <c r="G17" s="4"/>
      <c r="H17" s="4"/>
      <c r="I17" s="4">
        <f>SUM(I5,I13:I15)</f>
        <v>98</v>
      </c>
      <c r="J17" s="4" t="s">
        <v>94</v>
      </c>
    </row>
    <row r="18" spans="1:10">
      <c r="A18" s="13" t="s">
        <v>95</v>
      </c>
      <c r="B18" s="14"/>
      <c r="C18" s="14"/>
      <c r="D18" s="14"/>
      <c r="E18" s="14"/>
      <c r="F18" s="14"/>
      <c r="G18" s="14"/>
      <c r="H18" s="14"/>
      <c r="I18" s="14"/>
      <c r="J18" s="14"/>
    </row>
    <row r="19" spans="1:10">
      <c r="A19" s="14"/>
      <c r="B19" s="14"/>
      <c r="C19" s="14"/>
      <c r="D19" s="14"/>
      <c r="E19" s="14"/>
      <c r="F19" s="14"/>
      <c r="G19" s="14"/>
      <c r="H19" s="14"/>
      <c r="I19" s="14"/>
      <c r="J19" s="14"/>
    </row>
    <row r="20"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2"/>
  <sheetViews>
    <sheetView workbookViewId="0">
      <selection activeCell="A13" sqref="A13:A14"/>
    </sheetView>
  </sheetViews>
  <sheetFormatPr defaultColWidth="9" defaultRowHeight="14.25"/>
  <cols>
    <col min="1" max="1" width="11.5" customWidth="1"/>
    <col min="2" max="2" width="21.25" customWidth="1"/>
    <col min="3" max="3" width="22.125" customWidth="1"/>
    <col min="5" max="5" width="13.375" customWidth="1"/>
    <col min="7" max="7" width="10.75" customWidth="1"/>
    <col min="10" max="10" width="27.125" customWidth="1"/>
  </cols>
  <sheetData>
    <row r="1" ht="27" spans="1:10">
      <c r="A1" s="3" t="s">
        <v>70</v>
      </c>
      <c r="B1" s="3"/>
      <c r="C1" s="3"/>
      <c r="D1" s="3"/>
      <c r="E1" s="3"/>
      <c r="F1" s="3"/>
      <c r="G1" s="3"/>
      <c r="H1" s="3"/>
      <c r="I1" s="3"/>
      <c r="J1" s="3"/>
    </row>
    <row r="2" s="1" customFormat="1" ht="70.5" customHeight="1" spans="1:10">
      <c r="A2" s="4" t="s">
        <v>71</v>
      </c>
      <c r="B2" s="4" t="s">
        <v>96</v>
      </c>
      <c r="C2" s="4"/>
      <c r="D2" s="4"/>
      <c r="E2" s="4"/>
      <c r="F2" s="4"/>
      <c r="G2" s="4"/>
      <c r="H2" s="4"/>
      <c r="I2" s="4"/>
      <c r="J2" s="4"/>
    </row>
    <row r="3" s="1" customFormat="1" ht="26.1" customHeight="1" spans="1:10">
      <c r="A3" s="4" t="s">
        <v>73</v>
      </c>
      <c r="B3" s="4" t="s">
        <v>74</v>
      </c>
      <c r="C3" s="4"/>
      <c r="D3" s="4"/>
      <c r="E3" s="5" t="s">
        <v>75</v>
      </c>
      <c r="F3" s="4" t="s">
        <v>27</v>
      </c>
      <c r="G3" s="4"/>
      <c r="H3" s="4"/>
      <c r="I3" s="4"/>
      <c r="J3" s="4"/>
    </row>
    <row r="4" s="1" customFormat="1" ht="36.95" customHeight="1" spans="1:10">
      <c r="A4" s="4" t="s">
        <v>76</v>
      </c>
      <c r="B4" s="6"/>
      <c r="C4" s="5" t="s">
        <v>30</v>
      </c>
      <c r="D4" s="5" t="s">
        <v>77</v>
      </c>
      <c r="E4" s="5" t="s">
        <v>78</v>
      </c>
      <c r="F4" s="4" t="s">
        <v>79</v>
      </c>
      <c r="G4" s="4"/>
      <c r="H4" s="4" t="s">
        <v>80</v>
      </c>
      <c r="I4" s="4" t="s">
        <v>81</v>
      </c>
      <c r="J4" s="4"/>
    </row>
    <row r="5" s="1" customFormat="1" ht="30.95" customHeight="1" spans="1:10">
      <c r="A5" s="4"/>
      <c r="B5" s="4" t="s">
        <v>37</v>
      </c>
      <c r="C5" s="4"/>
      <c r="D5" s="4">
        <v>3</v>
      </c>
      <c r="E5" s="4">
        <v>3</v>
      </c>
      <c r="F5" s="4">
        <v>10</v>
      </c>
      <c r="G5" s="4"/>
      <c r="H5" s="7">
        <f>E5/D5</f>
        <v>1</v>
      </c>
      <c r="I5" s="4">
        <v>10</v>
      </c>
      <c r="J5" s="4"/>
    </row>
    <row r="6" s="1" customFormat="1" ht="30.95" customHeight="1" spans="1:10">
      <c r="A6" s="4"/>
      <c r="B6" s="4" t="s">
        <v>40</v>
      </c>
      <c r="C6" s="4"/>
      <c r="D6" s="4">
        <v>3</v>
      </c>
      <c r="E6" s="4">
        <v>3</v>
      </c>
      <c r="F6" s="4" t="s">
        <v>82</v>
      </c>
      <c r="G6" s="4"/>
      <c r="H6" s="4" t="s">
        <v>82</v>
      </c>
      <c r="I6" s="4" t="s">
        <v>82</v>
      </c>
      <c r="J6" s="4"/>
    </row>
    <row r="7" s="1" customFormat="1" ht="30.95" customHeight="1" spans="1:10">
      <c r="A7" s="4"/>
      <c r="B7" s="4" t="s">
        <v>83</v>
      </c>
      <c r="C7" s="4"/>
      <c r="D7" s="4"/>
      <c r="E7" s="4"/>
      <c r="F7" s="4" t="s">
        <v>82</v>
      </c>
      <c r="G7" s="4"/>
      <c r="H7" s="4" t="s">
        <v>82</v>
      </c>
      <c r="I7" s="4" t="s">
        <v>82</v>
      </c>
      <c r="J7" s="4"/>
    </row>
    <row r="8" s="1" customFormat="1" ht="30.95" customHeight="1" spans="1:10">
      <c r="A8" s="4"/>
      <c r="B8" s="4" t="s">
        <v>84</v>
      </c>
      <c r="C8" s="4"/>
      <c r="D8" s="4"/>
      <c r="E8" s="4"/>
      <c r="F8" s="4" t="s">
        <v>82</v>
      </c>
      <c r="G8" s="4"/>
      <c r="H8" s="4" t="s">
        <v>82</v>
      </c>
      <c r="I8" s="4" t="s">
        <v>82</v>
      </c>
      <c r="J8" s="4"/>
    </row>
    <row r="9" s="1" customFormat="1" ht="29.1" customHeight="1" spans="1:10">
      <c r="A9" s="8" t="s">
        <v>85</v>
      </c>
      <c r="B9" s="8"/>
      <c r="C9" s="8"/>
      <c r="D9" s="8"/>
      <c r="E9" s="8"/>
      <c r="F9" s="8"/>
      <c r="G9" s="8" t="s">
        <v>86</v>
      </c>
      <c r="H9" s="8"/>
      <c r="I9" s="8"/>
      <c r="J9" s="8"/>
    </row>
    <row r="10" s="1" customFormat="1" ht="71.1" customHeight="1" spans="1:10">
      <c r="A10" s="8" t="s">
        <v>87</v>
      </c>
      <c r="B10" s="8" t="s">
        <v>97</v>
      </c>
      <c r="C10" s="8"/>
      <c r="D10" s="8"/>
      <c r="E10" s="8"/>
      <c r="F10" s="8"/>
      <c r="G10" s="8" t="s">
        <v>98</v>
      </c>
      <c r="H10" s="8"/>
      <c r="I10" s="8"/>
      <c r="J10" s="8"/>
    </row>
    <row r="11" s="1" customFormat="1" ht="30" customHeight="1" spans="1:10">
      <c r="A11" s="8" t="s">
        <v>46</v>
      </c>
      <c r="B11" s="8"/>
      <c r="C11" s="8"/>
      <c r="D11" s="8" t="s">
        <v>90</v>
      </c>
      <c r="E11" s="8"/>
      <c r="F11" s="8"/>
      <c r="G11" s="8" t="s">
        <v>91</v>
      </c>
      <c r="H11" s="8"/>
      <c r="I11" s="8"/>
      <c r="J11" s="8"/>
    </row>
    <row r="12" s="2" customFormat="1" ht="48" customHeight="1" spans="1:10">
      <c r="A12" s="4" t="s">
        <v>52</v>
      </c>
      <c r="B12" s="4" t="s">
        <v>53</v>
      </c>
      <c r="C12" s="5" t="s">
        <v>54</v>
      </c>
      <c r="D12" s="5" t="s">
        <v>47</v>
      </c>
      <c r="E12" s="4" t="s">
        <v>48</v>
      </c>
      <c r="F12" s="9" t="s">
        <v>49</v>
      </c>
      <c r="G12" s="9" t="s">
        <v>50</v>
      </c>
      <c r="H12" s="8" t="s">
        <v>79</v>
      </c>
      <c r="I12" s="8" t="s">
        <v>81</v>
      </c>
      <c r="J12" s="8" t="s">
        <v>51</v>
      </c>
    </row>
    <row r="13" s="1" customFormat="1" ht="30.95" customHeight="1" spans="1:10">
      <c r="A13" s="10" t="s">
        <v>55</v>
      </c>
      <c r="B13" s="4" t="s">
        <v>56</v>
      </c>
      <c r="C13" s="11" t="s">
        <v>57</v>
      </c>
      <c r="D13" s="4" t="s">
        <v>58</v>
      </c>
      <c r="E13" s="12">
        <v>100</v>
      </c>
      <c r="F13" s="12" t="s">
        <v>59</v>
      </c>
      <c r="G13" s="12">
        <v>100</v>
      </c>
      <c r="H13" s="8">
        <v>50</v>
      </c>
      <c r="I13" s="8">
        <v>50</v>
      </c>
      <c r="J13" s="8" t="s">
        <v>20</v>
      </c>
    </row>
    <row r="14" s="1" customFormat="1" ht="27" spans="1:10">
      <c r="A14" s="10" t="s">
        <v>60</v>
      </c>
      <c r="B14" s="4" t="s">
        <v>61</v>
      </c>
      <c r="C14" s="11" t="s">
        <v>62</v>
      </c>
      <c r="D14" s="4" t="s">
        <v>63</v>
      </c>
      <c r="E14" s="10">
        <v>95</v>
      </c>
      <c r="F14" s="12" t="s">
        <v>59</v>
      </c>
      <c r="G14" s="12">
        <v>94</v>
      </c>
      <c r="H14" s="8">
        <v>30</v>
      </c>
      <c r="I14" s="8">
        <v>29</v>
      </c>
      <c r="J14" s="8" t="s">
        <v>64</v>
      </c>
    </row>
    <row r="15" s="1" customFormat="1" ht="41.1" customHeight="1" spans="1:10">
      <c r="A15" s="4" t="s">
        <v>65</v>
      </c>
      <c r="B15" s="5" t="s">
        <v>66</v>
      </c>
      <c r="C15" s="11" t="s">
        <v>67</v>
      </c>
      <c r="D15" s="4" t="s">
        <v>63</v>
      </c>
      <c r="E15" s="10">
        <v>95</v>
      </c>
      <c r="F15" s="12" t="s">
        <v>59</v>
      </c>
      <c r="G15" s="12">
        <v>94</v>
      </c>
      <c r="H15" s="4">
        <v>10</v>
      </c>
      <c r="I15" s="4">
        <v>9</v>
      </c>
      <c r="J15" s="8" t="s">
        <v>20</v>
      </c>
    </row>
    <row r="16" s="1" customFormat="1" ht="30.95" customHeight="1" spans="1:10">
      <c r="A16" s="4" t="s">
        <v>92</v>
      </c>
      <c r="B16" s="4"/>
      <c r="C16" s="4" t="s">
        <v>20</v>
      </c>
      <c r="D16" s="4"/>
      <c r="E16" s="4"/>
      <c r="F16" s="4"/>
      <c r="G16" s="4"/>
      <c r="H16" s="4"/>
      <c r="I16" s="4"/>
      <c r="J16" s="4"/>
    </row>
    <row r="17" s="1" customFormat="1" ht="24" customHeight="1" spans="1:10">
      <c r="A17" s="4" t="s">
        <v>93</v>
      </c>
      <c r="B17" s="4">
        <v>100</v>
      </c>
      <c r="C17" s="4"/>
      <c r="D17" s="4"/>
      <c r="E17" s="4"/>
      <c r="F17" s="4"/>
      <c r="G17" s="4"/>
      <c r="H17" s="4"/>
      <c r="I17" s="4">
        <f>SUM(I5,I13:I15)</f>
        <v>98</v>
      </c>
      <c r="J17" s="4" t="s">
        <v>94</v>
      </c>
    </row>
    <row r="18" spans="1:10">
      <c r="A18" s="13" t="s">
        <v>95</v>
      </c>
      <c r="B18" s="14"/>
      <c r="C18" s="14"/>
      <c r="D18" s="14"/>
      <c r="E18" s="14"/>
      <c r="F18" s="14"/>
      <c r="G18" s="14"/>
      <c r="H18" s="14"/>
      <c r="I18" s="14"/>
      <c r="J18" s="14"/>
    </row>
    <row r="19" spans="1:10">
      <c r="A19" s="14"/>
      <c r="B19" s="14"/>
      <c r="C19" s="14"/>
      <c r="D19" s="14"/>
      <c r="E19" s="14"/>
      <c r="F19" s="14"/>
      <c r="G19" s="14"/>
      <c r="H19" s="14"/>
      <c r="I19" s="14"/>
      <c r="J19" s="14"/>
    </row>
    <row r="20"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2"/>
  <sheetViews>
    <sheetView topLeftCell="A6" workbookViewId="0">
      <selection activeCell="A13" sqref="A13:A14"/>
    </sheetView>
  </sheetViews>
  <sheetFormatPr defaultColWidth="9" defaultRowHeight="14.25"/>
  <cols>
    <col min="1" max="1" width="11.5" customWidth="1"/>
    <col min="2" max="2" width="21.25" customWidth="1"/>
    <col min="3" max="3" width="22" customWidth="1"/>
    <col min="5" max="5" width="24.875" customWidth="1"/>
    <col min="7" max="7" width="10.75" customWidth="1"/>
    <col min="10" max="10" width="30.75" customWidth="1"/>
  </cols>
  <sheetData>
    <row r="1" ht="27" spans="1:10">
      <c r="A1" s="3" t="s">
        <v>70</v>
      </c>
      <c r="B1" s="3"/>
      <c r="C1" s="3"/>
      <c r="D1" s="3"/>
      <c r="E1" s="3"/>
      <c r="F1" s="3"/>
      <c r="G1" s="3"/>
      <c r="H1" s="3"/>
      <c r="I1" s="3"/>
      <c r="J1" s="3"/>
    </row>
    <row r="2" s="1" customFormat="1" ht="83.25" customHeight="1" spans="1:10">
      <c r="A2" s="4" t="s">
        <v>71</v>
      </c>
      <c r="B2" s="4" t="s">
        <v>99</v>
      </c>
      <c r="C2" s="4"/>
      <c r="D2" s="4"/>
      <c r="E2" s="4"/>
      <c r="F2" s="4"/>
      <c r="G2" s="4"/>
      <c r="H2" s="4"/>
      <c r="I2" s="4"/>
      <c r="J2" s="4"/>
    </row>
    <row r="3" s="1" customFormat="1" ht="26.1" customHeight="1" spans="1:10">
      <c r="A3" s="4" t="s">
        <v>73</v>
      </c>
      <c r="B3" s="4" t="s">
        <v>74</v>
      </c>
      <c r="C3" s="4"/>
      <c r="D3" s="4"/>
      <c r="E3" s="5" t="s">
        <v>75</v>
      </c>
      <c r="F3" s="4" t="s">
        <v>27</v>
      </c>
      <c r="G3" s="4"/>
      <c r="H3" s="4"/>
      <c r="I3" s="4"/>
      <c r="J3" s="4"/>
    </row>
    <row r="4" s="1" customFormat="1" ht="36.95" customHeight="1" spans="1:10">
      <c r="A4" s="4" t="s">
        <v>76</v>
      </c>
      <c r="B4" s="6"/>
      <c r="C4" s="5" t="s">
        <v>30</v>
      </c>
      <c r="D4" s="5" t="s">
        <v>77</v>
      </c>
      <c r="E4" s="5" t="s">
        <v>78</v>
      </c>
      <c r="F4" s="4" t="s">
        <v>79</v>
      </c>
      <c r="G4" s="4"/>
      <c r="H4" s="4" t="s">
        <v>80</v>
      </c>
      <c r="I4" s="4" t="s">
        <v>81</v>
      </c>
      <c r="J4" s="4"/>
    </row>
    <row r="5" s="1" customFormat="1" ht="30.95" customHeight="1" spans="1:10">
      <c r="A5" s="4"/>
      <c r="B5" s="4" t="s">
        <v>37</v>
      </c>
      <c r="C5" s="4"/>
      <c r="D5" s="4">
        <v>50.31</v>
      </c>
      <c r="E5" s="4">
        <v>50.31</v>
      </c>
      <c r="F5" s="4">
        <v>10</v>
      </c>
      <c r="G5" s="4"/>
      <c r="H5" s="7">
        <f>E5/D5</f>
        <v>1</v>
      </c>
      <c r="I5" s="4">
        <v>10</v>
      </c>
      <c r="J5" s="4"/>
    </row>
    <row r="6" s="1" customFormat="1" ht="30.95" customHeight="1" spans="1:10">
      <c r="A6" s="4"/>
      <c r="B6" s="4" t="s">
        <v>40</v>
      </c>
      <c r="C6" s="4"/>
      <c r="D6" s="4">
        <v>50.31</v>
      </c>
      <c r="E6" s="4">
        <v>50.31</v>
      </c>
      <c r="F6" s="4" t="s">
        <v>82</v>
      </c>
      <c r="G6" s="4"/>
      <c r="H6" s="4" t="s">
        <v>82</v>
      </c>
      <c r="I6" s="4" t="s">
        <v>82</v>
      </c>
      <c r="J6" s="4"/>
    </row>
    <row r="7" s="1" customFormat="1" ht="30.95" customHeight="1" spans="1:10">
      <c r="A7" s="4"/>
      <c r="B7" s="4" t="s">
        <v>83</v>
      </c>
      <c r="C7" s="4"/>
      <c r="D7" s="4"/>
      <c r="E7" s="4"/>
      <c r="F7" s="4" t="s">
        <v>82</v>
      </c>
      <c r="G7" s="4"/>
      <c r="H7" s="4" t="s">
        <v>82</v>
      </c>
      <c r="I7" s="4" t="s">
        <v>82</v>
      </c>
      <c r="J7" s="4"/>
    </row>
    <row r="8" s="1" customFormat="1" ht="30.95" customHeight="1" spans="1:10">
      <c r="A8" s="4"/>
      <c r="B8" s="4" t="s">
        <v>84</v>
      </c>
      <c r="C8" s="4"/>
      <c r="D8" s="4"/>
      <c r="E8" s="4"/>
      <c r="F8" s="4" t="s">
        <v>82</v>
      </c>
      <c r="G8" s="4"/>
      <c r="H8" s="4" t="s">
        <v>82</v>
      </c>
      <c r="I8" s="4" t="s">
        <v>82</v>
      </c>
      <c r="J8" s="4"/>
    </row>
    <row r="9" s="1" customFormat="1" ht="29.1" customHeight="1" spans="1:10">
      <c r="A9" s="8" t="s">
        <v>85</v>
      </c>
      <c r="B9" s="8"/>
      <c r="C9" s="8"/>
      <c r="D9" s="8"/>
      <c r="E9" s="8"/>
      <c r="F9" s="8"/>
      <c r="G9" s="8" t="s">
        <v>86</v>
      </c>
      <c r="H9" s="8"/>
      <c r="I9" s="8"/>
      <c r="J9" s="8"/>
    </row>
    <row r="10" s="1" customFormat="1" ht="71.1" customHeight="1" spans="1:10">
      <c r="A10" s="8" t="s">
        <v>87</v>
      </c>
      <c r="B10" s="8" t="s">
        <v>100</v>
      </c>
      <c r="C10" s="8"/>
      <c r="D10" s="8"/>
      <c r="E10" s="8"/>
      <c r="F10" s="8"/>
      <c r="G10" s="8" t="s">
        <v>101</v>
      </c>
      <c r="H10" s="8"/>
      <c r="I10" s="8"/>
      <c r="J10" s="8"/>
    </row>
    <row r="11" s="1" customFormat="1" ht="30" customHeight="1" spans="1:10">
      <c r="A11" s="8" t="s">
        <v>46</v>
      </c>
      <c r="B11" s="8"/>
      <c r="C11" s="8"/>
      <c r="D11" s="8" t="s">
        <v>90</v>
      </c>
      <c r="E11" s="8"/>
      <c r="F11" s="8"/>
      <c r="G11" s="8" t="s">
        <v>91</v>
      </c>
      <c r="H11" s="8"/>
      <c r="I11" s="8"/>
      <c r="J11" s="8"/>
    </row>
    <row r="12" s="2" customFormat="1" ht="48" customHeight="1" spans="1:10">
      <c r="A12" s="4" t="s">
        <v>52</v>
      </c>
      <c r="B12" s="4" t="s">
        <v>53</v>
      </c>
      <c r="C12" s="5" t="s">
        <v>54</v>
      </c>
      <c r="D12" s="5" t="s">
        <v>47</v>
      </c>
      <c r="E12" s="4" t="s">
        <v>48</v>
      </c>
      <c r="F12" s="9" t="s">
        <v>49</v>
      </c>
      <c r="G12" s="9" t="s">
        <v>50</v>
      </c>
      <c r="H12" s="8" t="s">
        <v>79</v>
      </c>
      <c r="I12" s="8" t="s">
        <v>81</v>
      </c>
      <c r="J12" s="8" t="s">
        <v>51</v>
      </c>
    </row>
    <row r="13" s="1" customFormat="1" ht="30.95" customHeight="1" spans="1:10">
      <c r="A13" s="10" t="s">
        <v>55</v>
      </c>
      <c r="B13" s="4" t="s">
        <v>56</v>
      </c>
      <c r="C13" s="11" t="s">
        <v>57</v>
      </c>
      <c r="D13" s="4" t="s">
        <v>58</v>
      </c>
      <c r="E13" s="12">
        <v>100</v>
      </c>
      <c r="F13" s="12" t="s">
        <v>59</v>
      </c>
      <c r="G13" s="12">
        <v>100</v>
      </c>
      <c r="H13" s="8">
        <v>50</v>
      </c>
      <c r="I13" s="8">
        <v>50</v>
      </c>
      <c r="J13" s="8" t="s">
        <v>20</v>
      </c>
    </row>
    <row r="14" s="1" customFormat="1" ht="40.5" spans="1:10">
      <c r="A14" s="10" t="s">
        <v>60</v>
      </c>
      <c r="B14" s="4" t="s">
        <v>61</v>
      </c>
      <c r="C14" s="11" t="s">
        <v>62</v>
      </c>
      <c r="D14" s="4" t="s">
        <v>63</v>
      </c>
      <c r="E14" s="10">
        <v>95</v>
      </c>
      <c r="F14" s="12" t="s">
        <v>59</v>
      </c>
      <c r="G14" s="12">
        <v>94</v>
      </c>
      <c r="H14" s="8">
        <v>30</v>
      </c>
      <c r="I14" s="8">
        <v>29</v>
      </c>
      <c r="J14" s="8" t="s">
        <v>64</v>
      </c>
    </row>
    <row r="15" s="1" customFormat="1" ht="41.1" customHeight="1" spans="1:10">
      <c r="A15" s="4" t="s">
        <v>65</v>
      </c>
      <c r="B15" s="5" t="s">
        <v>66</v>
      </c>
      <c r="C15" s="11" t="s">
        <v>67</v>
      </c>
      <c r="D15" s="4" t="s">
        <v>63</v>
      </c>
      <c r="E15" s="10">
        <v>95</v>
      </c>
      <c r="F15" s="12" t="s">
        <v>59</v>
      </c>
      <c r="G15" s="12">
        <v>94</v>
      </c>
      <c r="H15" s="4">
        <v>10</v>
      </c>
      <c r="I15" s="4">
        <v>9</v>
      </c>
      <c r="J15" s="8" t="s">
        <v>20</v>
      </c>
    </row>
    <row r="16" s="1" customFormat="1" ht="30.95" customHeight="1" spans="1:10">
      <c r="A16" s="4" t="s">
        <v>92</v>
      </c>
      <c r="B16" s="4"/>
      <c r="C16" s="4" t="s">
        <v>20</v>
      </c>
      <c r="D16" s="4"/>
      <c r="E16" s="4"/>
      <c r="F16" s="4"/>
      <c r="G16" s="4"/>
      <c r="H16" s="4"/>
      <c r="I16" s="4"/>
      <c r="J16" s="4"/>
    </row>
    <row r="17" s="1" customFormat="1" ht="24" customHeight="1" spans="1:10">
      <c r="A17" s="4" t="s">
        <v>93</v>
      </c>
      <c r="B17" s="4">
        <v>100</v>
      </c>
      <c r="C17" s="4"/>
      <c r="D17" s="4"/>
      <c r="E17" s="4"/>
      <c r="F17" s="4"/>
      <c r="G17" s="4"/>
      <c r="H17" s="4"/>
      <c r="I17" s="4">
        <f>SUM(I5,I13:I15)</f>
        <v>98</v>
      </c>
      <c r="J17" s="4" t="s">
        <v>94</v>
      </c>
    </row>
    <row r="18" spans="1:10">
      <c r="A18" s="13" t="s">
        <v>95</v>
      </c>
      <c r="B18" s="14"/>
      <c r="C18" s="14"/>
      <c r="D18" s="14"/>
      <c r="E18" s="14"/>
      <c r="F18" s="14"/>
      <c r="G18" s="14"/>
      <c r="H18" s="14"/>
      <c r="I18" s="14"/>
      <c r="J18" s="14"/>
    </row>
    <row r="19" spans="1:10">
      <c r="A19" s="14"/>
      <c r="B19" s="14"/>
      <c r="C19" s="14"/>
      <c r="D19" s="14"/>
      <c r="E19" s="14"/>
      <c r="F19" s="14"/>
      <c r="G19" s="14"/>
      <c r="H19" s="14"/>
      <c r="I19" s="14"/>
      <c r="J19" s="14"/>
    </row>
    <row r="20"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2"/>
  <sheetViews>
    <sheetView tabSelected="1" workbookViewId="0">
      <selection activeCell="A18" sqref="A18:J22"/>
    </sheetView>
  </sheetViews>
  <sheetFormatPr defaultColWidth="9" defaultRowHeight="14.25"/>
  <cols>
    <col min="1" max="1" width="11.5" customWidth="1"/>
    <col min="2" max="2" width="21.25" customWidth="1"/>
    <col min="3" max="3" width="26.25" customWidth="1"/>
    <col min="5" max="5" width="19.625" customWidth="1"/>
    <col min="7" max="7" width="10.75" customWidth="1"/>
    <col min="10" max="10" width="33.75" customWidth="1"/>
  </cols>
  <sheetData>
    <row r="1" ht="27" spans="1:10">
      <c r="A1" s="3" t="s">
        <v>70</v>
      </c>
      <c r="B1" s="3"/>
      <c r="C1" s="3"/>
      <c r="D1" s="3"/>
      <c r="E1" s="3"/>
      <c r="F1" s="3"/>
      <c r="G1" s="3"/>
      <c r="H1" s="3"/>
      <c r="I1" s="3"/>
      <c r="J1" s="3"/>
    </row>
    <row r="2" s="1" customFormat="1" ht="83.25" customHeight="1" spans="1:10">
      <c r="A2" s="4" t="s">
        <v>71</v>
      </c>
      <c r="B2" s="4" t="s">
        <v>102</v>
      </c>
      <c r="C2" s="4"/>
      <c r="D2" s="4"/>
      <c r="E2" s="4"/>
      <c r="F2" s="4"/>
      <c r="G2" s="4"/>
      <c r="H2" s="4"/>
      <c r="I2" s="4"/>
      <c r="J2" s="4"/>
    </row>
    <row r="3" s="1" customFormat="1" ht="26.1" customHeight="1" spans="1:10">
      <c r="A3" s="4" t="s">
        <v>73</v>
      </c>
      <c r="B3" s="4" t="s">
        <v>74</v>
      </c>
      <c r="C3" s="4"/>
      <c r="D3" s="4"/>
      <c r="E3" s="5" t="s">
        <v>75</v>
      </c>
      <c r="F3" s="4" t="s">
        <v>27</v>
      </c>
      <c r="G3" s="4"/>
      <c r="H3" s="4"/>
      <c r="I3" s="4"/>
      <c r="J3" s="4"/>
    </row>
    <row r="4" s="1" customFormat="1" ht="36.95" customHeight="1" spans="1:10">
      <c r="A4" s="4" t="s">
        <v>76</v>
      </c>
      <c r="B4" s="6"/>
      <c r="C4" s="5" t="s">
        <v>30</v>
      </c>
      <c r="D4" s="5" t="s">
        <v>77</v>
      </c>
      <c r="E4" s="5" t="s">
        <v>78</v>
      </c>
      <c r="F4" s="4" t="s">
        <v>79</v>
      </c>
      <c r="G4" s="4"/>
      <c r="H4" s="4" t="s">
        <v>80</v>
      </c>
      <c r="I4" s="4" t="s">
        <v>81</v>
      </c>
      <c r="J4" s="4"/>
    </row>
    <row r="5" s="1" customFormat="1" ht="30.95" customHeight="1" spans="1:10">
      <c r="A5" s="4"/>
      <c r="B5" s="4" t="s">
        <v>37</v>
      </c>
      <c r="C5" s="4"/>
      <c r="D5" s="4">
        <v>128.5</v>
      </c>
      <c r="E5" s="4">
        <v>128.5</v>
      </c>
      <c r="F5" s="4">
        <v>10</v>
      </c>
      <c r="G5" s="4"/>
      <c r="H5" s="7">
        <f>E5/D5</f>
        <v>1</v>
      </c>
      <c r="I5" s="4">
        <v>10</v>
      </c>
      <c r="J5" s="4"/>
    </row>
    <row r="6" s="1" customFormat="1" ht="30.95" customHeight="1" spans="1:10">
      <c r="A6" s="4"/>
      <c r="B6" s="4" t="s">
        <v>40</v>
      </c>
      <c r="C6" s="4"/>
      <c r="D6" s="4">
        <v>128.5</v>
      </c>
      <c r="E6" s="4">
        <v>128.5</v>
      </c>
      <c r="F6" s="4" t="s">
        <v>82</v>
      </c>
      <c r="G6" s="4"/>
      <c r="H6" s="4" t="s">
        <v>82</v>
      </c>
      <c r="I6" s="4" t="s">
        <v>82</v>
      </c>
      <c r="J6" s="4"/>
    </row>
    <row r="7" s="1" customFormat="1" ht="30.95" customHeight="1" spans="1:10">
      <c r="A7" s="4"/>
      <c r="B7" s="4" t="s">
        <v>83</v>
      </c>
      <c r="C7" s="4"/>
      <c r="D7" s="4"/>
      <c r="E7" s="4"/>
      <c r="F7" s="4" t="s">
        <v>82</v>
      </c>
      <c r="G7" s="4"/>
      <c r="H7" s="4" t="s">
        <v>82</v>
      </c>
      <c r="I7" s="4" t="s">
        <v>82</v>
      </c>
      <c r="J7" s="4"/>
    </row>
    <row r="8" s="1" customFormat="1" ht="30.95" customHeight="1" spans="1:10">
      <c r="A8" s="4"/>
      <c r="B8" s="4" t="s">
        <v>84</v>
      </c>
      <c r="C8" s="4"/>
      <c r="D8" s="4"/>
      <c r="E8" s="4"/>
      <c r="F8" s="4" t="s">
        <v>82</v>
      </c>
      <c r="G8" s="4"/>
      <c r="H8" s="4" t="s">
        <v>82</v>
      </c>
      <c r="I8" s="4" t="s">
        <v>82</v>
      </c>
      <c r="J8" s="4"/>
    </row>
    <row r="9" s="1" customFormat="1" ht="29.1" customHeight="1" spans="1:10">
      <c r="A9" s="8" t="s">
        <v>85</v>
      </c>
      <c r="B9" s="8"/>
      <c r="C9" s="8"/>
      <c r="D9" s="8"/>
      <c r="E9" s="8"/>
      <c r="F9" s="8"/>
      <c r="G9" s="8" t="s">
        <v>86</v>
      </c>
      <c r="H9" s="8"/>
      <c r="I9" s="8"/>
      <c r="J9" s="8"/>
    </row>
    <row r="10" s="1" customFormat="1" ht="84.75" customHeight="1" spans="1:10">
      <c r="A10" s="8" t="s">
        <v>87</v>
      </c>
      <c r="B10" s="8" t="s">
        <v>103</v>
      </c>
      <c r="C10" s="8"/>
      <c r="D10" s="8"/>
      <c r="E10" s="8"/>
      <c r="F10" s="8"/>
      <c r="G10" s="8" t="s">
        <v>104</v>
      </c>
      <c r="H10" s="8"/>
      <c r="I10" s="8"/>
      <c r="J10" s="8"/>
    </row>
    <row r="11" s="1" customFormat="1" ht="30" customHeight="1" spans="1:10">
      <c r="A11" s="8" t="s">
        <v>46</v>
      </c>
      <c r="B11" s="8"/>
      <c r="C11" s="8"/>
      <c r="D11" s="8" t="s">
        <v>90</v>
      </c>
      <c r="E11" s="8"/>
      <c r="F11" s="8"/>
      <c r="G11" s="8" t="s">
        <v>91</v>
      </c>
      <c r="H11" s="8"/>
      <c r="I11" s="8"/>
      <c r="J11" s="8"/>
    </row>
    <row r="12" s="2" customFormat="1" ht="48" customHeight="1" spans="1:10">
      <c r="A12" s="4" t="s">
        <v>52</v>
      </c>
      <c r="B12" s="4" t="s">
        <v>53</v>
      </c>
      <c r="C12" s="5" t="s">
        <v>54</v>
      </c>
      <c r="D12" s="5" t="s">
        <v>47</v>
      </c>
      <c r="E12" s="4" t="s">
        <v>48</v>
      </c>
      <c r="F12" s="9" t="s">
        <v>49</v>
      </c>
      <c r="G12" s="9" t="s">
        <v>50</v>
      </c>
      <c r="H12" s="8" t="s">
        <v>79</v>
      </c>
      <c r="I12" s="8" t="s">
        <v>81</v>
      </c>
      <c r="J12" s="8" t="s">
        <v>51</v>
      </c>
    </row>
    <row r="13" s="1" customFormat="1" ht="30.95" customHeight="1" spans="1:10">
      <c r="A13" s="10" t="s">
        <v>55</v>
      </c>
      <c r="B13" s="4" t="s">
        <v>56</v>
      </c>
      <c r="C13" s="11" t="s">
        <v>57</v>
      </c>
      <c r="D13" s="4" t="s">
        <v>58</v>
      </c>
      <c r="E13" s="12">
        <v>100</v>
      </c>
      <c r="F13" s="12" t="s">
        <v>59</v>
      </c>
      <c r="G13" s="12">
        <v>100</v>
      </c>
      <c r="H13" s="8">
        <v>50</v>
      </c>
      <c r="I13" s="8">
        <v>50</v>
      </c>
      <c r="J13" s="8" t="s">
        <v>20</v>
      </c>
    </row>
    <row r="14" s="1" customFormat="1" ht="40.5" spans="1:10">
      <c r="A14" s="10" t="s">
        <v>60</v>
      </c>
      <c r="B14" s="4" t="s">
        <v>61</v>
      </c>
      <c r="C14" s="11" t="s">
        <v>62</v>
      </c>
      <c r="D14" s="4" t="s">
        <v>63</v>
      </c>
      <c r="E14" s="10">
        <v>95</v>
      </c>
      <c r="F14" s="12" t="s">
        <v>59</v>
      </c>
      <c r="G14" s="12">
        <v>94</v>
      </c>
      <c r="H14" s="8">
        <v>30</v>
      </c>
      <c r="I14" s="8">
        <v>29</v>
      </c>
      <c r="J14" s="8" t="s">
        <v>64</v>
      </c>
    </row>
    <row r="15" s="1" customFormat="1" ht="41.1" customHeight="1" spans="1:10">
      <c r="A15" s="4" t="s">
        <v>65</v>
      </c>
      <c r="B15" s="5" t="s">
        <v>66</v>
      </c>
      <c r="C15" s="11" t="s">
        <v>67</v>
      </c>
      <c r="D15" s="4" t="s">
        <v>63</v>
      </c>
      <c r="E15" s="10">
        <v>95</v>
      </c>
      <c r="F15" s="12" t="s">
        <v>59</v>
      </c>
      <c r="G15" s="12">
        <v>94</v>
      </c>
      <c r="H15" s="4">
        <v>10</v>
      </c>
      <c r="I15" s="4">
        <v>9</v>
      </c>
      <c r="J15" s="8" t="s">
        <v>20</v>
      </c>
    </row>
    <row r="16" s="1" customFormat="1" ht="30.95" customHeight="1" spans="1:10">
      <c r="A16" s="4" t="s">
        <v>92</v>
      </c>
      <c r="B16" s="4"/>
      <c r="C16" s="4" t="s">
        <v>20</v>
      </c>
      <c r="D16" s="4"/>
      <c r="E16" s="4"/>
      <c r="F16" s="4"/>
      <c r="G16" s="4"/>
      <c r="H16" s="4"/>
      <c r="I16" s="4"/>
      <c r="J16" s="4"/>
    </row>
    <row r="17" s="1" customFormat="1" ht="24" customHeight="1" spans="1:10">
      <c r="A17" s="4" t="s">
        <v>93</v>
      </c>
      <c r="B17" s="4">
        <v>100</v>
      </c>
      <c r="C17" s="4"/>
      <c r="D17" s="4"/>
      <c r="E17" s="4"/>
      <c r="F17" s="4"/>
      <c r="G17" s="4"/>
      <c r="H17" s="4"/>
      <c r="I17" s="4">
        <f>SUM(I5,I13:I15)</f>
        <v>98</v>
      </c>
      <c r="J17" s="4" t="s">
        <v>94</v>
      </c>
    </row>
    <row r="18" spans="1:10">
      <c r="A18" s="13" t="s">
        <v>95</v>
      </c>
      <c r="B18" s="14"/>
      <c r="C18" s="14"/>
      <c r="D18" s="14"/>
      <c r="E18" s="14"/>
      <c r="F18" s="14"/>
      <c r="G18" s="14"/>
      <c r="H18" s="14"/>
      <c r="I18" s="14"/>
      <c r="J18" s="14"/>
    </row>
    <row r="19" spans="1:10">
      <c r="A19" s="14"/>
      <c r="B19" s="14"/>
      <c r="C19" s="14"/>
      <c r="D19" s="14"/>
      <c r="E19" s="14"/>
      <c r="F19" s="14"/>
      <c r="G19" s="14"/>
      <c r="H19" s="14"/>
      <c r="I19" s="14"/>
      <c r="J19" s="14"/>
    </row>
    <row r="20"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2024年度部门整体支出绩效自评情况</vt:lpstr>
      <vt:lpstr>2024年度部门整体支出绩效自评表</vt:lpstr>
      <vt:lpstr>2024年项目支出绩效自评表（公用经费）</vt:lpstr>
      <vt:lpstr>2024年项目支出绩效自评表（少年宫资金）</vt:lpstr>
      <vt:lpstr>2024年项目支出绩效自评表（生活补助）</vt:lpstr>
      <vt:lpstr>2024年项目支出绩效自评表（营养资金）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2025-09-12T02:11:31Z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