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activeTab="3"/>
  </bookViews>
  <sheets>
    <sheet name="2024年度部门整体支出绩效自评情况" sheetId="1" r:id="rId1"/>
    <sheet name="2024年度部门整体支出绩效自评表" sheetId="2" r:id="rId2"/>
    <sheet name="2024年项目支出绩效自评表（公用经费）" sheetId="3" r:id="rId3"/>
    <sheet name="2024年项目支出绩效自评表（生活补助)" sheetId="5" r:id="rId4"/>
    <sheet name="2024年项目支出绩效自评表（营养改善) "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<sst xmlns="http://schemas.openxmlformats.org/spreadsheetml/2006/main" count="373" uniqueCount="120">
  <si>
    <t>2024年度部门整体支出绩效自评情况</t>
  </si>
  <si>
    <t>一、部门基本情况</t>
  </si>
  <si>
    <t>（一）部门概况</t>
  </si>
  <si>
    <t xml:space="preserve">    梁河县九保乡民族中学属二级预算单位，主管部门为梁河县教育体育局，财务制度实行“校财局管”，由梁河县教育经费管理中心统一核算管理。我校内设机构5个，核定编制数31人，2024年末实有在职人员34人，学校占地10642平方米，建筑面积7151平方米，退休人员41人，教学班级7个。</t>
  </si>
  <si>
    <t>（二）部门绩效目标的设立情况</t>
  </si>
  <si>
    <t xml:space="preserve">    以科学发展观为指导，坚持以质量为中心，进一步加强学校管理，优化教育环境，提高管理服务水平，努力实现“文明竞争”的办学特色，丰富办学内涵，本着“一切为了学生，为了学生的一切”的教育服务原则，促进我校教育又好又快发展，努力办成“九保人民满意的学校”的办学目标。</t>
  </si>
  <si>
    <t>（三）部门整体收支情况</t>
  </si>
  <si>
    <t xml:space="preserve">  2024年部门整体收入892.54万元。2024年部门整体支出共计892.54元，其中教育支出605.75万元，其他一般公共服务支出0.68万元，特殊学校教育支出2.36万元，社会保障和就业支出185.22万元，卫生健康支出55.48万元，住房保障支出43.05万元。</t>
  </si>
  <si>
    <t>（四）部门预算管理制度建设情况</t>
  </si>
  <si>
    <t>我校严格执行《中华人民共和国预算法》、《中华人民共和国政府信息公开条例》（国务院令第492号），自财政批准之日起20日内，主动做好财政预决算。我校财务管理均按照国家有关财经法规执行，收入、支出全部纳入本单位财务部门法定帐目统一核算，未侵占、截留国家和单位收入，严格按财务管理规定设立帐户，并严格执行中央八项规定精神。进一步严肃了财经纪律，加强了法制教育，强化了财务管理，确保了各项收入应收尽收，确保了资金合理使用。</t>
  </si>
  <si>
    <t>（五）严控“三公”经费支出情况</t>
  </si>
  <si>
    <t>2024年年初预算公务接待费0元，2023年实际公务接待0次，公务接待费支出0元；无公务用车，安排因公出国0元。</t>
  </si>
  <si>
    <t>二、绩效自评组织情况</t>
  </si>
  <si>
    <t>（一）前期准备</t>
  </si>
  <si>
    <t>根据绩效自评工作要求，准备好相关的文件、资料。</t>
  </si>
  <si>
    <t>（二）组织实施</t>
  </si>
  <si>
    <t>根据准备好的文件、资料开展绩效自评工作。</t>
  </si>
  <si>
    <t>三、评价情况分析及综合评价结论</t>
  </si>
  <si>
    <t>经过自评工作，我们认为学校各部门的支出绩效总体上表现良好。在预算执行、资金使用效率以及社会效益等方面均取得了明显的成效。</t>
  </si>
  <si>
    <t>四、存在的问题和整改情况</t>
  </si>
  <si>
    <t>项目支出绩效不理想，主要原因是资金支付率不到位。</t>
  </si>
  <si>
    <t>五、绩效自评结果应用情况</t>
  </si>
  <si>
    <t>整体支出绩效自评结果已有效运用，为预算安排、政策调整提供了重要依据，促进了资金使用效益提升。建议进一步加强自评过程管理，完善评价指标体系，强化结果公开与反馈，以推动绩效管理持续优化，提高财政资源配置效率。</t>
  </si>
  <si>
    <t>六、主要经验及做法</t>
  </si>
  <si>
    <t xml:space="preserve">  部门整体支出绩效自评时，我们明确目标与指标，细化评价内容。通过收集数据、认真核查，确保信息真实准确。分析绩效差异，总结经验教训，提出改进措施。强化结果应用，为后续预算安排与管理工作提供有力支撑。</t>
  </si>
  <si>
    <t>七、其他需说明的情况</t>
  </si>
  <si>
    <t>无</t>
  </si>
  <si>
    <t>2024年度部门整体支出绩效自评表</t>
  </si>
  <si>
    <t>基本信息</t>
  </si>
  <si>
    <t>部门
名称</t>
  </si>
  <si>
    <t>梁河县九保乡民族中学</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</si>
  <si>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</si>
  <si>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</si>
  <si>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</si>
  <si>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</si>
  <si>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</si>
  <si>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</si>
  <si>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</si>
  <si>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</si>
  <si>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</si>
  <si>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</si>
  <si>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</si>
  <si>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</si>
  <si>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</si>
  <si>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</si>
  <si>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</si>
  <si>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</si>
  <si>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 xml:space="preserve">  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</si>
  <si>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</si>
  <si>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</si>
  <si>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</si>
  <si>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</si>
  <si>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</si>
  <si>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</si>
  <si>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</si>
  <si>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</si>
  <si>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</si>
  <si>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</si>
  <si>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</si>
  <si>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</si>
  <si>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在职人数</t>
  </si>
  <si>
    <t>＝</t>
  </si>
  <si>
    <t>人</t>
  </si>
  <si>
    <t>质量指标</t>
  </si>
  <si>
    <t>建档立卡学生覆盖率</t>
  </si>
  <si>
    <t>＞</t>
  </si>
  <si>
    <t>％</t>
  </si>
  <si>
    <t>成本指标</t>
  </si>
  <si>
    <t>初中公用经费人均补助标准</t>
  </si>
  <si>
    <t>元</t>
  </si>
  <si>
    <t>寄宿生公用经费在基础标准上人均增加额度</t>
  </si>
  <si>
    <t>效益指标</t>
  </si>
  <si>
    <t>社会效益指标</t>
  </si>
  <si>
    <t>免杂费补助公用经费，减轻农村家庭教育负担</t>
  </si>
  <si>
    <t>≥</t>
  </si>
  <si>
    <t>可持续影响指标</t>
  </si>
  <si>
    <t>义务教育免费年限</t>
  </si>
  <si>
    <t>年</t>
  </si>
  <si>
    <t>满意度指标</t>
  </si>
  <si>
    <t>服务对象满意度指标等</t>
  </si>
  <si>
    <t>家长、学生满意度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</si>
  <si>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</si>
  <si>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</si>
  <si>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</si>
  <si>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</si>
  <si>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公用经费</t>
  </si>
  <si>
    <t>主管部门</t>
  </si>
  <si>
    <t>梁河县教育体育局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</si>
  <si>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</si>
  <si>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</si>
  <si>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</si>
  <si>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</si>
  <si>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</si>
  <si>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</si>
  <si>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</si>
  <si>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</si>
  <si>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</si>
  <si>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</si>
  <si>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</si>
  <si>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</si>
  <si>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</si>
  <si>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 xml:space="preserve">    确保我校所有城乡义务教育阶段公用经费补助资金能够有效保障学校正常运转，不因资金短缺而影响学校正常的教育教学秩序，确保教师培训所需资金得到有效保障。</t>
  </si>
  <si>
    <t xml:space="preserve"> 2024年，我校在上级党委政府和梁河县教育体育局的领导下，合理使用公用经费有效的保障了学校正常运转，不因资金短缺而影响学校正常的教育教学秩序，在全体教师的共同努力，圆满地完成了各项教学工作任务。</t>
  </si>
  <si>
    <t>年度指标值</t>
  </si>
  <si>
    <t>指标完成情况</t>
  </si>
  <si>
    <t>免杂费补助公用经费惠及人数</t>
  </si>
  <si>
    <t>272</t>
  </si>
  <si>
    <t>补助人数所占比率</t>
  </si>
  <si>
    <t>时效指标</t>
  </si>
  <si>
    <t>补助资金到位率</t>
  </si>
  <si>
    <t>＜</t>
  </si>
  <si>
    <t>=</t>
  </si>
  <si>
    <t>寄宿生公用经费在基础标准
上人均增加额度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</si>
  <si>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</si>
  <si>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</si>
  <si>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</si>
  <si>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</si>
  <si>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生活补助</t>
  </si>
  <si>
    <t>营养改善</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</si>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</sst>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6">
    <font>
      <sz val="11"/>
      <color theme="1"/>
      <name val="等线"/>
      <charset val="134"/>
      <scheme val="minor"/>
    </font>
    <font>
      <sz val="22"/>
      <color indexed="8"/>
      <name val="宋体"/>
      <charset val="134"/>
    </font>
    <font>
      <sz val="11"/>
      <color rgb="FF000000"/>
      <name val="宋体"/>
      <charset val="134"/>
    </font>
    <font>
      <sz val="10"/>
      <color indexed="8"/>
      <name val="等线"/>
      <charset val="134"/>
      <scheme val="minor"/>
    </font>
    <font>
      <sz val="10"/>
      <color indexed="8"/>
      <name val="宋体"/>
      <charset val="134"/>
    </font>
    <font>
      <sz val="10"/>
      <name val="等线"/>
      <charset val="134"/>
      <scheme val="minor"/>
    </font>
    <font>
      <sz val="11"/>
      <color theme="1"/>
      <name val="宋体"/>
      <charset val="134"/>
    </font>
    <font>
      <sz val="10"/>
      <color rgb="FF000000"/>
      <name val="宋体"/>
      <charset val="134"/>
    </font>
    <font>
      <sz val="11"/>
      <color indexed="8"/>
      <name val="等线"/>
      <charset val="134"/>
      <scheme val="minor"/>
    </font>
    <font>
      <sz val="11"/>
      <color indexed="8"/>
      <name val="宋体"/>
      <charset val="134"/>
    </font>
    <font>
      <sz val="11"/>
      <name val="等线"/>
      <charset val="134"/>
      <scheme val="minor"/>
    </font>
    <font>
      <sz val="11"/>
      <color theme="1"/>
      <name val="宋体"/>
      <charset val="134"/>
    </font>
    <font>
      <sz val="11"/>
      <name val="宋体"/>
      <charset val="134"/>
    </font>
    <font>
      <b/>
      <sz val="11"/>
      <color rgb="FF000000"/>
      <name val="宋体"/>
      <charset val="134"/>
    </font>
    <font>
      <sz val="11"/>
      <name val="宋体"/>
      <charset val="134"/>
    </font>
    <font>
      <sz val="11"/>
      <color rgb="FF000000"/>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5" borderId="17" applyNumberFormat="0" applyAlignment="0" applyProtection="0">
      <alignment vertical="center"/>
    </xf>
    <xf numFmtId="0" fontId="26" fillId="6" borderId="18" applyNumberFormat="0" applyAlignment="0" applyProtection="0">
      <alignment vertical="center"/>
    </xf>
    <xf numFmtId="0" fontId="27" fillId="6" borderId="17" applyNumberFormat="0" applyAlignment="0" applyProtection="0">
      <alignment vertical="center"/>
    </xf>
    <xf numFmtId="0" fontId="28" fillId="7"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9" fillId="0" borderId="0"/>
  </cellStyleXfs>
  <cellXfs count="95">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49" fontId="3" fillId="0" borderId="1" xfId="49" applyNumberFormat="1" applyFont="1" applyFill="1" applyBorder="1" applyAlignment="1">
      <alignment horizontal="left" vertical="top"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2" fillId="0" borderId="5" xfId="0" applyFont="1" applyBorder="1" applyAlignment="1">
      <alignment horizontal="center" vertical="center" wrapText="1"/>
    </xf>
    <xf numFmtId="0" fontId="5" fillId="0" borderId="2" xfId="49" applyFont="1" applyFill="1" applyBorder="1" applyAlignment="1">
      <alignment horizontal="center" vertical="center" wrapText="1"/>
    </xf>
    <xf numFmtId="0" fontId="6" fillId="0" borderId="1" xfId="0" applyFont="1" applyBorder="1" applyAlignment="1">
      <alignment horizontal="center"/>
    </xf>
    <xf numFmtId="0" fontId="5" fillId="0" borderId="5" xfId="49" applyFont="1" applyFill="1" applyBorder="1" applyAlignment="1">
      <alignment horizontal="center" vertical="center" wrapText="1"/>
    </xf>
    <xf numFmtId="0" fontId="7" fillId="0" borderId="0" xfId="0" applyFont="1" applyAlignment="1">
      <alignment wrapText="1"/>
    </xf>
    <xf numFmtId="0" fontId="7" fillId="0" borderId="0" xfId="0" applyFont="1" applyAlignment="1"/>
    <xf numFmtId="0" fontId="2" fillId="2" borderId="6" xfId="0" applyFont="1" applyFill="1" applyBorder="1" applyAlignment="1">
      <alignment horizontal="left" vertical="center" wrapText="1"/>
    </xf>
    <xf numFmtId="0" fontId="2" fillId="2" borderId="1" xfId="0" applyFont="1" applyFill="1" applyBorder="1" applyAlignment="1">
      <alignment horizontal="center" wrapText="1"/>
    </xf>
    <xf numFmtId="0" fontId="0" fillId="0" borderId="0" xfId="0" applyFont="1" applyAlignment="1">
      <alignment horizontal="center" vertical="center"/>
    </xf>
    <xf numFmtId="0" fontId="0" fillId="0" borderId="0" xfId="0" applyFont="1" applyAlignment="1">
      <alignment horizontal="center" vertical="center"/>
    </xf>
    <xf numFmtId="49" fontId="8" fillId="0" borderId="1" xfId="49"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0" fontId="10" fillId="0" borderId="2" xfId="49" applyFont="1" applyFill="1" applyBorder="1" applyAlignment="1">
      <alignment horizontal="center" vertical="center" wrapText="1"/>
    </xf>
    <xf numFmtId="0" fontId="6" fillId="0" borderId="1" xfId="0" applyFont="1" applyBorder="1" applyAlignment="1">
      <alignment horizontal="center" vertical="center"/>
    </xf>
    <xf numFmtId="0" fontId="10" fillId="0" borderId="5" xfId="49" applyFont="1" applyFill="1" applyBorder="1" applyAlignment="1">
      <alignment horizontal="center" vertical="center" wrapText="1"/>
    </xf>
    <xf numFmtId="0" fontId="2" fillId="2" borderId="6" xfId="0"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vertical="center"/>
    </xf>
    <xf numFmtId="49" fontId="9" fillId="0" borderId="1" xfId="49" applyNumberFormat="1" applyFont="1" applyFill="1" applyBorder="1" applyAlignment="1">
      <alignment horizontal="center" vertical="center" wrapText="1"/>
    </xf>
    <xf numFmtId="0" fontId="12" fillId="0" borderId="2" xfId="49" applyFont="1" applyFill="1" applyBorder="1" applyAlignment="1">
      <alignment horizontal="center" vertical="center" wrapText="1"/>
    </xf>
    <xf numFmtId="0" fontId="12" fillId="0" borderId="5" xfId="49" applyFont="1" applyFill="1" applyBorder="1" applyAlignment="1">
      <alignment horizontal="center" vertical="center" wrapText="1"/>
    </xf>
    <xf numFmtId="0" fontId="0" fillId="0" borderId="0" xfId="0" applyAlignment="1">
      <alignment vertical="center"/>
    </xf>
    <xf numFmtId="0" fontId="11" fillId="0" borderId="0" xfId="0" applyFont="1"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13" fillId="0" borderId="1" xfId="0" applyFont="1" applyBorder="1" applyAlignment="1">
      <alignment horizontal="center" vertical="center"/>
    </xf>
    <xf numFmtId="0" fontId="13"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NumberFormat="1" applyFont="1" applyBorder="1" applyAlignment="1">
      <alignment horizontal="left" vertical="center" wrapText="1"/>
    </xf>
    <xf numFmtId="0" fontId="2" fillId="0" borderId="7" xfId="0" applyFont="1" applyBorder="1" applyAlignment="1">
      <alignment horizontal="center" vertical="center"/>
    </xf>
    <xf numFmtId="9" fontId="2" fillId="0" borderId="1" xfId="0" applyNumberFormat="1" applyFont="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9" fontId="14" fillId="0" borderId="1" xfId="0" applyNumberFormat="1" applyFont="1" applyFill="1" applyBorder="1" applyAlignment="1">
      <alignment horizontal="center" vertical="center" wrapText="1"/>
    </xf>
    <xf numFmtId="0" fontId="15" fillId="0" borderId="8" xfId="0" applyFont="1" applyFill="1" applyBorder="1" applyAlignment="1">
      <alignment horizontal="center" vertical="center"/>
    </xf>
    <xf numFmtId="9" fontId="9" fillId="0" borderId="8" xfId="0" applyNumberFormat="1" applyFont="1" applyFill="1" applyBorder="1" applyAlignment="1">
      <alignment horizontal="center" vertical="center"/>
    </xf>
    <xf numFmtId="9" fontId="14" fillId="0" borderId="5" xfId="0" applyNumberFormat="1" applyFont="1" applyFill="1" applyBorder="1" applyAlignment="1">
      <alignment horizontal="center" vertical="center" wrapText="1"/>
    </xf>
    <xf numFmtId="0" fontId="9" fillId="0" borderId="8"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Fill="1" applyBorder="1" applyAlignment="1">
      <alignment vertical="center" wrapText="1"/>
    </xf>
    <xf numFmtId="0" fontId="12" fillId="3" borderId="1" xfId="0"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NumberFormat="1" applyFont="1" applyAlignment="1">
      <alignment horizontal="left" vertical="center"/>
    </xf>
    <xf numFmtId="10" fontId="1" fillId="0" borderId="0" xfId="0" applyNumberFormat="1" applyFont="1" applyFill="1" applyAlignment="1">
      <alignment horizontal="center"/>
    </xf>
    <xf numFmtId="10" fontId="13"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4" xfId="0" applyNumberFormat="1" applyFont="1" applyBorder="1" applyAlignment="1">
      <alignment horizontal="left" vertical="center" wrapText="1"/>
    </xf>
    <xf numFmtId="0" fontId="2" fillId="0" borderId="6" xfId="0" applyFont="1" applyBorder="1" applyAlignment="1">
      <alignment horizontal="left" vertical="center" wrapText="1"/>
    </xf>
    <xf numFmtId="10" fontId="2" fillId="0" borderId="9" xfId="0" applyNumberFormat="1" applyFont="1" applyBorder="1" applyAlignment="1">
      <alignment horizontal="center" vertical="center" wrapText="1"/>
    </xf>
    <xf numFmtId="0" fontId="2" fillId="0" borderId="11" xfId="0" applyFont="1" applyBorder="1" applyAlignment="1">
      <alignment horizontal="center" vertical="center" wrapText="1"/>
    </xf>
    <xf numFmtId="10" fontId="2" fillId="0" borderId="12"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10" fontId="2" fillId="0" borderId="3" xfId="0" applyNumberFormat="1" applyFont="1" applyBorder="1" applyAlignment="1">
      <alignment horizontal="center" vertical="center" wrapText="1"/>
    </xf>
    <xf numFmtId="10" fontId="2" fillId="0" borderId="4" xfId="0" applyNumberFormat="1" applyFont="1" applyBorder="1" applyAlignment="1">
      <alignment horizontal="center" vertical="center" wrapText="1"/>
    </xf>
    <xf numFmtId="10" fontId="2" fillId="0" borderId="6" xfId="0" applyNumberFormat="1" applyFont="1" applyBorder="1" applyAlignment="1">
      <alignment horizontal="center" vertical="center" wrapText="1"/>
    </xf>
    <xf numFmtId="10" fontId="7" fillId="0" borderId="0" xfId="0" applyNumberFormat="1" applyFont="1" applyAlignment="1">
      <alignment horizontal="left" vertical="center"/>
    </xf>
    <xf numFmtId="0" fontId="0" fillId="0" borderId="0" xfId="0" applyAlignment="1">
      <alignment horizontal="left" vertical="center"/>
    </xf>
    <xf numFmtId="0" fontId="0" fillId="0" borderId="0" xfId="0" applyFont="1" applyAlignment="1">
      <alignment vertical="center"/>
    </xf>
    <xf numFmtId="0" fontId="9" fillId="0" borderId="0" xfId="0" applyFont="1" applyFill="1" applyAlignment="1">
      <alignment horizontal="center" vertical="center"/>
    </xf>
    <xf numFmtId="0" fontId="9"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2" fillId="0" borderId="1" xfId="0" applyFont="1" applyBorder="1" applyAlignment="1">
      <alignment horizontal="justify" vertical="center" wrapText="1"/>
    </xf>
    <xf numFmtId="0" fontId="6" fillId="0" borderId="1" xfId="0" applyFon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7" workbookViewId="0">
      <selection activeCell="C2" sqref="C$1:C$1048576"/>
    </sheetView>
  </sheetViews>
  <sheetFormatPr defaultColWidth="9" defaultRowHeight="14.25" outlineLevelCol="2"/>
  <cols>
    <col min="1" max="1" width="22.125" customWidth="1"/>
    <col min="2" max="2" width="33.375" customWidth="1"/>
    <col min="3" max="3" width="108.75" style="88" customWidth="1"/>
  </cols>
  <sheetData>
    <row r="1" ht="27" spans="1:3">
      <c r="A1" s="2" t="s">
        <v>0</v>
      </c>
      <c r="B1" s="2"/>
      <c r="C1" s="89"/>
    </row>
    <row r="2" s="87" customFormat="1" ht="66.95" customHeight="1" spans="1:3">
      <c r="A2" s="7" t="s">
        <v>1</v>
      </c>
      <c r="B2" s="7" t="s">
        <v>2</v>
      </c>
      <c r="C2" s="90" t="s">
        <v>3</v>
      </c>
    </row>
    <row r="3" s="87" customFormat="1" ht="66.95" customHeight="1" spans="1:3">
      <c r="A3" s="7"/>
      <c r="B3" s="7" t="s">
        <v>4</v>
      </c>
      <c r="C3" s="91" t="s">
        <v>5</v>
      </c>
    </row>
    <row r="4" s="87" customFormat="1" ht="79.5" customHeight="1" spans="1:3">
      <c r="A4" s="7"/>
      <c r="B4" s="7" t="s">
        <v>6</v>
      </c>
      <c r="C4" s="92" t="s">
        <v>7</v>
      </c>
    </row>
    <row r="5" s="87" customFormat="1" ht="105" customHeight="1" spans="1:3">
      <c r="A5" s="7"/>
      <c r="B5" s="7" t="s">
        <v>8</v>
      </c>
      <c r="C5" s="93" t="s">
        <v>9</v>
      </c>
    </row>
    <row r="6" s="87" customFormat="1" ht="66.95" customHeight="1" spans="1:3">
      <c r="A6" s="7"/>
      <c r="B6" s="7" t="s">
        <v>10</v>
      </c>
      <c r="C6" s="90" t="s">
        <v>11</v>
      </c>
    </row>
    <row r="7" s="87" customFormat="1" ht="66.95" customHeight="1" spans="1:3">
      <c r="A7" s="7" t="s">
        <v>12</v>
      </c>
      <c r="B7" s="7" t="s">
        <v>13</v>
      </c>
      <c r="C7" s="93" t="s">
        <v>14</v>
      </c>
    </row>
    <row r="8" s="87" customFormat="1" ht="66.95" customHeight="1" spans="1:3">
      <c r="A8" s="7"/>
      <c r="B8" s="7" t="s">
        <v>15</v>
      </c>
      <c r="C8" s="93" t="s">
        <v>16</v>
      </c>
    </row>
    <row r="9" s="87" customFormat="1" ht="66.95" customHeight="1" spans="1:3">
      <c r="A9" s="7" t="s">
        <v>17</v>
      </c>
      <c r="B9" s="7"/>
      <c r="C9" s="93" t="s">
        <v>18</v>
      </c>
    </row>
    <row r="10" s="87" customFormat="1" ht="66.95" customHeight="1" spans="1:3">
      <c r="A10" s="7" t="s">
        <v>19</v>
      </c>
      <c r="B10" s="7"/>
      <c r="C10" s="93" t="s">
        <v>20</v>
      </c>
    </row>
    <row r="11" s="87" customFormat="1" ht="66.95" customHeight="1" spans="1:3">
      <c r="A11" s="7" t="s">
        <v>21</v>
      </c>
      <c r="B11" s="7"/>
      <c r="C11" s="93" t="s">
        <v>22</v>
      </c>
    </row>
    <row r="12" s="87" customFormat="1" ht="66.95" customHeight="1" spans="1:3">
      <c r="A12" s="7" t="s">
        <v>23</v>
      </c>
      <c r="B12" s="7"/>
      <c r="C12" s="7" t="s">
        <v>24</v>
      </c>
    </row>
    <row r="13" s="87" customFormat="1" ht="66.95" customHeight="1" spans="1:3">
      <c r="A13" s="7" t="s">
        <v>25</v>
      </c>
      <c r="B13" s="7"/>
      <c r="C13" s="94"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4"/>
  <sheetViews>
    <sheetView topLeftCell="A7" workbookViewId="0">
      <selection activeCell="B11" sqref="B11:K11"/>
    </sheetView>
  </sheetViews>
  <sheetFormatPr defaultColWidth="9" defaultRowHeight="14.25"/>
  <cols>
    <col min="1" max="1" width="11" customWidth="1"/>
    <col min="2" max="2" width="11.25" customWidth="1"/>
    <col min="4" max="4" width="27.875" customWidth="1"/>
    <col min="7" max="7" width="9" style="42"/>
    <col min="8" max="8" width="10.75" style="42" customWidth="1"/>
    <col min="9" max="9" width="9.5" style="43"/>
  </cols>
  <sheetData>
    <row r="1" s="40" customFormat="1" ht="27" spans="1:11">
      <c r="A1" s="2" t="s">
        <v>27</v>
      </c>
      <c r="B1" s="2"/>
      <c r="C1" s="2"/>
      <c r="D1" s="2"/>
      <c r="E1" s="2"/>
      <c r="F1" s="2"/>
      <c r="G1" s="44"/>
      <c r="H1" s="44"/>
      <c r="I1" s="71"/>
      <c r="J1" s="2"/>
      <c r="K1" s="2"/>
    </row>
    <row r="2" s="40" customFormat="1" ht="27" customHeight="1" spans="1:11">
      <c r="A2" s="45" t="s">
        <v>28</v>
      </c>
      <c r="B2" s="45"/>
      <c r="C2" s="45"/>
      <c r="D2" s="45"/>
      <c r="E2" s="45"/>
      <c r="F2" s="45"/>
      <c r="G2" s="46"/>
      <c r="H2" s="46"/>
      <c r="I2" s="72"/>
      <c r="J2" s="45"/>
      <c r="K2" s="45"/>
    </row>
    <row r="3" s="40" customFormat="1" ht="32.1" customHeight="1" spans="1:11">
      <c r="A3" s="5" t="s">
        <v>29</v>
      </c>
      <c r="B3" s="3" t="s">
        <v>30</v>
      </c>
      <c r="C3" s="3"/>
      <c r="D3" s="3"/>
      <c r="E3" s="3"/>
      <c r="F3" s="3"/>
      <c r="G3" s="47"/>
      <c r="H3" s="47"/>
      <c r="I3" s="6"/>
      <c r="J3" s="3"/>
      <c r="K3" s="3"/>
    </row>
    <row r="4" s="40" customFormat="1" ht="39.95" customHeight="1" spans="1:11">
      <c r="A4" s="5" t="s">
        <v>31</v>
      </c>
      <c r="B4" s="48" t="s">
        <v>32</v>
      </c>
      <c r="C4" s="48"/>
      <c r="D4" s="48"/>
      <c r="E4" s="5" t="s">
        <v>33</v>
      </c>
      <c r="F4" s="5" t="s">
        <v>34</v>
      </c>
      <c r="G4" s="49" t="s">
        <v>35</v>
      </c>
      <c r="H4" s="47" t="s">
        <v>36</v>
      </c>
      <c r="I4" s="6" t="s">
        <v>37</v>
      </c>
      <c r="J4" s="5" t="s">
        <v>38</v>
      </c>
      <c r="K4" s="48" t="s">
        <v>39</v>
      </c>
    </row>
    <row r="5" s="40" customFormat="1" ht="30" customHeight="1" spans="1:11">
      <c r="A5" s="50"/>
      <c r="B5" s="48" t="s">
        <v>40</v>
      </c>
      <c r="C5" s="48"/>
      <c r="D5" s="48"/>
      <c r="E5" s="3">
        <f>E6+E7</f>
        <v>771.34</v>
      </c>
      <c r="F5" s="3">
        <f>F6+F7</f>
        <v>121.2</v>
      </c>
      <c r="G5" s="47">
        <f>F5+E5</f>
        <v>892.54</v>
      </c>
      <c r="H5" s="47">
        <f>H6+H7</f>
        <v>892.54</v>
      </c>
      <c r="I5" s="73">
        <f t="shared" ref="I5:I8" si="0">H5/G5</f>
        <v>1</v>
      </c>
      <c r="J5" s="48" t="s">
        <v>26</v>
      </c>
      <c r="K5" s="74"/>
    </row>
    <row r="6" s="40" customFormat="1" ht="30" customHeight="1" spans="1:11">
      <c r="A6" s="50"/>
      <c r="B6" s="3" t="s">
        <v>41</v>
      </c>
      <c r="C6" s="48" t="s">
        <v>40</v>
      </c>
      <c r="D6" s="48"/>
      <c r="E6" s="48">
        <v>771.34</v>
      </c>
      <c r="F6" s="48">
        <v>18.01</v>
      </c>
      <c r="G6" s="47">
        <f t="shared" ref="G6:G8" si="1">F6+E6</f>
        <v>789.35</v>
      </c>
      <c r="H6" s="51">
        <v>789.35</v>
      </c>
      <c r="I6" s="73">
        <f t="shared" si="0"/>
        <v>1</v>
      </c>
      <c r="J6" s="48" t="s">
        <v>26</v>
      </c>
      <c r="K6" s="74"/>
    </row>
    <row r="7" s="40" customFormat="1" ht="30" customHeight="1" spans="1:11">
      <c r="A7" s="50"/>
      <c r="B7" s="3" t="s">
        <v>42</v>
      </c>
      <c r="C7" s="48" t="s">
        <v>40</v>
      </c>
      <c r="D7" s="48"/>
      <c r="E7" s="48">
        <v>0</v>
      </c>
      <c r="F7" s="48">
        <v>103.19</v>
      </c>
      <c r="G7" s="47">
        <f t="shared" si="1"/>
        <v>103.19</v>
      </c>
      <c r="H7" s="51">
        <v>103.19</v>
      </c>
      <c r="I7" s="73">
        <f t="shared" si="0"/>
        <v>1</v>
      </c>
      <c r="J7" s="48" t="s">
        <v>26</v>
      </c>
      <c r="K7" s="74"/>
    </row>
    <row r="8" s="40" customFormat="1" ht="30" customHeight="1" spans="1:11">
      <c r="A8" s="50"/>
      <c r="B8" s="3"/>
      <c r="C8" s="48" t="s">
        <v>43</v>
      </c>
      <c r="D8" s="48"/>
      <c r="E8" s="48">
        <v>0</v>
      </c>
      <c r="F8" s="48">
        <v>103.19</v>
      </c>
      <c r="G8" s="47">
        <f t="shared" si="1"/>
        <v>103.19</v>
      </c>
      <c r="H8" s="51">
        <v>103.19</v>
      </c>
      <c r="I8" s="73">
        <f t="shared" si="0"/>
        <v>1</v>
      </c>
      <c r="J8" s="48" t="s">
        <v>26</v>
      </c>
      <c r="K8" s="74"/>
    </row>
    <row r="9" s="40" customFormat="1" ht="30" customHeight="1" spans="1:11">
      <c r="A9" s="50"/>
      <c r="B9" s="3"/>
      <c r="C9" s="48" t="s">
        <v>44</v>
      </c>
      <c r="D9" s="48"/>
      <c r="E9" s="48"/>
      <c r="F9" s="48"/>
      <c r="G9" s="47"/>
      <c r="H9" s="51"/>
      <c r="I9" s="73"/>
      <c r="J9" s="75"/>
      <c r="K9" s="74"/>
    </row>
    <row r="10" s="40" customFormat="1" ht="30" customHeight="1" spans="1:11">
      <c r="A10" s="16"/>
      <c r="B10" s="3"/>
      <c r="C10" s="48" t="s">
        <v>45</v>
      </c>
      <c r="D10" s="48"/>
      <c r="E10" s="48"/>
      <c r="F10" s="48"/>
      <c r="G10" s="47"/>
      <c r="H10" s="51"/>
      <c r="I10" s="73"/>
      <c r="J10" s="75"/>
      <c r="K10" s="74"/>
    </row>
    <row r="11" s="40" customFormat="1" ht="56.1" customHeight="1" spans="1:11">
      <c r="A11" s="5" t="s">
        <v>46</v>
      </c>
      <c r="B11" s="52" t="s">
        <v>47</v>
      </c>
      <c r="C11" s="53"/>
      <c r="D11" s="53"/>
      <c r="E11" s="53"/>
      <c r="F11" s="53"/>
      <c r="G11" s="54"/>
      <c r="H11" s="54"/>
      <c r="I11" s="76"/>
      <c r="J11" s="53"/>
      <c r="K11" s="77"/>
    </row>
    <row r="12" s="40" customFormat="1" ht="32.1" customHeight="1" spans="1:11">
      <c r="A12" s="45" t="s">
        <v>48</v>
      </c>
      <c r="B12" s="45"/>
      <c r="C12" s="45"/>
      <c r="D12" s="45"/>
      <c r="E12" s="45"/>
      <c r="F12" s="45"/>
      <c r="G12" s="46"/>
      <c r="H12" s="46"/>
      <c r="I12" s="72"/>
      <c r="J12" s="45"/>
      <c r="K12" s="45"/>
    </row>
    <row r="13" s="40" customFormat="1" ht="15.75" customHeight="1" spans="1:11">
      <c r="A13" s="48" t="s">
        <v>49</v>
      </c>
      <c r="B13" s="48"/>
      <c r="C13" s="48"/>
      <c r="D13" s="48"/>
      <c r="E13" s="5" t="s">
        <v>50</v>
      </c>
      <c r="F13" s="3" t="s">
        <v>51</v>
      </c>
      <c r="G13" s="47" t="s">
        <v>52</v>
      </c>
      <c r="H13" s="47" t="s">
        <v>53</v>
      </c>
      <c r="I13" s="78" t="s">
        <v>54</v>
      </c>
      <c r="J13" s="79"/>
      <c r="K13" s="65"/>
    </row>
    <row r="14" s="40" customFormat="1" ht="27.95" customHeight="1" spans="1:11">
      <c r="A14" s="5" t="s">
        <v>55</v>
      </c>
      <c r="B14" s="48" t="s">
        <v>56</v>
      </c>
      <c r="C14" s="48"/>
      <c r="D14" s="48" t="s">
        <v>57</v>
      </c>
      <c r="E14" s="55"/>
      <c r="F14" s="3"/>
      <c r="G14" s="47"/>
      <c r="H14" s="47"/>
      <c r="I14" s="80"/>
      <c r="J14" s="81"/>
      <c r="K14" s="82"/>
    </row>
    <row r="15" s="41" customFormat="1" ht="36" customHeight="1" spans="1:11">
      <c r="A15" s="3" t="s">
        <v>58</v>
      </c>
      <c r="B15" s="48" t="s">
        <v>59</v>
      </c>
      <c r="C15" s="48"/>
      <c r="D15" s="48" t="s">
        <v>60</v>
      </c>
      <c r="E15" s="3" t="s">
        <v>61</v>
      </c>
      <c r="F15" s="3">
        <v>34</v>
      </c>
      <c r="G15" s="47" t="s">
        <v>62</v>
      </c>
      <c r="H15" s="56">
        <v>1</v>
      </c>
      <c r="I15" s="83" t="s">
        <v>26</v>
      </c>
      <c r="J15" s="84"/>
      <c r="K15" s="85"/>
    </row>
    <row r="16" s="41" customFormat="1" ht="36" customHeight="1" spans="1:11">
      <c r="A16" s="48"/>
      <c r="B16" s="57" t="s">
        <v>63</v>
      </c>
      <c r="C16" s="58"/>
      <c r="D16" s="59" t="s">
        <v>64</v>
      </c>
      <c r="E16" s="3" t="s">
        <v>65</v>
      </c>
      <c r="F16" s="3">
        <v>100</v>
      </c>
      <c r="G16" s="60" t="s">
        <v>66</v>
      </c>
      <c r="H16" s="61">
        <v>1</v>
      </c>
      <c r="I16" s="83" t="s">
        <v>26</v>
      </c>
      <c r="J16" s="84"/>
      <c r="K16" s="85"/>
    </row>
    <row r="17" s="41" customFormat="1" ht="36" customHeight="1" spans="1:11">
      <c r="A17" s="48"/>
      <c r="B17" s="48" t="s">
        <v>67</v>
      </c>
      <c r="C17" s="48"/>
      <c r="D17" s="62" t="s">
        <v>68</v>
      </c>
      <c r="E17" s="3" t="s">
        <v>61</v>
      </c>
      <c r="F17" s="63">
        <v>940</v>
      </c>
      <c r="G17" s="63" t="s">
        <v>69</v>
      </c>
      <c r="H17" s="61">
        <v>1</v>
      </c>
      <c r="I17" s="83" t="s">
        <v>26</v>
      </c>
      <c r="J17" s="84"/>
      <c r="K17" s="85"/>
    </row>
    <row r="18" s="41" customFormat="1" ht="36" customHeight="1" spans="1:11">
      <c r="A18" s="48"/>
      <c r="B18" s="48" t="s">
        <v>67</v>
      </c>
      <c r="C18" s="48"/>
      <c r="D18" s="62" t="s">
        <v>70</v>
      </c>
      <c r="E18" s="3" t="s">
        <v>61</v>
      </c>
      <c r="F18" s="63">
        <v>300</v>
      </c>
      <c r="G18" s="63" t="s">
        <v>69</v>
      </c>
      <c r="H18" s="61">
        <v>1</v>
      </c>
      <c r="I18" s="83" t="s">
        <v>26</v>
      </c>
      <c r="J18" s="84"/>
      <c r="K18" s="85"/>
    </row>
    <row r="19" s="41" customFormat="1" ht="36" customHeight="1" spans="1:11">
      <c r="A19" s="48" t="s">
        <v>71</v>
      </c>
      <c r="B19" s="64" t="s">
        <v>72</v>
      </c>
      <c r="C19" s="65"/>
      <c r="D19" s="66" t="s">
        <v>73</v>
      </c>
      <c r="E19" s="3" t="s">
        <v>74</v>
      </c>
      <c r="F19" s="63">
        <v>100</v>
      </c>
      <c r="G19" s="60" t="s">
        <v>66</v>
      </c>
      <c r="H19" s="61">
        <v>1</v>
      </c>
      <c r="I19" s="83" t="s">
        <v>26</v>
      </c>
      <c r="J19" s="84"/>
      <c r="K19" s="85"/>
    </row>
    <row r="20" s="41" customFormat="1" ht="36" customHeight="1" spans="1:11">
      <c r="A20" s="48"/>
      <c r="B20" s="64" t="s">
        <v>75</v>
      </c>
      <c r="C20" s="65"/>
      <c r="D20" s="63" t="s">
        <v>76</v>
      </c>
      <c r="E20" s="3" t="s">
        <v>61</v>
      </c>
      <c r="F20" s="63">
        <v>9</v>
      </c>
      <c r="G20" s="63" t="s">
        <v>77</v>
      </c>
      <c r="H20" s="61">
        <v>1</v>
      </c>
      <c r="I20" s="83" t="s">
        <v>26</v>
      </c>
      <c r="J20" s="84"/>
      <c r="K20" s="85"/>
    </row>
    <row r="21" s="41" customFormat="1" ht="36" customHeight="1" spans="1:11">
      <c r="A21" s="3" t="s">
        <v>78</v>
      </c>
      <c r="B21" s="64" t="s">
        <v>79</v>
      </c>
      <c r="C21" s="65"/>
      <c r="D21" s="67" t="s">
        <v>80</v>
      </c>
      <c r="E21" s="3" t="s">
        <v>74</v>
      </c>
      <c r="F21" s="63">
        <v>95</v>
      </c>
      <c r="G21" s="60" t="s">
        <v>66</v>
      </c>
      <c r="H21" s="61">
        <v>0.95</v>
      </c>
      <c r="I21" s="83" t="s">
        <v>26</v>
      </c>
      <c r="J21" s="84"/>
      <c r="K21" s="85"/>
    </row>
    <row r="22" s="41" customFormat="1" ht="62.1" customHeight="1" spans="1:11">
      <c r="A22" s="3" t="s">
        <v>81</v>
      </c>
      <c r="B22" s="3" t="s">
        <v>26</v>
      </c>
      <c r="C22" s="3"/>
      <c r="D22" s="3"/>
      <c r="E22" s="3"/>
      <c r="F22" s="3"/>
      <c r="G22" s="47"/>
      <c r="H22" s="47"/>
      <c r="I22" s="6"/>
      <c r="J22" s="3"/>
      <c r="K22" s="3"/>
    </row>
    <row r="23" s="40" customFormat="1" spans="1:11">
      <c r="A23" s="68" t="s">
        <v>82</v>
      </c>
      <c r="B23" s="69"/>
      <c r="C23" s="69"/>
      <c r="D23" s="69"/>
      <c r="E23" s="69"/>
      <c r="F23" s="69"/>
      <c r="G23" s="70"/>
      <c r="H23" s="70"/>
      <c r="I23" s="86"/>
      <c r="J23" s="69"/>
      <c r="K23" s="69"/>
    </row>
    <row r="24" s="40" customFormat="1" spans="1:11">
      <c r="A24" s="69"/>
      <c r="B24" s="69"/>
      <c r="C24" s="69"/>
      <c r="D24" s="69"/>
      <c r="E24" s="69"/>
      <c r="F24" s="69"/>
      <c r="G24" s="70"/>
      <c r="H24" s="70"/>
      <c r="I24" s="86"/>
      <c r="J24" s="69"/>
      <c r="K24" s="69"/>
    </row>
  </sheetData>
  <mergeCells count="40">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K22"/>
    <mergeCell ref="A4:A10"/>
    <mergeCell ref="A15:A18"/>
    <mergeCell ref="A19:A20"/>
    <mergeCell ref="B7:B10"/>
    <mergeCell ref="E13:E14"/>
    <mergeCell ref="F13:F14"/>
    <mergeCell ref="G13:G14"/>
    <mergeCell ref="H13:H14"/>
    <mergeCell ref="K5:K10"/>
    <mergeCell ref="I13:K14"/>
    <mergeCell ref="A23:K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7"/>
  <sheetViews>
    <sheetView topLeftCell="A7" workbookViewId="0">
      <selection activeCell="D17" sqref="D17"/>
    </sheetView>
  </sheetViews>
  <sheetFormatPr defaultColWidth="9" defaultRowHeight="14.25"/>
  <cols>
    <col min="1" max="1" width="11.5" customWidth="1"/>
    <col min="2" max="2" width="21.25" customWidth="1"/>
    <col min="3" max="3" width="44.875" customWidth="1"/>
    <col min="5" max="5" width="21.75" customWidth="1"/>
    <col min="7" max="7" width="10.75" customWidth="1"/>
    <col min="10" max="10" width="14.125" customWidth="1"/>
  </cols>
  <sheetData>
    <row r="1" ht="27" spans="1:10">
      <c r="A1" s="2" t="s">
        <v>83</v>
      </c>
      <c r="B1" s="2"/>
      <c r="C1" s="2"/>
      <c r="D1" s="2"/>
      <c r="E1" s="2"/>
      <c r="F1" s="2"/>
      <c r="G1" s="2"/>
      <c r="H1" s="2"/>
      <c r="I1" s="2"/>
      <c r="J1" s="2"/>
    </row>
    <row r="2" ht="26.1" customHeight="1" spans="1:10">
      <c r="A2" s="3" t="s">
        <v>84</v>
      </c>
      <c r="B2" s="4" t="s">
        <v>85</v>
      </c>
      <c r="C2" s="4"/>
      <c r="D2" s="4"/>
      <c r="E2" s="4"/>
      <c r="F2" s="4"/>
      <c r="G2" s="4"/>
      <c r="H2" s="4"/>
      <c r="I2" s="4"/>
      <c r="J2" s="4"/>
    </row>
    <row r="3" s="35" customFormat="1" ht="26.1" customHeight="1" spans="1:10">
      <c r="A3" s="3" t="s">
        <v>86</v>
      </c>
      <c r="B3" s="3" t="s">
        <v>87</v>
      </c>
      <c r="C3" s="3"/>
      <c r="D3" s="3"/>
      <c r="E3" s="5" t="s">
        <v>88</v>
      </c>
      <c r="F3" s="3" t="s">
        <v>30</v>
      </c>
      <c r="G3" s="3"/>
      <c r="H3" s="3"/>
      <c r="I3" s="3"/>
      <c r="J3" s="3"/>
    </row>
    <row r="4" s="35" customFormat="1" ht="36.95" customHeight="1" spans="1:10">
      <c r="A4" s="3" t="s">
        <v>89</v>
      </c>
      <c r="B4" s="3"/>
      <c r="C4" s="5" t="s">
        <v>33</v>
      </c>
      <c r="D4" s="5" t="s">
        <v>90</v>
      </c>
      <c r="E4" s="5" t="s">
        <v>91</v>
      </c>
      <c r="F4" s="3" t="s">
        <v>92</v>
      </c>
      <c r="G4" s="3"/>
      <c r="H4" s="3" t="s">
        <v>93</v>
      </c>
      <c r="I4" s="3" t="s">
        <v>94</v>
      </c>
      <c r="J4" s="3"/>
    </row>
    <row r="5" s="35" customFormat="1" ht="30.95" customHeight="1" spans="1:10">
      <c r="A5" s="3"/>
      <c r="B5" s="3" t="s">
        <v>40</v>
      </c>
      <c r="C5" s="3"/>
      <c r="D5" s="3">
        <v>27.24</v>
      </c>
      <c r="E5" s="3">
        <v>27.24</v>
      </c>
      <c r="F5" s="3">
        <v>10</v>
      </c>
      <c r="G5" s="3"/>
      <c r="H5" s="6">
        <f>E5/D5</f>
        <v>1</v>
      </c>
      <c r="I5" s="3">
        <v>10</v>
      </c>
      <c r="J5" s="3"/>
    </row>
    <row r="6" s="35" customFormat="1" ht="30.95" customHeight="1" spans="1:10">
      <c r="A6" s="3"/>
      <c r="B6" s="3" t="s">
        <v>43</v>
      </c>
      <c r="C6" s="3"/>
      <c r="D6" s="3">
        <v>27.24</v>
      </c>
      <c r="E6" s="3">
        <v>27.24</v>
      </c>
      <c r="F6" s="3" t="s">
        <v>95</v>
      </c>
      <c r="G6" s="3"/>
      <c r="H6" s="3" t="s">
        <v>95</v>
      </c>
      <c r="I6" s="3" t="s">
        <v>95</v>
      </c>
      <c r="J6" s="3"/>
    </row>
    <row r="7" s="35" customFormat="1" ht="30.95" customHeight="1" spans="1:10">
      <c r="A7" s="3"/>
      <c r="B7" s="3" t="s">
        <v>96</v>
      </c>
      <c r="C7" s="3"/>
      <c r="D7" s="3"/>
      <c r="E7" s="3"/>
      <c r="F7" s="3" t="s">
        <v>95</v>
      </c>
      <c r="G7" s="3"/>
      <c r="H7" s="3" t="s">
        <v>95</v>
      </c>
      <c r="I7" s="3" t="s">
        <v>95</v>
      </c>
      <c r="J7" s="3"/>
    </row>
    <row r="8" s="35" customFormat="1" ht="30.95" customHeight="1" spans="1:10">
      <c r="A8" s="3"/>
      <c r="B8" s="3" t="s">
        <v>97</v>
      </c>
      <c r="C8" s="3"/>
      <c r="D8" s="3"/>
      <c r="E8" s="3"/>
      <c r="F8" s="3" t="s">
        <v>95</v>
      </c>
      <c r="G8" s="3"/>
      <c r="H8" s="3" t="s">
        <v>95</v>
      </c>
      <c r="I8" s="3" t="s">
        <v>95</v>
      </c>
      <c r="J8" s="3"/>
    </row>
    <row r="9" s="35" customFormat="1" ht="29.1" customHeight="1" spans="1:10">
      <c r="A9" s="8" t="s">
        <v>98</v>
      </c>
      <c r="B9" s="8"/>
      <c r="C9" s="8"/>
      <c r="D9" s="8"/>
      <c r="E9" s="8"/>
      <c r="F9" s="8"/>
      <c r="G9" s="8" t="s">
        <v>99</v>
      </c>
      <c r="H9" s="8"/>
      <c r="I9" s="8"/>
      <c r="J9" s="8"/>
    </row>
    <row r="10" s="35" customFormat="1" ht="71.1" customHeight="1" spans="1:10">
      <c r="A10" s="8" t="s">
        <v>100</v>
      </c>
      <c r="B10" s="37" t="s">
        <v>101</v>
      </c>
      <c r="C10" s="37"/>
      <c r="D10" s="37"/>
      <c r="E10" s="37"/>
      <c r="F10" s="37"/>
      <c r="G10" s="27" t="s">
        <v>102</v>
      </c>
      <c r="H10" s="28"/>
      <c r="I10" s="28"/>
      <c r="J10" s="34"/>
    </row>
    <row r="11" s="35" customFormat="1" ht="30" customHeight="1" spans="1:10">
      <c r="A11" s="8" t="s">
        <v>49</v>
      </c>
      <c r="B11" s="8"/>
      <c r="C11" s="8"/>
      <c r="D11" s="8" t="s">
        <v>103</v>
      </c>
      <c r="E11" s="8"/>
      <c r="F11" s="8"/>
      <c r="G11" s="8" t="s">
        <v>104</v>
      </c>
      <c r="H11" s="8"/>
      <c r="I11" s="8"/>
      <c r="J11" s="8"/>
    </row>
    <row r="12" s="36" customFormat="1" ht="48" customHeight="1" spans="1:10">
      <c r="A12" s="3" t="s">
        <v>55</v>
      </c>
      <c r="B12" s="3" t="s">
        <v>56</v>
      </c>
      <c r="C12" s="5" t="s">
        <v>57</v>
      </c>
      <c r="D12" s="5" t="s">
        <v>50</v>
      </c>
      <c r="E12" s="3" t="s">
        <v>51</v>
      </c>
      <c r="F12" s="12" t="s">
        <v>52</v>
      </c>
      <c r="G12" s="12" t="s">
        <v>53</v>
      </c>
      <c r="H12" s="8" t="s">
        <v>92</v>
      </c>
      <c r="I12" s="8" t="s">
        <v>94</v>
      </c>
      <c r="J12" s="8" t="s">
        <v>54</v>
      </c>
    </row>
    <row r="13" s="35" customFormat="1" ht="30.95" customHeight="1" spans="1:10">
      <c r="A13" s="3" t="s">
        <v>58</v>
      </c>
      <c r="B13" s="3" t="s">
        <v>59</v>
      </c>
      <c r="C13" s="29" t="s">
        <v>105</v>
      </c>
      <c r="D13" s="3" t="s">
        <v>61</v>
      </c>
      <c r="E13" s="29" t="s">
        <v>106</v>
      </c>
      <c r="F13" s="29" t="s">
        <v>62</v>
      </c>
      <c r="G13" s="29">
        <v>1</v>
      </c>
      <c r="H13" s="30">
        <v>10</v>
      </c>
      <c r="I13" s="30">
        <v>10</v>
      </c>
      <c r="J13" s="8" t="s">
        <v>26</v>
      </c>
    </row>
    <row r="14" s="35" customFormat="1" ht="30.95" customHeight="1" spans="1:10">
      <c r="A14" s="3"/>
      <c r="B14" s="3" t="s">
        <v>63</v>
      </c>
      <c r="C14" s="29" t="s">
        <v>107</v>
      </c>
      <c r="D14" s="3" t="s">
        <v>65</v>
      </c>
      <c r="E14" s="29">
        <v>100</v>
      </c>
      <c r="F14" s="29" t="s">
        <v>66</v>
      </c>
      <c r="G14" s="29">
        <v>1</v>
      </c>
      <c r="H14" s="30">
        <v>10</v>
      </c>
      <c r="I14" s="30">
        <v>10</v>
      </c>
      <c r="J14" s="8" t="s">
        <v>26</v>
      </c>
    </row>
    <row r="15" s="35" customFormat="1" ht="30.95" customHeight="1" spans="1:10">
      <c r="A15" s="3"/>
      <c r="B15" s="3" t="s">
        <v>108</v>
      </c>
      <c r="C15" s="29" t="s">
        <v>109</v>
      </c>
      <c r="D15" s="3" t="s">
        <v>110</v>
      </c>
      <c r="E15" s="29">
        <v>100</v>
      </c>
      <c r="F15" s="29" t="s">
        <v>66</v>
      </c>
      <c r="G15" s="29">
        <v>1</v>
      </c>
      <c r="H15" s="30">
        <v>10</v>
      </c>
      <c r="I15" s="30">
        <v>10</v>
      </c>
      <c r="J15" s="8" t="s">
        <v>26</v>
      </c>
    </row>
    <row r="16" s="35" customFormat="1" ht="30.95" customHeight="1" spans="1:10">
      <c r="A16" s="3"/>
      <c r="B16" s="5" t="s">
        <v>67</v>
      </c>
      <c r="C16" s="29" t="s">
        <v>68</v>
      </c>
      <c r="D16" s="3" t="s">
        <v>111</v>
      </c>
      <c r="E16" s="29">
        <v>940</v>
      </c>
      <c r="F16" s="29" t="s">
        <v>69</v>
      </c>
      <c r="G16" s="29">
        <v>1</v>
      </c>
      <c r="H16" s="30">
        <v>10</v>
      </c>
      <c r="I16" s="30">
        <v>10</v>
      </c>
      <c r="J16" s="8" t="s">
        <v>26</v>
      </c>
    </row>
    <row r="17" s="35" customFormat="1" ht="30.95" customHeight="1" spans="1:10">
      <c r="A17" s="3"/>
      <c r="B17" s="16"/>
      <c r="C17" s="29" t="s">
        <v>112</v>
      </c>
      <c r="D17" s="3" t="s">
        <v>111</v>
      </c>
      <c r="E17" s="29">
        <v>300</v>
      </c>
      <c r="F17" s="29" t="s">
        <v>69</v>
      </c>
      <c r="G17" s="29">
        <v>1</v>
      </c>
      <c r="H17" s="30">
        <v>10</v>
      </c>
      <c r="I17" s="30">
        <v>10</v>
      </c>
      <c r="J17" s="8" t="s">
        <v>26</v>
      </c>
    </row>
    <row r="18" s="35" customFormat="1" ht="30.95" customHeight="1" spans="1:10">
      <c r="A18" s="38" t="s">
        <v>71</v>
      </c>
      <c r="B18" s="3" t="s">
        <v>72</v>
      </c>
      <c r="C18" s="29" t="s">
        <v>73</v>
      </c>
      <c r="D18" s="32"/>
      <c r="E18" s="29">
        <v>100</v>
      </c>
      <c r="F18" s="29" t="s">
        <v>66</v>
      </c>
      <c r="G18" s="29">
        <v>1</v>
      </c>
      <c r="H18" s="30">
        <v>15</v>
      </c>
      <c r="I18" s="30">
        <v>10</v>
      </c>
      <c r="J18" s="8" t="s">
        <v>26</v>
      </c>
    </row>
    <row r="19" s="35" customFormat="1" ht="30.95" customHeight="1" spans="1:10">
      <c r="A19" s="39"/>
      <c r="B19" s="3" t="s">
        <v>75</v>
      </c>
      <c r="C19" s="29" t="s">
        <v>76</v>
      </c>
      <c r="D19" s="3" t="s">
        <v>65</v>
      </c>
      <c r="E19" s="29">
        <v>9</v>
      </c>
      <c r="F19" s="29" t="s">
        <v>77</v>
      </c>
      <c r="G19" s="29">
        <v>1</v>
      </c>
      <c r="H19" s="30">
        <v>15</v>
      </c>
      <c r="I19" s="30">
        <v>10</v>
      </c>
      <c r="J19" s="8" t="s">
        <v>26</v>
      </c>
    </row>
    <row r="20" s="35" customFormat="1" ht="41.1" customHeight="1" spans="1:10">
      <c r="A20" s="3" t="s">
        <v>78</v>
      </c>
      <c r="B20" s="5" t="s">
        <v>79</v>
      </c>
      <c r="C20" s="29" t="s">
        <v>80</v>
      </c>
      <c r="D20" s="3" t="s">
        <v>65</v>
      </c>
      <c r="E20" s="29">
        <v>95</v>
      </c>
      <c r="F20" s="29" t="s">
        <v>66</v>
      </c>
      <c r="G20" s="29">
        <v>0.95</v>
      </c>
      <c r="H20" s="30">
        <v>10</v>
      </c>
      <c r="I20" s="30">
        <v>10</v>
      </c>
      <c r="J20" s="8" t="s">
        <v>26</v>
      </c>
    </row>
    <row r="21" s="35" customFormat="1" ht="30.95" customHeight="1" spans="1:10">
      <c r="A21" s="3" t="s">
        <v>113</v>
      </c>
      <c r="B21" s="3"/>
      <c r="C21" s="3" t="s">
        <v>26</v>
      </c>
      <c r="D21" s="3"/>
      <c r="E21" s="3"/>
      <c r="F21" s="3"/>
      <c r="G21" s="3"/>
      <c r="H21" s="3"/>
      <c r="I21" s="3"/>
      <c r="J21" s="3"/>
    </row>
    <row r="22" s="35" customFormat="1" ht="24" customHeight="1" spans="1:10">
      <c r="A22" s="3" t="s">
        <v>114</v>
      </c>
      <c r="B22" s="3">
        <v>100</v>
      </c>
      <c r="C22" s="3"/>
      <c r="D22" s="3"/>
      <c r="E22" s="3"/>
      <c r="F22" s="3"/>
      <c r="G22" s="3"/>
      <c r="H22" s="3"/>
      <c r="I22" s="3">
        <f>SUM(I5,I13:I20)</f>
        <v>90</v>
      </c>
      <c r="J22" s="3" t="s">
        <v>115</v>
      </c>
    </row>
    <row r="23" spans="1:10">
      <c r="A23" s="20" t="s">
        <v>116</v>
      </c>
      <c r="B23" s="21"/>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6:B17"/>
    <mergeCell ref="A23:J2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7"/>
  <sheetViews>
    <sheetView tabSelected="1" topLeftCell="A8" workbookViewId="0">
      <selection activeCell="C21" sqref="C21:J21"/>
    </sheetView>
  </sheetViews>
  <sheetFormatPr defaultColWidth="9" defaultRowHeight="14.25"/>
  <cols>
    <col min="1" max="1" width="11.5" customWidth="1"/>
    <col min="2" max="2" width="21.25" customWidth="1"/>
    <col min="3" max="3" width="43.125" customWidth="1"/>
    <col min="5" max="5" width="13.375" customWidth="1"/>
    <col min="7" max="7" width="10.75" customWidth="1"/>
    <col min="10" max="10" width="14.125" customWidth="1"/>
  </cols>
  <sheetData>
    <row r="1" ht="27" spans="1:10">
      <c r="A1" s="2" t="s">
        <v>83</v>
      </c>
      <c r="B1" s="2"/>
      <c r="C1" s="2"/>
      <c r="D1" s="2"/>
      <c r="E1" s="2"/>
      <c r="F1" s="2"/>
      <c r="G1" s="2"/>
      <c r="H1" s="2"/>
      <c r="I1" s="2"/>
      <c r="J1" s="2"/>
    </row>
    <row r="2" s="24" customFormat="1" ht="26.1" customHeight="1" spans="1:10">
      <c r="A2" s="3" t="s">
        <v>84</v>
      </c>
      <c r="B2" s="3" t="s">
        <v>117</v>
      </c>
      <c r="C2" s="3"/>
      <c r="D2" s="3"/>
      <c r="E2" s="3"/>
      <c r="F2" s="3"/>
      <c r="G2" s="3"/>
      <c r="H2" s="3"/>
      <c r="I2" s="3"/>
      <c r="J2" s="3"/>
    </row>
    <row r="3" s="24" customFormat="1" ht="26.1" customHeight="1" spans="1:10">
      <c r="A3" s="3" t="s">
        <v>86</v>
      </c>
      <c r="B3" s="3" t="s">
        <v>87</v>
      </c>
      <c r="C3" s="3"/>
      <c r="D3" s="3"/>
      <c r="E3" s="5" t="s">
        <v>88</v>
      </c>
      <c r="F3" s="3" t="s">
        <v>30</v>
      </c>
      <c r="G3" s="3"/>
      <c r="H3" s="3"/>
      <c r="I3" s="3"/>
      <c r="J3" s="3"/>
    </row>
    <row r="4" s="24" customFormat="1" ht="36.95" customHeight="1" spans="1:10">
      <c r="A4" s="3" t="s">
        <v>89</v>
      </c>
      <c r="B4" s="3"/>
      <c r="C4" s="5" t="s">
        <v>33</v>
      </c>
      <c r="D4" s="5" t="s">
        <v>90</v>
      </c>
      <c r="E4" s="5" t="s">
        <v>91</v>
      </c>
      <c r="F4" s="3" t="s">
        <v>92</v>
      </c>
      <c r="G4" s="3"/>
      <c r="H4" s="3" t="s">
        <v>93</v>
      </c>
      <c r="I4" s="3" t="s">
        <v>94</v>
      </c>
      <c r="J4" s="3"/>
    </row>
    <row r="5" s="24" customFormat="1" ht="30.95" customHeight="1" spans="1:10">
      <c r="A5" s="3"/>
      <c r="B5" s="3" t="s">
        <v>40</v>
      </c>
      <c r="C5" s="3"/>
      <c r="D5" s="3">
        <v>36.09</v>
      </c>
      <c r="E5" s="3">
        <v>36.09</v>
      </c>
      <c r="F5" s="3">
        <v>10</v>
      </c>
      <c r="G5" s="3"/>
      <c r="H5" s="6">
        <f>E5/D5</f>
        <v>1</v>
      </c>
      <c r="I5" s="3">
        <v>10</v>
      </c>
      <c r="J5" s="3"/>
    </row>
    <row r="6" s="24" customFormat="1" ht="30.95" customHeight="1" spans="1:10">
      <c r="A6" s="3"/>
      <c r="B6" s="3" t="s">
        <v>43</v>
      </c>
      <c r="C6" s="3"/>
      <c r="D6" s="3">
        <v>36.09</v>
      </c>
      <c r="E6" s="3">
        <v>36.09</v>
      </c>
      <c r="F6" s="3" t="s">
        <v>95</v>
      </c>
      <c r="G6" s="3"/>
      <c r="H6" s="3" t="s">
        <v>95</v>
      </c>
      <c r="I6" s="3" t="s">
        <v>95</v>
      </c>
      <c r="J6" s="3"/>
    </row>
    <row r="7" s="24" customFormat="1" ht="30.95" customHeight="1" spans="1:10">
      <c r="A7" s="3"/>
      <c r="B7" s="3" t="s">
        <v>96</v>
      </c>
      <c r="C7" s="3"/>
      <c r="D7" s="3"/>
      <c r="E7" s="3"/>
      <c r="F7" s="3" t="s">
        <v>95</v>
      </c>
      <c r="G7" s="3"/>
      <c r="H7" s="3" t="s">
        <v>95</v>
      </c>
      <c r="I7" s="3" t="s">
        <v>95</v>
      </c>
      <c r="J7" s="3"/>
    </row>
    <row r="8" s="24" customFormat="1" ht="30.95" customHeight="1" spans="1:10">
      <c r="A8" s="3"/>
      <c r="B8" s="3" t="s">
        <v>97</v>
      </c>
      <c r="C8" s="3"/>
      <c r="D8" s="3"/>
      <c r="E8" s="3"/>
      <c r="F8" s="3" t="s">
        <v>95</v>
      </c>
      <c r="G8" s="3"/>
      <c r="H8" s="3" t="s">
        <v>95</v>
      </c>
      <c r="I8" s="3" t="s">
        <v>95</v>
      </c>
      <c r="J8" s="3"/>
    </row>
    <row r="9" s="24" customFormat="1" ht="29.1" customHeight="1" spans="1:10">
      <c r="A9" s="8" t="s">
        <v>98</v>
      </c>
      <c r="B9" s="8"/>
      <c r="C9" s="8"/>
      <c r="D9" s="8"/>
      <c r="E9" s="8"/>
      <c r="F9" s="8"/>
      <c r="G9" s="8" t="s">
        <v>99</v>
      </c>
      <c r="H9" s="8"/>
      <c r="I9" s="8"/>
      <c r="J9" s="8"/>
    </row>
    <row r="10" s="24" customFormat="1" ht="71.1" customHeight="1" spans="1:10">
      <c r="A10" s="8" t="s">
        <v>100</v>
      </c>
      <c r="B10" s="26" t="s">
        <v>101</v>
      </c>
      <c r="C10" s="26"/>
      <c r="D10" s="26"/>
      <c r="E10" s="26"/>
      <c r="F10" s="26"/>
      <c r="G10" s="27" t="s">
        <v>102</v>
      </c>
      <c r="H10" s="28"/>
      <c r="I10" s="28"/>
      <c r="J10" s="34"/>
    </row>
    <row r="11" s="24" customFormat="1" ht="30" customHeight="1" spans="1:10">
      <c r="A11" s="8" t="s">
        <v>49</v>
      </c>
      <c r="B11" s="8"/>
      <c r="C11" s="8"/>
      <c r="D11" s="8" t="s">
        <v>103</v>
      </c>
      <c r="E11" s="8"/>
      <c r="F11" s="8"/>
      <c r="G11" s="8" t="s">
        <v>104</v>
      </c>
      <c r="H11" s="8"/>
      <c r="I11" s="8"/>
      <c r="J11" s="8"/>
    </row>
    <row r="12" s="25" customFormat="1" ht="48" customHeight="1" spans="1:10">
      <c r="A12" s="3" t="s">
        <v>55</v>
      </c>
      <c r="B12" s="3" t="s">
        <v>56</v>
      </c>
      <c r="C12" s="5" t="s">
        <v>57</v>
      </c>
      <c r="D12" s="5" t="s">
        <v>50</v>
      </c>
      <c r="E12" s="3" t="s">
        <v>51</v>
      </c>
      <c r="F12" s="12" t="s">
        <v>52</v>
      </c>
      <c r="G12" s="12" t="s">
        <v>53</v>
      </c>
      <c r="H12" s="8" t="s">
        <v>92</v>
      </c>
      <c r="I12" s="8" t="s">
        <v>94</v>
      </c>
      <c r="J12" s="8" t="s">
        <v>54</v>
      </c>
    </row>
    <row r="13" s="24" customFormat="1" ht="30.95" customHeight="1" spans="1:10">
      <c r="A13" s="3" t="s">
        <v>58</v>
      </c>
      <c r="B13" s="3" t="s">
        <v>59</v>
      </c>
      <c r="C13" s="29" t="s">
        <v>105</v>
      </c>
      <c r="D13" s="3" t="s">
        <v>61</v>
      </c>
      <c r="E13" s="29" t="s">
        <v>106</v>
      </c>
      <c r="F13" s="29" t="s">
        <v>62</v>
      </c>
      <c r="G13" s="29">
        <v>1</v>
      </c>
      <c r="H13" s="30">
        <v>10</v>
      </c>
      <c r="I13" s="30">
        <v>10</v>
      </c>
      <c r="J13" s="8" t="s">
        <v>26</v>
      </c>
    </row>
    <row r="14" s="24" customFormat="1" ht="30.95" customHeight="1" spans="1:10">
      <c r="A14" s="3"/>
      <c r="B14" s="3" t="s">
        <v>63</v>
      </c>
      <c r="C14" s="29" t="s">
        <v>107</v>
      </c>
      <c r="D14" s="3" t="s">
        <v>65</v>
      </c>
      <c r="E14" s="29">
        <v>100</v>
      </c>
      <c r="F14" s="29" t="s">
        <v>66</v>
      </c>
      <c r="G14" s="29">
        <v>1</v>
      </c>
      <c r="H14" s="30">
        <v>10</v>
      </c>
      <c r="I14" s="30">
        <v>10</v>
      </c>
      <c r="J14" s="8" t="s">
        <v>26</v>
      </c>
    </row>
    <row r="15" s="24" customFormat="1" ht="30.95" customHeight="1" spans="1:10">
      <c r="A15" s="3"/>
      <c r="B15" s="3" t="s">
        <v>108</v>
      </c>
      <c r="C15" s="29" t="s">
        <v>109</v>
      </c>
      <c r="D15" s="3" t="s">
        <v>110</v>
      </c>
      <c r="E15" s="29">
        <v>100</v>
      </c>
      <c r="F15" s="29" t="s">
        <v>66</v>
      </c>
      <c r="G15" s="29">
        <v>1</v>
      </c>
      <c r="H15" s="30">
        <v>10</v>
      </c>
      <c r="I15" s="30">
        <v>10</v>
      </c>
      <c r="J15" s="8" t="s">
        <v>26</v>
      </c>
    </row>
    <row r="16" s="24" customFormat="1" ht="30.95" customHeight="1" spans="1:10">
      <c r="A16" s="3"/>
      <c r="B16" s="5" t="s">
        <v>67</v>
      </c>
      <c r="C16" s="29" t="s">
        <v>68</v>
      </c>
      <c r="D16" s="3" t="s">
        <v>111</v>
      </c>
      <c r="E16" s="29">
        <v>940</v>
      </c>
      <c r="F16" s="29" t="s">
        <v>69</v>
      </c>
      <c r="G16" s="29">
        <v>1</v>
      </c>
      <c r="H16" s="30">
        <v>10</v>
      </c>
      <c r="I16" s="30">
        <v>10</v>
      </c>
      <c r="J16" s="8" t="s">
        <v>26</v>
      </c>
    </row>
    <row r="17" s="24" customFormat="1" ht="30.95" customHeight="1" spans="1:10">
      <c r="A17" s="3"/>
      <c r="B17" s="16"/>
      <c r="C17" s="29" t="s">
        <v>112</v>
      </c>
      <c r="D17" s="3" t="s">
        <v>111</v>
      </c>
      <c r="E17" s="29">
        <v>300</v>
      </c>
      <c r="F17" s="29" t="s">
        <v>69</v>
      </c>
      <c r="G17" s="29">
        <v>1</v>
      </c>
      <c r="H17" s="30">
        <v>10</v>
      </c>
      <c r="I17" s="30">
        <v>10</v>
      </c>
      <c r="J17" s="8" t="s">
        <v>26</v>
      </c>
    </row>
    <row r="18" s="24" customFormat="1" ht="30.95" customHeight="1" spans="1:10">
      <c r="A18" s="31" t="s">
        <v>71</v>
      </c>
      <c r="B18" s="3" t="s">
        <v>72</v>
      </c>
      <c r="C18" s="29" t="s">
        <v>73</v>
      </c>
      <c r="D18" s="32"/>
      <c r="E18" s="29">
        <v>100</v>
      </c>
      <c r="F18" s="29" t="s">
        <v>66</v>
      </c>
      <c r="G18" s="29">
        <v>1</v>
      </c>
      <c r="H18" s="30">
        <v>15</v>
      </c>
      <c r="I18" s="30">
        <v>10</v>
      </c>
      <c r="J18" s="8" t="s">
        <v>26</v>
      </c>
    </row>
    <row r="19" s="24" customFormat="1" ht="30.95" customHeight="1" spans="1:10">
      <c r="A19" s="33"/>
      <c r="B19" s="3" t="s">
        <v>75</v>
      </c>
      <c r="C19" s="29" t="s">
        <v>76</v>
      </c>
      <c r="D19" s="3" t="s">
        <v>65</v>
      </c>
      <c r="E19" s="29">
        <v>9</v>
      </c>
      <c r="F19" s="29" t="s">
        <v>77</v>
      </c>
      <c r="G19" s="29">
        <v>1</v>
      </c>
      <c r="H19" s="30">
        <v>15</v>
      </c>
      <c r="I19" s="30">
        <v>10</v>
      </c>
      <c r="J19" s="8" t="s">
        <v>26</v>
      </c>
    </row>
    <row r="20" s="24" customFormat="1" ht="41.1" customHeight="1" spans="1:10">
      <c r="A20" s="3" t="s">
        <v>78</v>
      </c>
      <c r="B20" s="5" t="s">
        <v>79</v>
      </c>
      <c r="C20" s="29" t="s">
        <v>80</v>
      </c>
      <c r="D20" s="3" t="s">
        <v>65</v>
      </c>
      <c r="E20" s="29">
        <v>95</v>
      </c>
      <c r="F20" s="29" t="s">
        <v>66</v>
      </c>
      <c r="G20" s="29">
        <v>0.95</v>
      </c>
      <c r="H20" s="30">
        <v>10</v>
      </c>
      <c r="I20" s="30">
        <v>10</v>
      </c>
      <c r="J20" s="8" t="s">
        <v>26</v>
      </c>
    </row>
    <row r="21" s="24" customFormat="1" ht="30.95" customHeight="1" spans="1:10">
      <c r="A21" s="3" t="s">
        <v>113</v>
      </c>
      <c r="B21" s="3"/>
      <c r="C21" s="3" t="s">
        <v>26</v>
      </c>
      <c r="D21" s="3"/>
      <c r="E21" s="3"/>
      <c r="F21" s="3"/>
      <c r="G21" s="3"/>
      <c r="H21" s="3"/>
      <c r="I21" s="3"/>
      <c r="J21" s="3"/>
    </row>
    <row r="22" s="24" customFormat="1" ht="24" customHeight="1" spans="1:10">
      <c r="A22" s="3" t="s">
        <v>114</v>
      </c>
      <c r="B22" s="3">
        <v>100</v>
      </c>
      <c r="C22" s="3"/>
      <c r="D22" s="3"/>
      <c r="E22" s="3"/>
      <c r="F22" s="3"/>
      <c r="G22" s="3"/>
      <c r="H22" s="3"/>
      <c r="I22" s="3">
        <f>SUM(I5,I13:I20)</f>
        <v>90</v>
      </c>
      <c r="J22" s="3" t="s">
        <v>115</v>
      </c>
    </row>
    <row r="23" spans="1:10">
      <c r="A23" s="20" t="s">
        <v>116</v>
      </c>
      <c r="B23" s="21"/>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6:B17"/>
    <mergeCell ref="A23:J2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7"/>
  <sheetViews>
    <sheetView topLeftCell="A4" workbookViewId="0">
      <selection activeCell="P11" sqref="P11"/>
    </sheetView>
  </sheetViews>
  <sheetFormatPr defaultColWidth="9" defaultRowHeight="14.25"/>
  <cols>
    <col min="1" max="1" width="11.5" customWidth="1"/>
    <col min="2" max="2" width="21.25" customWidth="1"/>
    <col min="3" max="3" width="35.5" customWidth="1"/>
    <col min="5" max="5" width="13.375" customWidth="1"/>
    <col min="7" max="7" width="10.75" customWidth="1"/>
    <col min="10" max="10" width="14.125" customWidth="1"/>
  </cols>
  <sheetData>
    <row r="1" ht="27" spans="1:10">
      <c r="A1" s="2" t="s">
        <v>83</v>
      </c>
      <c r="B1" s="2"/>
      <c r="C1" s="2"/>
      <c r="D1" s="2"/>
      <c r="E1" s="2"/>
      <c r="F1" s="2"/>
      <c r="G1" s="2"/>
      <c r="H1" s="2"/>
      <c r="I1" s="2"/>
      <c r="J1" s="2"/>
    </row>
    <row r="2" ht="26.1" customHeight="1" spans="1:10">
      <c r="A2" s="3" t="s">
        <v>84</v>
      </c>
      <c r="B2" s="4" t="s">
        <v>118</v>
      </c>
      <c r="C2" s="4"/>
      <c r="D2" s="4"/>
      <c r="E2" s="4"/>
      <c r="F2" s="4"/>
      <c r="G2" s="4"/>
      <c r="H2" s="4"/>
      <c r="I2" s="4"/>
      <c r="J2" s="4"/>
    </row>
    <row r="3" ht="26.1" customHeight="1" spans="1:10">
      <c r="A3" s="3" t="s">
        <v>86</v>
      </c>
      <c r="B3" s="4" t="s">
        <v>87</v>
      </c>
      <c r="C3" s="4"/>
      <c r="D3" s="4"/>
      <c r="E3" s="5" t="s">
        <v>88</v>
      </c>
      <c r="F3" s="4" t="s">
        <v>30</v>
      </c>
      <c r="G3" s="4"/>
      <c r="H3" s="4"/>
      <c r="I3" s="4"/>
      <c r="J3" s="4"/>
    </row>
    <row r="4" ht="36.95" customHeight="1" spans="1:10">
      <c r="A4" s="3" t="s">
        <v>89</v>
      </c>
      <c r="B4" s="4"/>
      <c r="C4" s="5" t="s">
        <v>33</v>
      </c>
      <c r="D4" s="5" t="s">
        <v>90</v>
      </c>
      <c r="E4" s="5" t="s">
        <v>91</v>
      </c>
      <c r="F4" s="3" t="s">
        <v>92</v>
      </c>
      <c r="G4" s="3"/>
      <c r="H4" s="3" t="s">
        <v>93</v>
      </c>
      <c r="I4" s="3" t="s">
        <v>94</v>
      </c>
      <c r="J4" s="3"/>
    </row>
    <row r="5" ht="30.95" customHeight="1" spans="1:10">
      <c r="A5" s="3"/>
      <c r="B5" s="3" t="s">
        <v>40</v>
      </c>
      <c r="C5" s="3"/>
      <c r="D5" s="3">
        <v>39.86</v>
      </c>
      <c r="E5" s="3">
        <v>39.86</v>
      </c>
      <c r="F5" s="3">
        <v>10</v>
      </c>
      <c r="G5" s="3"/>
      <c r="H5" s="6">
        <f>E5/D5</f>
        <v>1</v>
      </c>
      <c r="I5" s="3">
        <v>10</v>
      </c>
      <c r="J5" s="3"/>
    </row>
    <row r="6" ht="30.95" customHeight="1" spans="1:10">
      <c r="A6" s="3"/>
      <c r="B6" s="7" t="s">
        <v>43</v>
      </c>
      <c r="C6" s="3"/>
      <c r="D6" s="3">
        <v>39.86</v>
      </c>
      <c r="E6" s="3">
        <v>39.86</v>
      </c>
      <c r="F6" s="3" t="s">
        <v>95</v>
      </c>
      <c r="G6" s="3"/>
      <c r="H6" s="3" t="s">
        <v>95</v>
      </c>
      <c r="I6" s="3" t="s">
        <v>95</v>
      </c>
      <c r="J6" s="3"/>
    </row>
    <row r="7" ht="30.95" customHeight="1" spans="1:10">
      <c r="A7" s="3"/>
      <c r="B7" s="3" t="s">
        <v>96</v>
      </c>
      <c r="C7" s="3"/>
      <c r="D7" s="3"/>
      <c r="E7" s="3"/>
      <c r="F7" s="3" t="s">
        <v>95</v>
      </c>
      <c r="G7" s="3"/>
      <c r="H7" s="3" t="s">
        <v>95</v>
      </c>
      <c r="I7" s="3" t="s">
        <v>95</v>
      </c>
      <c r="J7" s="3"/>
    </row>
    <row r="8" ht="30.95" customHeight="1" spans="1:10">
      <c r="A8" s="3"/>
      <c r="B8" s="3" t="s">
        <v>97</v>
      </c>
      <c r="C8" s="3"/>
      <c r="D8" s="3"/>
      <c r="E8" s="3"/>
      <c r="F8" s="3" t="s">
        <v>95</v>
      </c>
      <c r="G8" s="3"/>
      <c r="H8" s="3" t="s">
        <v>95</v>
      </c>
      <c r="I8" s="3" t="s">
        <v>95</v>
      </c>
      <c r="J8" s="3"/>
    </row>
    <row r="9" ht="29.1" customHeight="1" spans="1:10">
      <c r="A9" s="8" t="s">
        <v>98</v>
      </c>
      <c r="B9" s="8"/>
      <c r="C9" s="8"/>
      <c r="D9" s="8"/>
      <c r="E9" s="8"/>
      <c r="F9" s="8"/>
      <c r="G9" s="8" t="s">
        <v>99</v>
      </c>
      <c r="H9" s="8"/>
      <c r="I9" s="8"/>
      <c r="J9" s="8"/>
    </row>
    <row r="10" ht="71.1" customHeight="1" spans="1:10">
      <c r="A10" s="8" t="s">
        <v>100</v>
      </c>
      <c r="B10" s="9" t="s">
        <v>101</v>
      </c>
      <c r="C10" s="9"/>
      <c r="D10" s="9"/>
      <c r="E10" s="9"/>
      <c r="F10" s="9"/>
      <c r="G10" s="10" t="s">
        <v>102</v>
      </c>
      <c r="H10" s="11"/>
      <c r="I10" s="11"/>
      <c r="J10" s="22"/>
    </row>
    <row r="11" ht="30" customHeight="1" spans="1:10">
      <c r="A11" s="8" t="s">
        <v>49</v>
      </c>
      <c r="B11" s="8"/>
      <c r="C11" s="8"/>
      <c r="D11" s="8" t="s">
        <v>103</v>
      </c>
      <c r="E11" s="8"/>
      <c r="F11" s="8"/>
      <c r="G11" s="8" t="s">
        <v>104</v>
      </c>
      <c r="H11" s="8"/>
      <c r="I11" s="8"/>
      <c r="J11" s="8"/>
    </row>
    <row r="12" s="1" customFormat="1" ht="48" customHeight="1" spans="1:10">
      <c r="A12" s="3" t="s">
        <v>55</v>
      </c>
      <c r="B12" s="3" t="s">
        <v>56</v>
      </c>
      <c r="C12" s="5" t="s">
        <v>57</v>
      </c>
      <c r="D12" s="5" t="s">
        <v>50</v>
      </c>
      <c r="E12" s="3" t="s">
        <v>51</v>
      </c>
      <c r="F12" s="12" t="s">
        <v>52</v>
      </c>
      <c r="G12" s="12" t="s">
        <v>53</v>
      </c>
      <c r="H12" s="8" t="s">
        <v>92</v>
      </c>
      <c r="I12" s="8" t="s">
        <v>94</v>
      </c>
      <c r="J12" s="8" t="s">
        <v>54</v>
      </c>
    </row>
    <row r="13" ht="30.95" customHeight="1" spans="1:10">
      <c r="A13" s="3" t="s">
        <v>58</v>
      </c>
      <c r="B13" s="3" t="s">
        <v>59</v>
      </c>
      <c r="C13" s="13" t="s">
        <v>105</v>
      </c>
      <c r="D13" s="3" t="s">
        <v>61</v>
      </c>
      <c r="E13" s="14" t="s">
        <v>106</v>
      </c>
      <c r="F13" s="14" t="s">
        <v>62</v>
      </c>
      <c r="G13" s="14">
        <v>1</v>
      </c>
      <c r="H13" s="15">
        <v>10</v>
      </c>
      <c r="I13" s="15">
        <v>10</v>
      </c>
      <c r="J13" s="23"/>
    </row>
    <row r="14" ht="30.95" customHeight="1" spans="1:10">
      <c r="A14" s="3"/>
      <c r="B14" s="3" t="s">
        <v>63</v>
      </c>
      <c r="C14" s="13" t="s">
        <v>107</v>
      </c>
      <c r="D14" s="3" t="s">
        <v>65</v>
      </c>
      <c r="E14" s="14">
        <v>100</v>
      </c>
      <c r="F14" s="14" t="s">
        <v>66</v>
      </c>
      <c r="G14" s="14">
        <v>1</v>
      </c>
      <c r="H14" s="15">
        <v>10</v>
      </c>
      <c r="I14" s="15">
        <v>10</v>
      </c>
      <c r="J14" s="23"/>
    </row>
    <row r="15" ht="30.95" customHeight="1" spans="1:10">
      <c r="A15" s="3"/>
      <c r="B15" s="3" t="s">
        <v>108</v>
      </c>
      <c r="C15" s="13" t="s">
        <v>109</v>
      </c>
      <c r="D15" s="3" t="s">
        <v>110</v>
      </c>
      <c r="E15" s="14">
        <v>100</v>
      </c>
      <c r="F15" s="14" t="s">
        <v>66</v>
      </c>
      <c r="G15" s="14">
        <v>1</v>
      </c>
      <c r="H15" s="15">
        <v>10</v>
      </c>
      <c r="I15" s="15">
        <v>10</v>
      </c>
      <c r="J15" s="23"/>
    </row>
    <row r="16" ht="30.95" customHeight="1" spans="1:10">
      <c r="A16" s="3"/>
      <c r="B16" s="5" t="s">
        <v>67</v>
      </c>
      <c r="C16" s="13" t="s">
        <v>68</v>
      </c>
      <c r="D16" s="3" t="s">
        <v>111</v>
      </c>
      <c r="E16" s="14">
        <v>940</v>
      </c>
      <c r="F16" s="14" t="s">
        <v>69</v>
      </c>
      <c r="G16" s="14">
        <v>1</v>
      </c>
      <c r="H16" s="15">
        <v>10</v>
      </c>
      <c r="I16" s="15">
        <v>10</v>
      </c>
      <c r="J16" s="23"/>
    </row>
    <row r="17" ht="30.95" customHeight="1" spans="1:10">
      <c r="A17" s="3"/>
      <c r="B17" s="16"/>
      <c r="C17" s="13" t="s">
        <v>112</v>
      </c>
      <c r="D17" s="3" t="s">
        <v>111</v>
      </c>
      <c r="E17" s="14">
        <v>300</v>
      </c>
      <c r="F17" s="14" t="s">
        <v>69</v>
      </c>
      <c r="G17" s="14">
        <v>1</v>
      </c>
      <c r="H17" s="15">
        <v>10</v>
      </c>
      <c r="I17" s="15">
        <v>10</v>
      </c>
      <c r="J17" s="23"/>
    </row>
    <row r="18" ht="30.95" customHeight="1" spans="1:10">
      <c r="A18" s="17" t="s">
        <v>71</v>
      </c>
      <c r="B18" s="3" t="s">
        <v>72</v>
      </c>
      <c r="C18" s="13" t="s">
        <v>73</v>
      </c>
      <c r="D18" s="18"/>
      <c r="E18" s="14">
        <v>100</v>
      </c>
      <c r="F18" s="14" t="s">
        <v>66</v>
      </c>
      <c r="G18" s="14">
        <v>1</v>
      </c>
      <c r="H18" s="15">
        <v>15</v>
      </c>
      <c r="I18" s="15">
        <v>10</v>
      </c>
      <c r="J18" s="23"/>
    </row>
    <row r="19" ht="30.95" customHeight="1" spans="1:10">
      <c r="A19" s="19"/>
      <c r="B19" s="3" t="s">
        <v>75</v>
      </c>
      <c r="C19" s="13" t="s">
        <v>76</v>
      </c>
      <c r="D19" s="3" t="s">
        <v>65</v>
      </c>
      <c r="E19" s="14">
        <v>9</v>
      </c>
      <c r="F19" s="14" t="s">
        <v>77</v>
      </c>
      <c r="G19" s="14">
        <v>1</v>
      </c>
      <c r="H19" s="15">
        <v>15</v>
      </c>
      <c r="I19" s="15">
        <v>10</v>
      </c>
      <c r="J19" s="23"/>
    </row>
    <row r="20" ht="41.1" customHeight="1" spans="1:10">
      <c r="A20" s="3" t="s">
        <v>78</v>
      </c>
      <c r="B20" s="5" t="s">
        <v>79</v>
      </c>
      <c r="C20" s="13" t="s">
        <v>80</v>
      </c>
      <c r="D20" s="3" t="s">
        <v>65</v>
      </c>
      <c r="E20" s="14">
        <v>95</v>
      </c>
      <c r="F20" s="14" t="s">
        <v>66</v>
      </c>
      <c r="G20" s="14">
        <v>0.95</v>
      </c>
      <c r="H20" s="15">
        <v>10</v>
      </c>
      <c r="I20" s="15">
        <v>10</v>
      </c>
      <c r="J20" s="4"/>
    </row>
    <row r="21" ht="30.95" customHeight="1" spans="1:10">
      <c r="A21" s="3" t="s">
        <v>113</v>
      </c>
      <c r="B21" s="3"/>
      <c r="C21" s="4" t="s">
        <v>26</v>
      </c>
      <c r="D21" s="4"/>
      <c r="E21" s="4"/>
      <c r="F21" s="4"/>
      <c r="G21" s="4"/>
      <c r="H21" s="4"/>
      <c r="I21" s="4"/>
      <c r="J21" s="4"/>
    </row>
    <row r="22" ht="24" customHeight="1" spans="1:10">
      <c r="A22" s="3" t="s">
        <v>114</v>
      </c>
      <c r="B22" s="3">
        <v>100</v>
      </c>
      <c r="C22" s="3"/>
      <c r="D22" s="3"/>
      <c r="E22" s="3"/>
      <c r="F22" s="3"/>
      <c r="G22" s="3"/>
      <c r="H22" s="3"/>
      <c r="I22" s="4">
        <f>SUM(I5,I13:I20)</f>
        <v>90</v>
      </c>
      <c r="J22" s="3" t="s">
        <v>119</v>
      </c>
    </row>
    <row r="23" spans="1:10">
      <c r="A23" s="20" t="s">
        <v>116</v>
      </c>
      <c r="B23" s="21"/>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6:B17"/>
    <mergeCell ref="A23:J2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2024年度部门整体支出绩效自评情况</vt:lpstr>
      <vt:lpstr>2024年度部门整体支出绩效自评表</vt:lpstr>
      <vt:lpstr>2024年项目支出绩效自评表（公用经费）</vt:lpstr>
      <vt:lpstr>2024年项目支出绩效自评表（生活补助)</vt:lpstr>
      <vt:lpstr>2024年项目支出绩效自评表（营养改善)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2025-09-12T06:40:47Z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