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<sst xmlns="http://schemas.openxmlformats.org/spreadsheetml/2006/main" count="42" uniqueCount="30">
  <si>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</si>
  <si>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</si>
  <si>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部门：梁河县小厂中心学校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</si>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</sst>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G8" sqref="G8"/>
    </sheetView>
  </sheetViews>
  <sheetFormatPr defaultColWidth="9" defaultRowHeight="14.25"/>
  <cols>
    <col min="1" max="1" width="6.25" style="3" customWidth="1"/>
    <col min="2" max="2" width="5.125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1294758.41</v>
      </c>
      <c r="D8" s="19">
        <f>E8+F8+P8+Q8+R8+T8</f>
        <v>3926814.69</v>
      </c>
      <c r="E8" s="19">
        <v>25122.84</v>
      </c>
      <c r="F8" s="19">
        <f>H8+J8+L8+N8</f>
        <v>3901673.85</v>
      </c>
      <c r="G8" s="19">
        <f>I8+K8+M8+O8</f>
        <v>1269617.57</v>
      </c>
      <c r="H8" s="19">
        <v>1917117.3</v>
      </c>
      <c r="I8" s="19">
        <v>548068.02</v>
      </c>
      <c r="J8" s="19"/>
      <c r="K8" s="19"/>
      <c r="L8" s="19"/>
      <c r="M8" s="19"/>
      <c r="N8" s="19">
        <v>1984556.55</v>
      </c>
      <c r="O8" s="19">
        <v>721549.55</v>
      </c>
      <c r="P8" s="19"/>
      <c r="Q8" s="19"/>
      <c r="R8" s="19">
        <v>18</v>
      </c>
      <c r="S8" s="19">
        <v>18</v>
      </c>
      <c r="T8" s="19"/>
      <c r="U8" s="19"/>
    </row>
    <row r="9" s="1" customFormat="1" ht="48.95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2025-09-10T06:35:16Z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