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3"/>
  </bookViews>
  <sheets>
    <sheet name="2024年度部门整体支出绩效自评情况" sheetId="1" r:id="rId1"/>
    <sheet name="2024年度部门整体支出绩效自评表" sheetId="2" r:id="rId2"/>
    <sheet name="2024年项目支出绩效自评表" sheetId="3" r:id="rId3"/>
    <sheet name="培养中小学骨干教研员、骨干教师工作经费"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<sst xmlns="http://schemas.openxmlformats.org/spreadsheetml/2006/main" count="295" uniqueCount="137">
  <si>
    <t>2024年度部门整体支出绩效自评情况</t>
  </si>
  <si>
    <t>一、部门基本情况</t>
  </si>
  <si>
    <t>（一）部门概况</t>
  </si>
  <si>
    <t>梁河县教育科学研究中心属二级预算单位，主管部门为梁河县教育体育局，财务制度实行“校财局管”，由梁河县教育经费管理中心统一核算管理。梁河县教育科学研究中心内设5个室：办公室、中学教研室、小学教研室、电教室、师训办，核定事业编制20人。梁河县教育科学研究中心工作目标及工作重点内容为：以“二十大”报告和习近平新时代中国特色社会主义思想为指导，以党建促“中心”发展，全面贯彻党的教育方针，围绕“教师添活力、团队有力量、教育上水平”，加强研训队伍建设；以党风廉政建设为抓手，强化政治纪律和组织纪律，严格廉洁纪律、群众纪律、工作纪律、生活纪律，增强“中心”凝聚力和战斗力；以强化教师培训为抓手，提高教师专业素质，发挥教师队伍作用，抓实教学常规，优化课堂教学，提高教学质量；以“教学视导”为依托，着力解决乡村教师教育教学中出现的困惑；以“学校办学水平评价”为依托，加强教学常规管理，深化教育管理方式改革，着力指导好学校管理向精细化迈进；以“梁河县中小学幼儿园名师工作室”为平台，聚焦课堂提高课堂效率，提高教学水平，大面积提高教学质量；推进“线上+线下”教研，加快优质教育资源共享，做实学校校本教研，提升教育科研水平；以“学科+”为依托，深化学科与思政教育、心理健康、信息科技等学科间的整合，稳步推进课堂教学改革；进一步加强立项课题的日常管理，规划布置校本课题和基于教学问题的课题申报、立项、研究、结题、评审工作，努力推出具有决策咨询应用价值的研究成果、教育教学论文，进一步为县级、州级、省级、国家级名师搭建培养平台。发挥教育科研工作在“问题分析、实践指导、监测评估、科研引领、提高质量”中的作用，落实好“立德树人”根本任务。</t>
  </si>
  <si>
    <t>（二）部门绩效目标的设立情况</t>
  </si>
  <si>
    <t>强化党务与业务深度融合，以党建带“中心”品质提升。着力加强教研员的培训与学习活动，打造一支“一学科、一研究”的研训队伍。以“工作室”为依托，落实课改精神，强化新课标培训，优化课堂教学，推进“教学评一体化”教学，探索推进学校化、学科化、课型化教学模式，落实大单元教学思想，将学生学习引入深度学习之中。以“工作室”为平台，积极探索“学科+”教学理念。在学科教学中，渗透思政教育、心理健康教育等，落实学科知识，注重学科育人，培养学生健全人格，通过文化基础（人文底蕴、科学精神），培养学生自主发展（学会学习、健康生活）和社会参与（责任担当、实践创新）的核心素养，践行社会主义核心价值观（富强、民主、文明、和谐，自由、平等、公正、法治，爱国、敬业、诚信、友善），落实“立德树人”根本任务。以“工作室”为主体，落实“主题教研日”培训，带动校本教研，建立“县、乡、校”一体化教研模式。继续推进教研员驻校、送教下乡、教学视导、连片教研、集中研修等培训，通过“线上+线下”构建全县性、学科化教研网络，推进校本教研管理规范化、工作常态化、学科特色化，优化教育教学，落实好质量目标。继续抓好国培、省培、州培、县培、校培等各级各类培训，抓好教育装备、教育信息化的“配、建、管、用”等工作。借助“国家教育资源公共服务平台、国家中小学智慧教育平台、教学点数字资源全覆盖项目、云南省“云上教育”、云南教育公共服务（专网）、梁河县教育信息网”等网络资源平台，丰富教学资源，提高教师教育教学技能，提升教师数字素养。</t>
  </si>
  <si>
    <t>（三）部门整体收支情况</t>
  </si>
  <si>
    <t>2024年收入439.12万元，其中：一般公共预算财政拨款435.36万元，其他收入3.76万元。2024年支出435.48万元，其中：其他教育管理事务支出314.46万元，事业单位离退休2.02万元，机关事业单位基本养老保险缴费支出41.70万元，机关事业单位职业年金缴费支出14.68万元，死亡抚恤0.83万元，其他社会保障和就业支出1.82万元，事业单位医疗27.80万元，其他行政事业单位医疗支出4.30万元，住房公积金27.87万元。</t>
  </si>
  <si>
    <t>（四）部门预算管理制度建设情况</t>
  </si>
  <si>
    <t>梁河县教育科学研究中心根据量入为出、收支平衡的原则科学、合理、合法、真实、准确、规范的编制预算，严格按有预算才有支出的原则进行支出，所有支出符合国家财政法规和财务管理制度规定以及有关专项的规定，资金的拨付有完整的审批过程和手续，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</si>
  <si>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</si>
  <si>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梁河县教育科学研究中心2024年初预算安排公务接待费0.194万元，2024年实际支出数为0万元，实际接待次数0次。
梁河县教育科学研究中心2024年无公车，所以没有公务用车运行维护费，无年初预算安排。
梁河县教育科学研究中心2024年预算预算安排因公出国（境）数为0，实际支出数为0。</t>
  </si>
  <si>
    <t>二、绩效自评组织情况</t>
  </si>
  <si>
    <t>（一）前期准备</t>
  </si>
  <si>
    <t>一是成立自评小组，中心成立以主任为组长、财务及业务骨干为成员的自评工作组，明确职责分工，确保自评工作有序推进。二是制定方案，依据县级财政要求，结合本部门实际，细化评价指标、流程及时间节点。三是数据收集，整理2024年度预算批复、支出明细、项目成果等资料，为绩效分析提供数据支撑。</t>
  </si>
  <si>
    <t>（二）组织实施</t>
  </si>
  <si>
    <t>围绕预算执行率、项目完成度、社会效益等核心指标，通过台帐核查、实地调研等方式开展综合评价。对部门工作现状整体评价等十个方面的内容，进行满意度调查。分别发放调查问卷共计31份（本单位教研员15份，服务对象学校教师16份），收回问卷31份，其中有效问卷为31份。经过统计满意度为98%。</t>
  </si>
  <si>
    <t>三、评价情况分析及综合评价结论</t>
  </si>
  <si>
    <t>结合各项工作完成情况，2024部门整体支出绩效目标自评分为85分，自评等级为良。</t>
  </si>
  <si>
    <t>四、存在的问题和整改情况</t>
  </si>
  <si>
    <t>因财政比较困难，资金支付滞后。</t>
  </si>
  <si>
    <t>五、绩效自评结果应用情况</t>
  </si>
  <si>
    <t>多方措施，加快资金支付进度；同时进一步强化厉行节约，提高资金使用效果。</t>
  </si>
  <si>
    <t>六、主要经验及做法</t>
  </si>
  <si>
    <t>无</t>
  </si>
  <si>
    <t>七、其他需说明的情况</t>
  </si>
  <si>
    <t>2024年度部门整体支出绩效自评表</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</si>
  <si>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</si>
  <si>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</si>
  <si>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</si>
  <si>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</si>
  <si>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</si>
  <si>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</si>
  <si>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</si>
  <si>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</si>
  <si>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</si>
  <si>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</si>
  <si>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</si>
  <si>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</si>
  <si>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</si>
  <si>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</si>
  <si>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</si>
  <si>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</si>
  <si>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</si>
  <si>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</si>
  <si>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强化党务与业务深度融合，以党建带“中心”品质提升。着力加强教研员的培训与学习活动，打造一支“一学科、一研究”的研训队伍。以“工作室”为依托，落实课改精神，强化新课标培训，优化课堂教学，推进“教学评一体化”教学，探索推进学校化、学科化、课型化教学模式，落实大单元教学思想，将学生学习引入深度学习之中。以“工作室”为平台，积极探索“学科+”教学理念。在学科教学中，渗透思政教育、心理健康教育等，落实学科知识，注重学科育人，培养学生健全人格，通过文化基础，培养学生自主发展和社会参与的核心素养，践行社会主义核心价值观，落实“立德树人”根本任务。以“工作室”为主体，落实“主题教研日”培训，带动校本教研，建立“县、乡、校”一体化教研模式。继续推进教研员驻校、送教下乡、教学视导、连片教研、集中研修等培训，通过“线上+线下”构建全县性、学科化教研网络，推进校本教研管理规范化、工作常态化、学科特色化，优化教育教学，落实好质量目标。继续抓好国培、省培、州培、县培、校培等各级各类培训，抓好教育装备、教育信息化的“配、建、管、用”等工作。借助“国家教育资源公共服务平台、国家中小学智慧教育平台、教学点数字资源全覆盖项目、云南省“云上教育”、云南教育公共服务（专网）、梁河县教育信息网”等网络资源平台，丰富教学资源，提高教师教育教学技能，提升教师数字素养。</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</si>
  <si>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</si>
  <si>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</si>
  <si>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</si>
  <si>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</si>
  <si>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</si>
  <si>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</si>
  <si>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</si>
  <si>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</si>
  <si>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</si>
  <si>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</si>
  <si>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</si>
  <si>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</si>
  <si>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独立核算机构数</t>
  </si>
  <si>
    <t>＝</t>
  </si>
  <si>
    <t>个</t>
  </si>
  <si>
    <t>完成</t>
  </si>
  <si>
    <t>在职人数</t>
  </si>
  <si>
    <t>人</t>
  </si>
  <si>
    <t>退休人数</t>
  </si>
  <si>
    <t>质量指标</t>
  </si>
  <si>
    <t>部门正常履职，提升教育科研水平</t>
  </si>
  <si>
    <t>有效提升</t>
  </si>
  <si>
    <t>年</t>
  </si>
  <si>
    <t>时效指标</t>
  </si>
  <si>
    <t>保障本部门正常运转</t>
  </si>
  <si>
    <t>全年</t>
  </si>
  <si>
    <t>效益指标</t>
  </si>
  <si>
    <t>可持续影响指标</t>
  </si>
  <si>
    <t>持续提升教研水平</t>
  </si>
  <si>
    <t>长期</t>
  </si>
  <si>
    <t>满意度指标</t>
  </si>
  <si>
    <t>服务对象满意度指标等</t>
  </si>
  <si>
    <t>教师、教研员满意度</t>
  </si>
  <si>
    <t>≥</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</si>
  <si>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</si>
  <si>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</si>
  <si>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</si>
  <si>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</si>
  <si>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</si>
  <si>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教研经费</t>
  </si>
  <si>
    <t>主管部门</t>
  </si>
  <si>
    <t>梁河县教育体育局</t>
  </si>
  <si>
    <t>实施单位</t>
  </si>
  <si>
    <t>梁河县教育科学研究中心</t>
  </si>
  <si>
    <t>项目资金</t>
  </si>
  <si>
    <t>全年
预算数</t>
  </si>
  <si>
    <t>全年执行数（部门决算数）</t>
  </si>
  <si>
    <t>分值</t>
  </si>
  <si>
    <t>执行率</t>
  </si>
  <si>
    <t>得分</t>
  </si>
  <si>
    <t>—</t>
  </si>
  <si>
    <t>上年结转资金</t>
  </si>
  <si>
    <t>非财政拨款</t>
  </si>
  <si>
    <t>预期目标</t>
  </si>
  <si>
    <t>实际完成情况</t>
  </si>
  <si>
    <t>年度总体目标</t>
  </si>
  <si>
    <t>教育科研体现一个地方的办学水平，为了提高我县教科研质量，实现科研兴县目标，每年列入财政预算30万，用于梁河县教育科学研究中心开展教育科研活动。</t>
  </si>
  <si>
    <t>以外出培训、本级培训、教研、课题、名师工作室活动等形式，全面加强中小学教研员队伍建设，提高教研员业务水平，提升梁河县教育科研水平，促进教育发展。全年实际执行数为21.65万元，切实保障了教研工作顺利开展，取得了较好效果。</t>
  </si>
  <si>
    <t>年度指标值</t>
  </si>
  <si>
    <t>指标完成情况</t>
  </si>
  <si>
    <t>教研经费主要用于各学段</t>
  </si>
  <si>
    <t>基本完成</t>
  </si>
  <si>
    <t>是否纳入年度计划</t>
  </si>
  <si>
    <t>社会效益指标</t>
  </si>
  <si>
    <t>保障2024年教研活动正常进行</t>
  </si>
  <si>
    <t>有效保障</t>
  </si>
  <si>
    <t>提高我县教科研质量</t>
  </si>
  <si>
    <t>长期有效</t>
  </si>
  <si>
    <t>教研员、教师满意度</t>
  </si>
  <si>
    <t>达到</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</si>
  <si>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</si>
  <si>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</si>
  <si>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</si>
  <si>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</si>
  <si>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培养中小学骨干教研员、骨干教师工作经费</t>
  </si>
  <si>
    <t>通过持续开展以外出培训、本级培训、教研、课题、名师工作室活动等形式的各种活动，培养中小学教研员、教师骨干力量，全面加强中小学教研员队伍建设，提高教研员业务水平，加强中小学骨干教师队伍建设、学科带头人引领示范作用，努力造就一支师德高尚、业务精湛、结构合理、充满活力的高素质专业骨干教研、教师队伍，在全县能起到示范和指导作用，进而加快梁河县教育发展，从根本上提高教育质量。实现州政府所提出的“教师添活力，教育上水平”。</t>
  </si>
  <si>
    <t>以外出培训、本级培训、教研、课题、名师工作室活动等形式，全面加强中小学教研员队伍建设，提高教研员业务水平，加强中小学骨干教师队伍建设、学科带头人引领示范作用，努力造就一支师德高尚、业务精湛、结构合理、充满活力的高素质专业骨干教研、教师队伍，在全县能起到示范和指导作用，进而加快梁河县教育发展，从根本上提高教育质量。</t>
  </si>
  <si>
    <t>参加培训或组织开展学科活动、课题研究等各种活动，主要学科每年1次以上。</t>
  </si>
  <si>
    <t>次</t>
  </si>
  <si>
    <t>外出参训或是组织培训，有培训合格登记，有学习成果分享或是培训小结。</t>
  </si>
  <si>
    <t>＞</t>
  </si>
  <si>
    <t>外出参训或组织培训及时完成率。</t>
  </si>
  <si>
    <t>＜</t>
  </si>
  <si>
    <t>成本指标</t>
  </si>
  <si>
    <t>全年计划项目资金2万元。</t>
  </si>
  <si>
    <t>元</t>
  </si>
  <si>
    <t>1.99万元</t>
  </si>
  <si>
    <t>通过骨干教研员、教师影响、引领全县广大教师提升专业能力、提高教学质量。</t>
  </si>
  <si>
    <t>效果明显，有效提升。</t>
  </si>
  <si>
    <t>通过骨干教研员、教师影响，使梁河基础教育事业健康发展，保持在州内前列水平。</t>
  </si>
  <si>
    <t>稳步提升，保持前列。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</si>
</sst>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9"/>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4" borderId="18" applyNumberFormat="0" applyAlignment="0" applyProtection="0">
      <alignment vertical="center"/>
    </xf>
    <xf numFmtId="0" fontId="17" fillId="5" borderId="19" applyNumberFormat="0" applyAlignment="0" applyProtection="0">
      <alignment vertical="center"/>
    </xf>
    <xf numFmtId="0" fontId="18" fillId="5" borderId="18" applyNumberFormat="0" applyAlignment="0" applyProtection="0">
      <alignment vertical="center"/>
    </xf>
    <xf numFmtId="0" fontId="19" fillId="6"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51">
    <xf numFmtId="0" fontId="0" fillId="0" borderId="0" xfId="0"/>
    <xf numFmtId="0" fontId="0" fillId="0" borderId="0" xfId="0" applyFont="1"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wrapText="1"/>
    </xf>
    <xf numFmtId="0" fontId="4" fillId="0" borderId="0" xfId="0" applyFont="1"/>
    <xf numFmtId="0" fontId="0" fillId="0" borderId="0" xfId="0" applyFont="1"/>
    <xf numFmtId="0" fontId="2" fillId="0" borderId="1" xfId="0" applyFont="1" applyBorder="1" applyAlignment="1">
      <alignment horizont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wrapText="1"/>
    </xf>
    <xf numFmtId="0" fontId="0" fillId="0" borderId="0" xfId="0" applyAlignment="1">
      <alignment vertical="center"/>
    </xf>
    <xf numFmtId="0" fontId="1" fillId="0" borderId="0" xfId="0" applyFont="1" applyFill="1" applyAlignment="1">
      <alignment horizont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10"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10" fontId="2" fillId="0" borderId="11"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B2" sqref="$A2:$XFD2"/>
    </sheetView>
  </sheetViews>
  <sheetFormatPr defaultColWidth="9" defaultRowHeight="13.5" outlineLevelCol="2"/>
  <cols>
    <col min="1" max="1" width="22.125" customWidth="1"/>
    <col min="2" max="2" width="33.375" customWidth="1"/>
    <col min="3" max="3" width="93.25" customWidth="1"/>
  </cols>
  <sheetData>
    <row r="1" ht="27" spans="1:3">
      <c r="A1" s="17" t="s">
        <v>0</v>
      </c>
      <c r="B1" s="17"/>
      <c r="C1" s="17"/>
    </row>
    <row r="2" s="47" customFormat="1" ht="224" customHeight="1" spans="1:3">
      <c r="A2" s="13" t="s">
        <v>1</v>
      </c>
      <c r="B2" s="13" t="s">
        <v>2</v>
      </c>
      <c r="C2" s="48" t="s">
        <v>3</v>
      </c>
    </row>
    <row r="3" s="47" customFormat="1" ht="217" customHeight="1" spans="1:3">
      <c r="A3" s="13"/>
      <c r="B3" s="13" t="s">
        <v>4</v>
      </c>
      <c r="C3" s="48" t="s">
        <v>5</v>
      </c>
    </row>
    <row r="4" s="47" customFormat="1" ht="139" customHeight="1" spans="1:3">
      <c r="A4" s="13"/>
      <c r="B4" s="13" t="s">
        <v>6</v>
      </c>
      <c r="C4" s="49" t="s">
        <v>7</v>
      </c>
    </row>
    <row r="5" s="47" customFormat="1" ht="139" customHeight="1" spans="1:3">
      <c r="A5" s="13"/>
      <c r="B5" s="13" t="s">
        <v>8</v>
      </c>
      <c r="C5" s="48" t="s">
        <v>9</v>
      </c>
    </row>
    <row r="6" s="47" customFormat="1" ht="67" customHeight="1" spans="1:3">
      <c r="A6" s="13"/>
      <c r="B6" s="13" t="s">
        <v>10</v>
      </c>
      <c r="C6" s="48" t="s">
        <v>11</v>
      </c>
    </row>
    <row r="7" s="47" customFormat="1" ht="67" customHeight="1" spans="1:3">
      <c r="A7" s="13" t="s">
        <v>12</v>
      </c>
      <c r="B7" s="13" t="s">
        <v>13</v>
      </c>
      <c r="C7" s="48" t="s">
        <v>14</v>
      </c>
    </row>
    <row r="8" s="47" customFormat="1" ht="67" customHeight="1" spans="1:3">
      <c r="A8" s="13"/>
      <c r="B8" s="13" t="s">
        <v>15</v>
      </c>
      <c r="C8" s="48" t="s">
        <v>16</v>
      </c>
    </row>
    <row r="9" s="47" customFormat="1" ht="67" customHeight="1" spans="1:3">
      <c r="A9" s="13" t="s">
        <v>17</v>
      </c>
      <c r="B9" s="13"/>
      <c r="C9" s="48" t="s">
        <v>18</v>
      </c>
    </row>
    <row r="10" s="47" customFormat="1" ht="67" customHeight="1" spans="1:3">
      <c r="A10" s="13" t="s">
        <v>19</v>
      </c>
      <c r="B10" s="13"/>
      <c r="C10" s="48" t="s">
        <v>20</v>
      </c>
    </row>
    <row r="11" s="47" customFormat="1" ht="67" customHeight="1" spans="1:3">
      <c r="A11" s="13" t="s">
        <v>21</v>
      </c>
      <c r="B11" s="13"/>
      <c r="C11" s="48" t="s">
        <v>22</v>
      </c>
    </row>
    <row r="12" s="47" customFormat="1" ht="67" customHeight="1" spans="1:3">
      <c r="A12" s="13" t="s">
        <v>23</v>
      </c>
      <c r="B12" s="13"/>
      <c r="C12" s="48" t="s">
        <v>24</v>
      </c>
    </row>
    <row r="13" s="47" customFormat="1" ht="67" customHeight="1" spans="1:3">
      <c r="A13" s="13" t="s">
        <v>25</v>
      </c>
      <c r="B13" s="13"/>
      <c r="C13" s="50" t="s">
        <v>24</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workbookViewId="0">
      <selection activeCell="T8" sqref="T8"/>
    </sheetView>
  </sheetViews>
  <sheetFormatPr defaultColWidth="9" defaultRowHeight="13.5"/>
  <cols>
    <col min="1" max="1" width="11" customWidth="1"/>
    <col min="2" max="2" width="11.25" customWidth="1"/>
    <col min="4" max="4" width="11.25" customWidth="1"/>
    <col min="8" max="8" width="10.75" customWidth="1"/>
  </cols>
  <sheetData>
    <row r="1" s="16" customFormat="1" ht="27" spans="1:11">
      <c r="A1" s="17" t="s">
        <v>26</v>
      </c>
      <c r="B1" s="17"/>
      <c r="C1" s="17"/>
      <c r="D1" s="17"/>
      <c r="E1" s="17"/>
      <c r="F1" s="17"/>
      <c r="G1" s="17"/>
      <c r="H1" s="17"/>
      <c r="I1" s="17"/>
      <c r="J1" s="17"/>
      <c r="K1" s="17"/>
    </row>
    <row r="2" s="16" customFormat="1" ht="27" customHeight="1" spans="1:11">
      <c r="A2" s="18" t="s">
        <v>27</v>
      </c>
      <c r="B2" s="18"/>
      <c r="C2" s="18"/>
      <c r="D2" s="18"/>
      <c r="E2" s="18"/>
      <c r="F2" s="18"/>
      <c r="G2" s="18"/>
      <c r="H2" s="18"/>
      <c r="I2" s="18"/>
      <c r="J2" s="18"/>
      <c r="K2" s="18"/>
    </row>
    <row r="3" s="16" customFormat="1" ht="32" customHeight="1" spans="1:11">
      <c r="A3" s="4" t="s">
        <v>28</v>
      </c>
      <c r="B3" s="3"/>
      <c r="C3" s="3"/>
      <c r="D3" s="3"/>
      <c r="E3" s="3"/>
      <c r="F3" s="3"/>
      <c r="G3" s="3"/>
      <c r="H3" s="3"/>
      <c r="I3" s="3"/>
      <c r="J3" s="3"/>
      <c r="K3" s="3"/>
    </row>
    <row r="4" s="16" customFormat="1" ht="40" customHeight="1" spans="1:11">
      <c r="A4" s="4" t="s">
        <v>29</v>
      </c>
      <c r="B4" s="19" t="s">
        <v>30</v>
      </c>
      <c r="C4" s="19"/>
      <c r="D4" s="19"/>
      <c r="E4" s="4" t="s">
        <v>31</v>
      </c>
      <c r="F4" s="4" t="s">
        <v>32</v>
      </c>
      <c r="G4" s="4" t="s">
        <v>33</v>
      </c>
      <c r="H4" s="3" t="s">
        <v>34</v>
      </c>
      <c r="I4" s="3" t="s">
        <v>35</v>
      </c>
      <c r="J4" s="4" t="s">
        <v>36</v>
      </c>
      <c r="K4" s="19" t="s">
        <v>37</v>
      </c>
    </row>
    <row r="5" s="16" customFormat="1" ht="30" customHeight="1" spans="1:11">
      <c r="A5" s="20"/>
      <c r="B5" s="19" t="s">
        <v>38</v>
      </c>
      <c r="C5" s="19"/>
      <c r="D5" s="19"/>
      <c r="E5" s="3">
        <f t="shared" ref="E5:H5" si="0">E6+E7</f>
        <v>487.28</v>
      </c>
      <c r="F5" s="3">
        <f t="shared" si="0"/>
        <v>-51.8</v>
      </c>
      <c r="G5" s="3">
        <f t="shared" ref="G5:G8" si="1">F5+E5</f>
        <v>435.48</v>
      </c>
      <c r="H5" s="3">
        <f t="shared" si="0"/>
        <v>435.48</v>
      </c>
      <c r="I5" s="38">
        <f t="shared" ref="I5:I8" si="2">H5/G5</f>
        <v>1</v>
      </c>
      <c r="J5" s="19" t="s">
        <v>24</v>
      </c>
      <c r="K5" s="39"/>
    </row>
    <row r="6" s="16" customFormat="1" ht="30" customHeight="1" spans="1:11">
      <c r="A6" s="20"/>
      <c r="B6" s="3" t="s">
        <v>39</v>
      </c>
      <c r="C6" s="19" t="s">
        <v>38</v>
      </c>
      <c r="D6" s="19"/>
      <c r="E6" s="19">
        <v>455.28</v>
      </c>
      <c r="F6" s="19">
        <v>-43.44</v>
      </c>
      <c r="G6" s="3">
        <f t="shared" si="1"/>
        <v>411.84</v>
      </c>
      <c r="H6" s="21">
        <v>411.84</v>
      </c>
      <c r="I6" s="38">
        <f t="shared" si="2"/>
        <v>1</v>
      </c>
      <c r="J6" s="19" t="s">
        <v>24</v>
      </c>
      <c r="K6" s="39"/>
    </row>
    <row r="7" s="16" customFormat="1" ht="30" customHeight="1" spans="1:11">
      <c r="A7" s="20"/>
      <c r="B7" s="3" t="s">
        <v>40</v>
      </c>
      <c r="C7" s="19" t="s">
        <v>38</v>
      </c>
      <c r="D7" s="19"/>
      <c r="E7" s="19">
        <v>32</v>
      </c>
      <c r="F7" s="19">
        <v>-8.36</v>
      </c>
      <c r="G7" s="3">
        <f t="shared" si="1"/>
        <v>23.64</v>
      </c>
      <c r="H7" s="21">
        <v>23.64</v>
      </c>
      <c r="I7" s="38">
        <f t="shared" si="2"/>
        <v>1</v>
      </c>
      <c r="J7" s="19" t="s">
        <v>24</v>
      </c>
      <c r="K7" s="39"/>
    </row>
    <row r="8" s="16" customFormat="1" ht="30" customHeight="1" spans="1:11">
      <c r="A8" s="20"/>
      <c r="B8" s="3"/>
      <c r="C8" s="19" t="s">
        <v>41</v>
      </c>
      <c r="D8" s="19"/>
      <c r="E8" s="19">
        <v>32</v>
      </c>
      <c r="F8" s="19">
        <v>-8.36</v>
      </c>
      <c r="G8" s="3">
        <f t="shared" si="1"/>
        <v>23.64</v>
      </c>
      <c r="H8" s="21">
        <v>23.64</v>
      </c>
      <c r="I8" s="38">
        <f t="shared" si="2"/>
        <v>1</v>
      </c>
      <c r="J8" s="19" t="s">
        <v>24</v>
      </c>
      <c r="K8" s="39"/>
    </row>
    <row r="9" s="16" customFormat="1" ht="30" customHeight="1" spans="1:11">
      <c r="A9" s="20"/>
      <c r="B9" s="3"/>
      <c r="C9" s="19" t="s">
        <v>42</v>
      </c>
      <c r="D9" s="19"/>
      <c r="E9" s="19"/>
      <c r="F9" s="19"/>
      <c r="G9" s="19"/>
      <c r="H9" s="21"/>
      <c r="I9" s="21"/>
      <c r="J9" s="21"/>
      <c r="K9" s="39"/>
    </row>
    <row r="10" s="16" customFormat="1" ht="30" customHeight="1" spans="1:11">
      <c r="A10" s="22"/>
      <c r="B10" s="3"/>
      <c r="C10" s="19" t="s">
        <v>43</v>
      </c>
      <c r="D10" s="19"/>
      <c r="E10" s="19"/>
      <c r="F10" s="19"/>
      <c r="G10" s="19"/>
      <c r="H10" s="21"/>
      <c r="I10" s="21"/>
      <c r="J10" s="21"/>
      <c r="K10" s="39"/>
    </row>
    <row r="11" s="16" customFormat="1" ht="201" customHeight="1" spans="1:11">
      <c r="A11" s="4" t="s">
        <v>44</v>
      </c>
      <c r="B11" s="3" t="s">
        <v>45</v>
      </c>
      <c r="C11" s="3"/>
      <c r="D11" s="3"/>
      <c r="E11" s="3"/>
      <c r="F11" s="3"/>
      <c r="G11" s="3"/>
      <c r="H11" s="3"/>
      <c r="I11" s="3"/>
      <c r="J11" s="3"/>
      <c r="K11" s="3"/>
    </row>
    <row r="12" s="16" customFormat="1" ht="32" customHeight="1" spans="1:11">
      <c r="A12" s="18" t="s">
        <v>46</v>
      </c>
      <c r="B12" s="18"/>
      <c r="C12" s="18"/>
      <c r="D12" s="18"/>
      <c r="E12" s="18"/>
      <c r="F12" s="18"/>
      <c r="G12" s="18"/>
      <c r="H12" s="18"/>
      <c r="I12" s="18"/>
      <c r="J12" s="18"/>
      <c r="K12" s="18"/>
    </row>
    <row r="13" s="16" customFormat="1" ht="15.75" customHeight="1" spans="1:11">
      <c r="A13" s="19" t="s">
        <v>47</v>
      </c>
      <c r="B13" s="19"/>
      <c r="C13" s="19"/>
      <c r="D13" s="19"/>
      <c r="E13" s="4" t="s">
        <v>48</v>
      </c>
      <c r="F13" s="3" t="s">
        <v>49</v>
      </c>
      <c r="G13" s="4" t="s">
        <v>50</v>
      </c>
      <c r="H13" s="4" t="s">
        <v>51</v>
      </c>
      <c r="I13" s="34" t="s">
        <v>52</v>
      </c>
      <c r="J13" s="40"/>
      <c r="K13" s="35"/>
    </row>
    <row r="14" s="16" customFormat="1" ht="28" customHeight="1" spans="1:11">
      <c r="A14" s="4" t="s">
        <v>53</v>
      </c>
      <c r="B14" s="19" t="s">
        <v>54</v>
      </c>
      <c r="C14" s="19"/>
      <c r="D14" s="19" t="s">
        <v>55</v>
      </c>
      <c r="E14" s="23"/>
      <c r="F14" s="3"/>
      <c r="G14" s="20"/>
      <c r="H14" s="20"/>
      <c r="I14" s="41"/>
      <c r="J14" s="42"/>
      <c r="K14" s="43"/>
    </row>
    <row r="15" s="16" customFormat="1" ht="36" customHeight="1" spans="1:11">
      <c r="A15" s="3" t="s">
        <v>56</v>
      </c>
      <c r="B15" s="24" t="s">
        <v>57</v>
      </c>
      <c r="C15" s="25"/>
      <c r="D15" s="3" t="s">
        <v>58</v>
      </c>
      <c r="E15" s="3" t="s">
        <v>59</v>
      </c>
      <c r="F15" s="3">
        <v>1</v>
      </c>
      <c r="G15" s="3" t="s">
        <v>60</v>
      </c>
      <c r="H15" s="3" t="s">
        <v>61</v>
      </c>
      <c r="I15" s="5" t="s">
        <v>24</v>
      </c>
      <c r="J15" s="3"/>
      <c r="K15" s="3"/>
    </row>
    <row r="16" s="16" customFormat="1" ht="36" customHeight="1" spans="1:11">
      <c r="A16" s="3"/>
      <c r="B16" s="26"/>
      <c r="C16" s="27"/>
      <c r="D16" s="3" t="s">
        <v>62</v>
      </c>
      <c r="E16" s="3" t="s">
        <v>59</v>
      </c>
      <c r="F16" s="3">
        <v>20</v>
      </c>
      <c r="G16" s="3" t="s">
        <v>63</v>
      </c>
      <c r="H16" s="3" t="s">
        <v>61</v>
      </c>
      <c r="I16" s="5" t="s">
        <v>24</v>
      </c>
      <c r="J16" s="3"/>
      <c r="K16" s="3"/>
    </row>
    <row r="17" s="16" customFormat="1" ht="36" customHeight="1" spans="1:11">
      <c r="A17" s="3"/>
      <c r="B17" s="28"/>
      <c r="C17" s="29"/>
      <c r="D17" s="3" t="s">
        <v>64</v>
      </c>
      <c r="E17" s="3" t="s">
        <v>59</v>
      </c>
      <c r="F17" s="3">
        <v>39</v>
      </c>
      <c r="G17" s="3" t="s">
        <v>63</v>
      </c>
      <c r="H17" s="3" t="s">
        <v>61</v>
      </c>
      <c r="I17" s="5" t="s">
        <v>24</v>
      </c>
      <c r="J17" s="3"/>
      <c r="K17" s="3"/>
    </row>
    <row r="18" s="16" customFormat="1" ht="36" customHeight="1" spans="1:11">
      <c r="A18" s="19"/>
      <c r="B18" s="30" t="s">
        <v>65</v>
      </c>
      <c r="C18" s="31"/>
      <c r="D18" s="32" t="s">
        <v>66</v>
      </c>
      <c r="E18" s="3" t="s">
        <v>59</v>
      </c>
      <c r="F18" s="3" t="s">
        <v>67</v>
      </c>
      <c r="G18" s="3" t="s">
        <v>68</v>
      </c>
      <c r="H18" s="3" t="s">
        <v>61</v>
      </c>
      <c r="I18" s="44" t="s">
        <v>24</v>
      </c>
      <c r="J18" s="45"/>
      <c r="K18" s="46"/>
    </row>
    <row r="19" s="16" customFormat="1" ht="36" customHeight="1" spans="1:11">
      <c r="A19" s="19"/>
      <c r="B19" s="19" t="s">
        <v>69</v>
      </c>
      <c r="C19" s="19"/>
      <c r="D19" s="3" t="s">
        <v>70</v>
      </c>
      <c r="E19" s="3" t="s">
        <v>59</v>
      </c>
      <c r="F19" s="3" t="s">
        <v>71</v>
      </c>
      <c r="G19" s="3" t="s">
        <v>68</v>
      </c>
      <c r="H19" s="3" t="s">
        <v>61</v>
      </c>
      <c r="I19" s="5" t="s">
        <v>24</v>
      </c>
      <c r="J19" s="3"/>
      <c r="K19" s="3"/>
    </row>
    <row r="20" s="16" customFormat="1" ht="36" customHeight="1" spans="1:11">
      <c r="A20" s="33" t="s">
        <v>72</v>
      </c>
      <c r="B20" s="34" t="s">
        <v>73</v>
      </c>
      <c r="C20" s="35"/>
      <c r="D20" s="3" t="s">
        <v>74</v>
      </c>
      <c r="E20" s="8" t="s">
        <v>59</v>
      </c>
      <c r="F20" s="19" t="s">
        <v>75</v>
      </c>
      <c r="G20" s="19" t="s">
        <v>68</v>
      </c>
      <c r="H20" s="19" t="s">
        <v>61</v>
      </c>
      <c r="I20" s="5" t="s">
        <v>24</v>
      </c>
      <c r="J20" s="3"/>
      <c r="K20" s="3"/>
    </row>
    <row r="21" s="16" customFormat="1" ht="36" customHeight="1" spans="1:11">
      <c r="A21" s="3" t="s">
        <v>76</v>
      </c>
      <c r="B21" s="34" t="s">
        <v>77</v>
      </c>
      <c r="C21" s="35"/>
      <c r="D21" s="3" t="s">
        <v>78</v>
      </c>
      <c r="E21" s="8" t="s">
        <v>79</v>
      </c>
      <c r="F21" s="19">
        <v>90</v>
      </c>
      <c r="G21" s="19" t="s">
        <v>80</v>
      </c>
      <c r="H21" s="19">
        <v>98</v>
      </c>
      <c r="I21" s="5" t="s">
        <v>24</v>
      </c>
      <c r="J21" s="3"/>
      <c r="K21" s="3"/>
    </row>
    <row r="22" s="16" customFormat="1" ht="36" customHeight="1" spans="1:11">
      <c r="A22" s="3" t="s">
        <v>81</v>
      </c>
      <c r="B22" s="3" t="s">
        <v>24</v>
      </c>
      <c r="C22" s="3"/>
      <c r="D22" s="3"/>
      <c r="E22" s="3"/>
      <c r="F22" s="3"/>
      <c r="G22" s="3"/>
      <c r="H22" s="3"/>
      <c r="I22" s="5"/>
      <c r="J22" s="3"/>
      <c r="K22" s="3"/>
    </row>
    <row r="23" s="16" customFormat="1" spans="1:11">
      <c r="A23" s="36" t="s">
        <v>82</v>
      </c>
      <c r="B23" s="37"/>
      <c r="C23" s="37"/>
      <c r="D23" s="37"/>
      <c r="E23" s="37"/>
      <c r="F23" s="37"/>
      <c r="G23" s="37"/>
      <c r="H23" s="37"/>
      <c r="I23" s="37"/>
      <c r="J23" s="37"/>
      <c r="K23" s="37"/>
    </row>
    <row r="24" s="16" customFormat="1" spans="1:11">
      <c r="A24" s="37"/>
      <c r="B24" s="37"/>
      <c r="C24" s="37"/>
      <c r="D24" s="37"/>
      <c r="E24" s="37"/>
      <c r="F24" s="37"/>
      <c r="G24" s="37"/>
      <c r="H24" s="37"/>
      <c r="I24" s="37"/>
      <c r="J24" s="37"/>
      <c r="K24" s="37"/>
    </row>
  </sheetData>
  <mergeCells count="37">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B18:C18"/>
    <mergeCell ref="I18:K18"/>
    <mergeCell ref="B19:C19"/>
    <mergeCell ref="I19:K19"/>
    <mergeCell ref="B20:C20"/>
    <mergeCell ref="I20:K20"/>
    <mergeCell ref="B21:C21"/>
    <mergeCell ref="I21:K21"/>
    <mergeCell ref="B22:K22"/>
    <mergeCell ref="A4:A10"/>
    <mergeCell ref="A15:A19"/>
    <mergeCell ref="B7:B10"/>
    <mergeCell ref="E13:E14"/>
    <mergeCell ref="F13:F14"/>
    <mergeCell ref="G13:G14"/>
    <mergeCell ref="H13:H14"/>
    <mergeCell ref="K5:K10"/>
    <mergeCell ref="I13:K14"/>
    <mergeCell ref="B15:C17"/>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4"/>
  <sheetViews>
    <sheetView workbookViewId="0">
      <selection activeCell="B10" sqref="B10:F10"/>
    </sheetView>
  </sheetViews>
  <sheetFormatPr defaultColWidth="9" defaultRowHeight="13.5"/>
  <cols>
    <col min="1" max="1" width="11.4416666666667" customWidth="1"/>
    <col min="2" max="2" width="21.2166666666667" customWidth="1"/>
    <col min="3" max="3" width="17.5" customWidth="1"/>
    <col min="4" max="4" width="13.125" customWidth="1"/>
    <col min="5" max="5" width="19.375" customWidth="1"/>
    <col min="7" max="7" width="10.775" customWidth="1"/>
    <col min="10" max="10" width="28.875" customWidth="1"/>
  </cols>
  <sheetData>
    <row r="1" ht="27" spans="1:10">
      <c r="A1" s="2" t="s">
        <v>83</v>
      </c>
      <c r="B1" s="2"/>
      <c r="C1" s="2"/>
      <c r="D1" s="2"/>
      <c r="E1" s="2"/>
      <c r="F1" s="2"/>
      <c r="G1" s="2"/>
      <c r="H1" s="2"/>
      <c r="I1" s="2"/>
      <c r="J1" s="2"/>
    </row>
    <row r="2" ht="25.95" customHeight="1" spans="1:10">
      <c r="A2" s="3" t="s">
        <v>84</v>
      </c>
      <c r="B2" s="3" t="s">
        <v>85</v>
      </c>
      <c r="C2" s="3"/>
      <c r="D2" s="3"/>
      <c r="E2" s="3"/>
      <c r="F2" s="3"/>
      <c r="G2" s="3"/>
      <c r="H2" s="3"/>
      <c r="I2" s="3"/>
      <c r="J2" s="3"/>
    </row>
    <row r="3" ht="25.95" customHeight="1" spans="1:10">
      <c r="A3" s="3" t="s">
        <v>86</v>
      </c>
      <c r="B3" s="3" t="s">
        <v>87</v>
      </c>
      <c r="C3" s="3"/>
      <c r="D3" s="3"/>
      <c r="E3" s="4" t="s">
        <v>88</v>
      </c>
      <c r="F3" s="3" t="s">
        <v>89</v>
      </c>
      <c r="G3" s="3"/>
      <c r="H3" s="3"/>
      <c r="I3" s="3"/>
      <c r="J3" s="3"/>
    </row>
    <row r="4" s="11" customFormat="1" ht="37.05" customHeight="1" spans="1:10">
      <c r="A4" s="3" t="s">
        <v>90</v>
      </c>
      <c r="B4" s="12"/>
      <c r="C4" s="4" t="s">
        <v>31</v>
      </c>
      <c r="D4" s="4" t="s">
        <v>91</v>
      </c>
      <c r="E4" s="4" t="s">
        <v>92</v>
      </c>
      <c r="F4" s="3" t="s">
        <v>93</v>
      </c>
      <c r="G4" s="3"/>
      <c r="H4" s="3" t="s">
        <v>94</v>
      </c>
      <c r="I4" s="3" t="s">
        <v>95</v>
      </c>
      <c r="J4" s="3"/>
    </row>
    <row r="5" s="11" customFormat="1" ht="31.05" customHeight="1" spans="1:10">
      <c r="A5" s="3"/>
      <c r="B5" s="3" t="s">
        <v>38</v>
      </c>
      <c r="C5" s="3">
        <v>30</v>
      </c>
      <c r="D5" s="3">
        <v>21.65</v>
      </c>
      <c r="E5" s="3">
        <v>21.65</v>
      </c>
      <c r="F5" s="3">
        <v>10</v>
      </c>
      <c r="G5" s="3"/>
      <c r="H5" s="5">
        <f>E5/D5</f>
        <v>1</v>
      </c>
      <c r="I5" s="3">
        <v>7</v>
      </c>
      <c r="J5" s="3"/>
    </row>
    <row r="6" s="11" customFormat="1" ht="31.05" customHeight="1" spans="1:10">
      <c r="A6" s="3"/>
      <c r="B6" s="13" t="s">
        <v>41</v>
      </c>
      <c r="C6" s="3">
        <v>30</v>
      </c>
      <c r="D6" s="3">
        <v>21.65</v>
      </c>
      <c r="E6" s="3">
        <v>21.65</v>
      </c>
      <c r="F6" s="3" t="s">
        <v>96</v>
      </c>
      <c r="G6" s="3"/>
      <c r="H6" s="3" t="s">
        <v>96</v>
      </c>
      <c r="I6" s="3" t="s">
        <v>96</v>
      </c>
      <c r="J6" s="3"/>
    </row>
    <row r="7" s="11" customFormat="1" ht="31.05" customHeight="1" spans="1:10">
      <c r="A7" s="3"/>
      <c r="B7" s="3" t="s">
        <v>97</v>
      </c>
      <c r="C7" s="3"/>
      <c r="D7" s="3"/>
      <c r="E7" s="3"/>
      <c r="F7" s="3" t="s">
        <v>96</v>
      </c>
      <c r="G7" s="3"/>
      <c r="H7" s="3" t="s">
        <v>96</v>
      </c>
      <c r="I7" s="3" t="s">
        <v>96</v>
      </c>
      <c r="J7" s="3"/>
    </row>
    <row r="8" s="11" customFormat="1" ht="31.05" customHeight="1" spans="1:10">
      <c r="A8" s="3"/>
      <c r="B8" s="3" t="s">
        <v>98</v>
      </c>
      <c r="C8" s="3"/>
      <c r="D8" s="3"/>
      <c r="E8" s="3"/>
      <c r="F8" s="3" t="s">
        <v>96</v>
      </c>
      <c r="G8" s="3"/>
      <c r="H8" s="3" t="s">
        <v>96</v>
      </c>
      <c r="I8" s="3" t="s">
        <v>96</v>
      </c>
      <c r="J8" s="3"/>
    </row>
    <row r="9" s="11" customFormat="1" ht="28.95" customHeight="1" spans="1:10">
      <c r="A9" s="6" t="s">
        <v>99</v>
      </c>
      <c r="B9" s="6"/>
      <c r="C9" s="6"/>
      <c r="D9" s="6"/>
      <c r="E9" s="6"/>
      <c r="F9" s="6"/>
      <c r="G9" s="6" t="s">
        <v>100</v>
      </c>
      <c r="H9" s="6"/>
      <c r="I9" s="6"/>
      <c r="J9" s="6"/>
    </row>
    <row r="10" s="11" customFormat="1" ht="82.2" customHeight="1" spans="1:10">
      <c r="A10" s="6" t="s">
        <v>101</v>
      </c>
      <c r="B10" s="14" t="s">
        <v>102</v>
      </c>
      <c r="C10" s="14"/>
      <c r="D10" s="14"/>
      <c r="E10" s="14"/>
      <c r="F10" s="14"/>
      <c r="G10" s="14" t="s">
        <v>103</v>
      </c>
      <c r="H10" s="14"/>
      <c r="I10" s="14"/>
      <c r="J10" s="14"/>
    </row>
    <row r="11" s="11" customFormat="1" ht="30" customHeight="1" spans="1:10">
      <c r="A11" s="6" t="s">
        <v>47</v>
      </c>
      <c r="B11" s="6"/>
      <c r="C11" s="6"/>
      <c r="D11" s="6" t="s">
        <v>104</v>
      </c>
      <c r="E11" s="6"/>
      <c r="F11" s="6"/>
      <c r="G11" s="6" t="s">
        <v>105</v>
      </c>
      <c r="H11" s="6"/>
      <c r="I11" s="6"/>
      <c r="J11" s="6"/>
    </row>
    <row r="12" s="1" customFormat="1" ht="48" customHeight="1" spans="1:10">
      <c r="A12" s="3" t="s">
        <v>53</v>
      </c>
      <c r="B12" s="3" t="s">
        <v>54</v>
      </c>
      <c r="C12" s="4" t="s">
        <v>55</v>
      </c>
      <c r="D12" s="4" t="s">
        <v>48</v>
      </c>
      <c r="E12" s="3" t="s">
        <v>49</v>
      </c>
      <c r="F12" s="7" t="s">
        <v>50</v>
      </c>
      <c r="G12" s="7" t="s">
        <v>51</v>
      </c>
      <c r="H12" s="6" t="s">
        <v>93</v>
      </c>
      <c r="I12" s="6" t="s">
        <v>95</v>
      </c>
      <c r="J12" s="6" t="s">
        <v>52</v>
      </c>
    </row>
    <row r="13" s="11" customFormat="1" ht="80.4" customHeight="1" spans="1:10">
      <c r="A13" s="3" t="s">
        <v>56</v>
      </c>
      <c r="B13" s="3" t="s">
        <v>57</v>
      </c>
      <c r="C13" s="15" t="s">
        <v>106</v>
      </c>
      <c r="D13" s="3" t="s">
        <v>59</v>
      </c>
      <c r="E13" s="3">
        <v>5</v>
      </c>
      <c r="F13" s="6" t="s">
        <v>60</v>
      </c>
      <c r="G13" s="6" t="s">
        <v>107</v>
      </c>
      <c r="H13" s="6">
        <v>20</v>
      </c>
      <c r="I13" s="6">
        <v>18</v>
      </c>
      <c r="J13" s="6" t="s">
        <v>24</v>
      </c>
    </row>
    <row r="14" s="11" customFormat="1" ht="79.8" customHeight="1" spans="1:10">
      <c r="A14" s="3"/>
      <c r="B14" s="3" t="s">
        <v>65</v>
      </c>
      <c r="C14" s="13" t="s">
        <v>108</v>
      </c>
      <c r="D14" s="3" t="s">
        <v>59</v>
      </c>
      <c r="E14" s="3" t="s">
        <v>71</v>
      </c>
      <c r="F14" s="6" t="s">
        <v>68</v>
      </c>
      <c r="G14" s="6" t="s">
        <v>61</v>
      </c>
      <c r="H14" s="6">
        <v>15</v>
      </c>
      <c r="I14" s="6">
        <v>15</v>
      </c>
      <c r="J14" s="6" t="s">
        <v>24</v>
      </c>
    </row>
    <row r="15" s="11" customFormat="1" ht="92.4" customHeight="1" spans="1:10">
      <c r="A15" s="3" t="s">
        <v>72</v>
      </c>
      <c r="B15" s="3" t="s">
        <v>109</v>
      </c>
      <c r="C15" s="13" t="s">
        <v>110</v>
      </c>
      <c r="D15" s="3" t="s">
        <v>59</v>
      </c>
      <c r="E15" s="13" t="s">
        <v>111</v>
      </c>
      <c r="F15" s="6" t="s">
        <v>68</v>
      </c>
      <c r="G15" s="6" t="s">
        <v>61</v>
      </c>
      <c r="H15" s="6">
        <v>20</v>
      </c>
      <c r="I15" s="6">
        <v>20</v>
      </c>
      <c r="J15" s="6" t="s">
        <v>24</v>
      </c>
    </row>
    <row r="16" s="11" customFormat="1" ht="92.4" customHeight="1" spans="1:10">
      <c r="A16" s="3"/>
      <c r="B16" s="3" t="s">
        <v>73</v>
      </c>
      <c r="C16" s="13" t="s">
        <v>112</v>
      </c>
      <c r="D16" s="3" t="s">
        <v>59</v>
      </c>
      <c r="E16" s="13" t="s">
        <v>113</v>
      </c>
      <c r="F16" s="6" t="s">
        <v>68</v>
      </c>
      <c r="G16" s="6" t="s">
        <v>61</v>
      </c>
      <c r="H16" s="6">
        <v>20</v>
      </c>
      <c r="I16" s="6">
        <v>20</v>
      </c>
      <c r="J16" s="6" t="s">
        <v>24</v>
      </c>
    </row>
    <row r="17" s="11" customFormat="1" ht="40.95" customHeight="1" spans="1:10">
      <c r="A17" s="3" t="s">
        <v>76</v>
      </c>
      <c r="B17" s="4" t="s">
        <v>77</v>
      </c>
      <c r="C17" s="13" t="s">
        <v>114</v>
      </c>
      <c r="D17" s="8" t="s">
        <v>79</v>
      </c>
      <c r="E17" s="3">
        <v>90</v>
      </c>
      <c r="F17" s="3" t="s">
        <v>80</v>
      </c>
      <c r="G17" s="3" t="s">
        <v>115</v>
      </c>
      <c r="H17" s="3">
        <v>15</v>
      </c>
      <c r="I17" s="3">
        <v>15</v>
      </c>
      <c r="J17" s="6" t="s">
        <v>24</v>
      </c>
    </row>
    <row r="18" s="11" customFormat="1" ht="31.05" customHeight="1" spans="1:10">
      <c r="A18" s="3" t="s">
        <v>116</v>
      </c>
      <c r="B18" s="3"/>
      <c r="C18" s="3" t="s">
        <v>24</v>
      </c>
      <c r="D18" s="3"/>
      <c r="E18" s="3"/>
      <c r="F18" s="3"/>
      <c r="G18" s="3"/>
      <c r="H18" s="3"/>
      <c r="I18" s="3"/>
      <c r="J18" s="3"/>
    </row>
    <row r="19" s="11" customFormat="1" ht="24" customHeight="1" spans="1:10">
      <c r="A19" s="3" t="s">
        <v>117</v>
      </c>
      <c r="B19" s="3">
        <v>100</v>
      </c>
      <c r="C19" s="3"/>
      <c r="D19" s="3"/>
      <c r="E19" s="3"/>
      <c r="F19" s="3"/>
      <c r="G19" s="3"/>
      <c r="H19" s="3"/>
      <c r="I19" s="3">
        <f>SUM(I5,I13:I17)</f>
        <v>95</v>
      </c>
      <c r="J19" s="3" t="s">
        <v>118</v>
      </c>
    </row>
    <row r="20" spans="1:10">
      <c r="A20" s="9" t="s">
        <v>119</v>
      </c>
      <c r="B20" s="10"/>
      <c r="C20" s="10"/>
      <c r="D20" s="10"/>
      <c r="E20" s="10"/>
      <c r="F20" s="10"/>
      <c r="G20" s="10"/>
      <c r="H20" s="10"/>
      <c r="I20" s="10"/>
      <c r="J20" s="10"/>
    </row>
    <row r="21" spans="1:10">
      <c r="A21" s="10"/>
      <c r="B21" s="10"/>
      <c r="C21" s="10"/>
      <c r="D21" s="10"/>
      <c r="E21" s="10"/>
      <c r="F21" s="10"/>
      <c r="G21" s="10"/>
      <c r="H21" s="10"/>
      <c r="I21" s="10"/>
      <c r="J21" s="10"/>
    </row>
    <row r="22" spans="1:10">
      <c r="A22" s="10"/>
      <c r="B22" s="10"/>
      <c r="C22" s="10"/>
      <c r="D22" s="10"/>
      <c r="E22" s="10"/>
      <c r="F22" s="10"/>
      <c r="G22" s="10"/>
      <c r="H22" s="10"/>
      <c r="I22" s="10"/>
      <c r="J22" s="10"/>
    </row>
    <row r="23" spans="1:10">
      <c r="A23" s="10"/>
      <c r="B23" s="10"/>
      <c r="C23" s="10"/>
      <c r="D23" s="10"/>
      <c r="E23" s="10"/>
      <c r="F23" s="10"/>
      <c r="G23" s="10"/>
      <c r="H23" s="10"/>
      <c r="I23" s="10"/>
      <c r="J23" s="10"/>
    </row>
    <row r="24" spans="1:10">
      <c r="A24" s="10"/>
      <c r="B24" s="10"/>
      <c r="C24" s="10"/>
      <c r="D24" s="10"/>
      <c r="E24" s="10"/>
      <c r="F24" s="10"/>
      <c r="G24" s="10"/>
      <c r="H24" s="10"/>
      <c r="I24" s="10"/>
      <c r="J24"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6"/>
  <sheetViews>
    <sheetView tabSelected="1" topLeftCell="A7" workbookViewId="0">
      <selection activeCell="B10" sqref="B10:F10"/>
    </sheetView>
  </sheetViews>
  <sheetFormatPr defaultColWidth="9" defaultRowHeight="13.5"/>
  <cols>
    <col min="1" max="1" width="11.4416666666667" customWidth="1"/>
    <col min="2" max="2" width="21.2166666666667" customWidth="1"/>
    <col min="3" max="3" width="33" customWidth="1"/>
    <col min="5" max="5" width="13.3333333333333" customWidth="1"/>
    <col min="7" max="7" width="10.775" customWidth="1"/>
    <col min="10" max="10" width="14.1083333333333" customWidth="1"/>
  </cols>
  <sheetData>
    <row r="1" ht="27" spans="1:10">
      <c r="A1" s="2" t="s">
        <v>83</v>
      </c>
      <c r="B1" s="2"/>
      <c r="C1" s="2"/>
      <c r="D1" s="2"/>
      <c r="E1" s="2"/>
      <c r="F1" s="2"/>
      <c r="G1" s="2"/>
      <c r="H1" s="2"/>
      <c r="I1" s="2"/>
      <c r="J1" s="2"/>
    </row>
    <row r="2" s="1" customFormat="1" ht="25.95" customHeight="1" spans="1:10">
      <c r="A2" s="3" t="s">
        <v>84</v>
      </c>
      <c r="B2" s="3" t="s">
        <v>120</v>
      </c>
      <c r="C2" s="3"/>
      <c r="D2" s="3"/>
      <c r="E2" s="3"/>
      <c r="F2" s="3"/>
      <c r="G2" s="3"/>
      <c r="H2" s="3"/>
      <c r="I2" s="3"/>
      <c r="J2" s="3"/>
    </row>
    <row r="3" s="1" customFormat="1" ht="25.95" customHeight="1" spans="1:10">
      <c r="A3" s="3" t="s">
        <v>86</v>
      </c>
      <c r="B3" s="3" t="s">
        <v>87</v>
      </c>
      <c r="C3" s="3"/>
      <c r="D3" s="3"/>
      <c r="E3" s="4" t="s">
        <v>88</v>
      </c>
      <c r="F3" s="3" t="s">
        <v>89</v>
      </c>
      <c r="G3" s="3"/>
      <c r="H3" s="3"/>
      <c r="I3" s="3"/>
      <c r="J3" s="3"/>
    </row>
    <row r="4" s="1" customFormat="1" ht="37.05" customHeight="1" spans="1:10">
      <c r="A4" s="3" t="s">
        <v>90</v>
      </c>
      <c r="B4" s="3"/>
      <c r="C4" s="4" t="s">
        <v>31</v>
      </c>
      <c r="D4" s="4" t="s">
        <v>91</v>
      </c>
      <c r="E4" s="4" t="s">
        <v>92</v>
      </c>
      <c r="F4" s="3" t="s">
        <v>93</v>
      </c>
      <c r="G4" s="3"/>
      <c r="H4" s="3" t="s">
        <v>94</v>
      </c>
      <c r="I4" s="3" t="s">
        <v>95</v>
      </c>
      <c r="J4" s="3"/>
    </row>
    <row r="5" s="1" customFormat="1" ht="31.05" customHeight="1" spans="1:10">
      <c r="A5" s="3"/>
      <c r="B5" s="3" t="s">
        <v>38</v>
      </c>
      <c r="C5" s="3">
        <v>2</v>
      </c>
      <c r="D5" s="3">
        <v>1.99</v>
      </c>
      <c r="E5" s="3">
        <v>1.99</v>
      </c>
      <c r="F5" s="3">
        <v>10</v>
      </c>
      <c r="G5" s="3"/>
      <c r="H5" s="5">
        <f>E5/D5</f>
        <v>1</v>
      </c>
      <c r="I5" s="3">
        <v>10</v>
      </c>
      <c r="J5" s="3"/>
    </row>
    <row r="6" s="1" customFormat="1" ht="31.05" customHeight="1" spans="1:10">
      <c r="A6" s="3"/>
      <c r="B6" s="3" t="s">
        <v>41</v>
      </c>
      <c r="C6" s="3">
        <v>2</v>
      </c>
      <c r="D6" s="3">
        <v>1.99</v>
      </c>
      <c r="E6" s="3">
        <v>1.99</v>
      </c>
      <c r="F6" s="3" t="s">
        <v>96</v>
      </c>
      <c r="G6" s="3"/>
      <c r="H6" s="3" t="s">
        <v>96</v>
      </c>
      <c r="I6" s="3" t="s">
        <v>96</v>
      </c>
      <c r="J6" s="3"/>
    </row>
    <row r="7" s="1" customFormat="1" ht="31.05" customHeight="1" spans="1:10">
      <c r="A7" s="3"/>
      <c r="B7" s="3" t="s">
        <v>97</v>
      </c>
      <c r="C7" s="3"/>
      <c r="D7" s="3"/>
      <c r="E7" s="3"/>
      <c r="F7" s="3" t="s">
        <v>96</v>
      </c>
      <c r="G7" s="3"/>
      <c r="H7" s="3" t="s">
        <v>96</v>
      </c>
      <c r="I7" s="3" t="s">
        <v>96</v>
      </c>
      <c r="J7" s="3"/>
    </row>
    <row r="8" s="1" customFormat="1" ht="31.05" customHeight="1" spans="1:10">
      <c r="A8" s="3"/>
      <c r="B8" s="3" t="s">
        <v>98</v>
      </c>
      <c r="C8" s="3"/>
      <c r="D8" s="3"/>
      <c r="E8" s="3"/>
      <c r="F8" s="3" t="s">
        <v>96</v>
      </c>
      <c r="G8" s="3"/>
      <c r="H8" s="3" t="s">
        <v>96</v>
      </c>
      <c r="I8" s="3" t="s">
        <v>96</v>
      </c>
      <c r="J8" s="3"/>
    </row>
    <row r="9" s="1" customFormat="1" ht="28.95" customHeight="1" spans="1:10">
      <c r="A9" s="6" t="s">
        <v>99</v>
      </c>
      <c r="B9" s="6"/>
      <c r="C9" s="6"/>
      <c r="D9" s="6"/>
      <c r="E9" s="6"/>
      <c r="F9" s="6"/>
      <c r="G9" s="6" t="s">
        <v>100</v>
      </c>
      <c r="H9" s="6"/>
      <c r="I9" s="6"/>
      <c r="J9" s="6"/>
    </row>
    <row r="10" s="1" customFormat="1" ht="165" customHeight="1" spans="1:10">
      <c r="A10" s="6" t="s">
        <v>101</v>
      </c>
      <c r="B10" s="6" t="s">
        <v>121</v>
      </c>
      <c r="C10" s="6"/>
      <c r="D10" s="6"/>
      <c r="E10" s="6"/>
      <c r="F10" s="6"/>
      <c r="G10" s="6" t="s">
        <v>122</v>
      </c>
      <c r="H10" s="6"/>
      <c r="I10" s="6"/>
      <c r="J10" s="6"/>
    </row>
    <row r="11" s="1" customFormat="1" ht="30" customHeight="1" spans="1:10">
      <c r="A11" s="6" t="s">
        <v>47</v>
      </c>
      <c r="B11" s="6"/>
      <c r="C11" s="6"/>
      <c r="D11" s="6" t="s">
        <v>104</v>
      </c>
      <c r="E11" s="6"/>
      <c r="F11" s="6"/>
      <c r="G11" s="6" t="s">
        <v>105</v>
      </c>
      <c r="H11" s="6"/>
      <c r="I11" s="6"/>
      <c r="J11" s="6"/>
    </row>
    <row r="12" s="1" customFormat="1" ht="48" customHeight="1" spans="1:10">
      <c r="A12" s="3" t="s">
        <v>53</v>
      </c>
      <c r="B12" s="3" t="s">
        <v>54</v>
      </c>
      <c r="C12" s="4" t="s">
        <v>55</v>
      </c>
      <c r="D12" s="4" t="s">
        <v>48</v>
      </c>
      <c r="E12" s="3" t="s">
        <v>49</v>
      </c>
      <c r="F12" s="7" t="s">
        <v>50</v>
      </c>
      <c r="G12" s="7" t="s">
        <v>51</v>
      </c>
      <c r="H12" s="6" t="s">
        <v>93</v>
      </c>
      <c r="I12" s="6" t="s">
        <v>95</v>
      </c>
      <c r="J12" s="6" t="s">
        <v>52</v>
      </c>
    </row>
    <row r="13" s="1" customFormat="1" ht="80.4" customHeight="1" spans="1:10">
      <c r="A13" s="3" t="s">
        <v>56</v>
      </c>
      <c r="B13" s="3" t="s">
        <v>57</v>
      </c>
      <c r="C13" s="3" t="s">
        <v>123</v>
      </c>
      <c r="D13" s="3" t="s">
        <v>59</v>
      </c>
      <c r="E13" s="3">
        <v>1</v>
      </c>
      <c r="F13" s="6" t="s">
        <v>124</v>
      </c>
      <c r="G13" s="6" t="s">
        <v>107</v>
      </c>
      <c r="H13" s="6">
        <v>15</v>
      </c>
      <c r="I13" s="6">
        <v>13</v>
      </c>
      <c r="J13" s="6" t="s">
        <v>24</v>
      </c>
    </row>
    <row r="14" s="1" customFormat="1" ht="79.8" customHeight="1" spans="1:10">
      <c r="A14" s="3"/>
      <c r="B14" s="3" t="s">
        <v>65</v>
      </c>
      <c r="C14" s="3" t="s">
        <v>125</v>
      </c>
      <c r="D14" s="3" t="s">
        <v>126</v>
      </c>
      <c r="E14" s="3" t="s">
        <v>71</v>
      </c>
      <c r="F14" s="6" t="s">
        <v>68</v>
      </c>
      <c r="G14" s="6" t="s">
        <v>61</v>
      </c>
      <c r="H14" s="6">
        <v>10</v>
      </c>
      <c r="I14" s="6">
        <v>10</v>
      </c>
      <c r="J14" s="6" t="s">
        <v>24</v>
      </c>
    </row>
    <row r="15" s="1" customFormat="1" ht="36" customHeight="1" spans="1:10">
      <c r="A15" s="3"/>
      <c r="B15" s="3" t="s">
        <v>69</v>
      </c>
      <c r="C15" s="3" t="s">
        <v>127</v>
      </c>
      <c r="D15" s="3" t="s">
        <v>128</v>
      </c>
      <c r="E15" s="3">
        <v>100</v>
      </c>
      <c r="F15" s="6" t="s">
        <v>80</v>
      </c>
      <c r="G15" s="6" t="s">
        <v>115</v>
      </c>
      <c r="H15" s="6">
        <v>15</v>
      </c>
      <c r="I15" s="6">
        <v>15</v>
      </c>
      <c r="J15" s="6" t="s">
        <v>24</v>
      </c>
    </row>
    <row r="16" s="1" customFormat="1" ht="34.2" customHeight="1" spans="1:10">
      <c r="A16" s="3"/>
      <c r="B16" s="3" t="s">
        <v>129</v>
      </c>
      <c r="C16" s="3" t="s">
        <v>130</v>
      </c>
      <c r="D16" s="3" t="s">
        <v>59</v>
      </c>
      <c r="E16" s="3">
        <v>20000</v>
      </c>
      <c r="F16" s="6" t="s">
        <v>131</v>
      </c>
      <c r="G16" s="6" t="s">
        <v>132</v>
      </c>
      <c r="H16" s="6">
        <v>10</v>
      </c>
      <c r="I16" s="6">
        <v>10</v>
      </c>
      <c r="J16" s="6" t="s">
        <v>24</v>
      </c>
    </row>
    <row r="17" s="1" customFormat="1" ht="92.4" customHeight="1" spans="1:10">
      <c r="A17" s="3" t="s">
        <v>72</v>
      </c>
      <c r="B17" s="3" t="s">
        <v>109</v>
      </c>
      <c r="C17" s="3" t="s">
        <v>133</v>
      </c>
      <c r="D17" s="8" t="s">
        <v>79</v>
      </c>
      <c r="E17" s="3" t="s">
        <v>134</v>
      </c>
      <c r="F17" s="6" t="s">
        <v>68</v>
      </c>
      <c r="G17" s="6" t="s">
        <v>61</v>
      </c>
      <c r="H17" s="6">
        <v>15</v>
      </c>
      <c r="I17" s="6">
        <v>15</v>
      </c>
      <c r="J17" s="6" t="s">
        <v>24</v>
      </c>
    </row>
    <row r="18" s="1" customFormat="1" ht="92.4" customHeight="1" spans="1:10">
      <c r="A18" s="3"/>
      <c r="B18" s="3" t="s">
        <v>73</v>
      </c>
      <c r="C18" s="3" t="s">
        <v>135</v>
      </c>
      <c r="D18" s="3" t="s">
        <v>59</v>
      </c>
      <c r="E18" s="3" t="s">
        <v>136</v>
      </c>
      <c r="F18" s="6" t="s">
        <v>68</v>
      </c>
      <c r="G18" s="6" t="s">
        <v>61</v>
      </c>
      <c r="H18" s="6">
        <v>15</v>
      </c>
      <c r="I18" s="6">
        <v>15</v>
      </c>
      <c r="J18" s="6" t="s">
        <v>24</v>
      </c>
    </row>
    <row r="19" s="1" customFormat="1" ht="40.95" customHeight="1" spans="1:10">
      <c r="A19" s="3" t="s">
        <v>76</v>
      </c>
      <c r="B19" s="4" t="s">
        <v>77</v>
      </c>
      <c r="C19" s="3" t="s">
        <v>114</v>
      </c>
      <c r="D19" s="8" t="s">
        <v>79</v>
      </c>
      <c r="E19" s="3">
        <v>90</v>
      </c>
      <c r="F19" s="3" t="s">
        <v>80</v>
      </c>
      <c r="G19" s="3" t="s">
        <v>115</v>
      </c>
      <c r="H19" s="3">
        <v>10</v>
      </c>
      <c r="I19" s="3">
        <v>10</v>
      </c>
      <c r="J19" s="6" t="s">
        <v>24</v>
      </c>
    </row>
    <row r="20" s="1" customFormat="1" ht="31.05" customHeight="1" spans="1:10">
      <c r="A20" s="3" t="s">
        <v>116</v>
      </c>
      <c r="B20" s="3"/>
      <c r="C20" s="3" t="s">
        <v>24</v>
      </c>
      <c r="D20" s="3"/>
      <c r="E20" s="3"/>
      <c r="F20" s="3"/>
      <c r="G20" s="3"/>
      <c r="H20" s="3"/>
      <c r="I20" s="3"/>
      <c r="J20" s="3"/>
    </row>
    <row r="21" s="1" customFormat="1" ht="24" customHeight="1" spans="1:10">
      <c r="A21" s="3" t="s">
        <v>117</v>
      </c>
      <c r="B21" s="3">
        <v>100</v>
      </c>
      <c r="C21" s="3"/>
      <c r="D21" s="3"/>
      <c r="E21" s="3"/>
      <c r="F21" s="3"/>
      <c r="G21" s="3"/>
      <c r="H21" s="3"/>
      <c r="I21" s="3">
        <f>SUM(I5,I13:I19)</f>
        <v>98</v>
      </c>
      <c r="J21" s="3" t="s">
        <v>118</v>
      </c>
    </row>
    <row r="22" spans="1:10">
      <c r="A22" s="9" t="s">
        <v>119</v>
      </c>
      <c r="B22" s="10"/>
      <c r="C22" s="10"/>
      <c r="D22" s="10"/>
      <c r="E22" s="10"/>
      <c r="F22" s="10"/>
      <c r="G22" s="10"/>
      <c r="H22" s="10"/>
      <c r="I22" s="10"/>
      <c r="J22" s="10"/>
    </row>
    <row r="23" spans="1:10">
      <c r="A23" s="10"/>
      <c r="B23" s="10"/>
      <c r="C23" s="10"/>
      <c r="D23" s="10"/>
      <c r="E23" s="10"/>
      <c r="F23" s="10"/>
      <c r="G23" s="10"/>
      <c r="H23" s="10"/>
      <c r="I23" s="10"/>
      <c r="J23" s="10"/>
    </row>
    <row r="24" spans="1:10">
      <c r="A24" s="10"/>
      <c r="B24" s="10"/>
      <c r="C24" s="10"/>
      <c r="D24" s="10"/>
      <c r="E24" s="10"/>
      <c r="F24" s="10"/>
      <c r="G24" s="10"/>
      <c r="H24" s="10"/>
      <c r="I24" s="10"/>
      <c r="J24" s="10"/>
    </row>
    <row r="25" spans="1:10">
      <c r="A25" s="10"/>
      <c r="B25" s="10"/>
      <c r="C25" s="10"/>
      <c r="D25" s="10"/>
      <c r="E25" s="10"/>
      <c r="F25" s="10"/>
      <c r="G25" s="10"/>
      <c r="H25" s="10"/>
      <c r="I25" s="10"/>
      <c r="J25" s="10"/>
    </row>
    <row r="26" spans="1:10">
      <c r="A26" s="10"/>
      <c r="B26" s="10"/>
      <c r="C26" s="10"/>
      <c r="D26" s="10"/>
      <c r="E26" s="10"/>
      <c r="F26" s="10"/>
      <c r="G26" s="10"/>
      <c r="H26" s="10"/>
      <c r="I26" s="10"/>
      <c r="J26" s="1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vt:lpstr>
      <vt:lpstr>培养中小学骨干教研员、骨干教师工作经费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闫生坦</cp:lastModifiedBy>
  <dcterms:created xsi:type="dcterms:W3CDTF">2015-06-05T18:19:00Z</dcterms:created>
  <dcterms:modified xsi:type="dcterms:W3CDTF">2025-10-10T02:43:38Z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2052-12.1.0.19302</vt:lpwstr>
  </property>
</Properties>
</file>