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8800" windowHeight="12375"/>
  </bookViews>
  <sheets>
    <sheet name="2023年度部门整体支出绩效自评情况" sheetId="1" r:id="rId1"/>
    <sheet name="2023年度部门整体支出绩效自评表" sheetId="2" r:id="rId2"/>
    <sheet name="项目支出绩效自评表 (营养改善计划)" sheetId="3" r:id="rId3"/>
    <sheet name="项目支出绩效自评表 (2023年中央疫情防控财力补助)" sheetId="4" r:id="rId4"/>
    <sheet name="项目支出绩效自评表 (非税收入) " sheetId="5" r:id="rId5"/>
    <sheet name="项目支出绩效自评表（提案办理专项经费)  " sheetId="6" r:id="rId6"/>
    <sheet name="项目支出绩效自评表（中央专项彩票公少年宫资金)" sheetId="7" r:id="rId7"/>
    <sheet name="项目支出绩效自评表（公用经费) " sheetId="8" r:id="rId8"/>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<sst xmlns="http://schemas.openxmlformats.org/spreadsheetml/2006/main" count="601" uniqueCount="128">
  <si>
    <t>2023年度部门整体支出绩效自评情况</t>
  </si>
  <si>
    <t>编制单位：梁河县芒东中心学校</t>
  </si>
  <si>
    <t>公开13表</t>
  </si>
  <si>
    <t>一、部门基本情况</t>
  </si>
  <si>
    <t>（一）部门概况</t>
  </si>
  <si>
    <t>芒东镇中心学校主要是开展小学义务教育教学工作及学前教育工作活动，认真贯彻党和国家教育方针，坚持育人为本、全面发展的办学宗旨，培育和践行社会主义核心价值观，把立德树人作为教育的根本任务，坚持教育与生产劳动和社会实践活动相结合，全面加强和改进德育、智育、体育、美育，促进学生健康快乐成长，使学生成为德智体美全面发展的社会主义建设者和接班人。</t>
  </si>
  <si>
    <t>（二）部门绩效目标的设立情况</t>
  </si>
  <si>
    <t>1.以提高教育教学质量为重点，认真抓好教育教学工作。
2.以服务学生为基础，完善各项服务保障工作。
3.以提高全民素质为目标，认真贯彻国家的教育方针。 
4.以教学服务为抓手，强化教育工作者的责任感。</t>
  </si>
  <si>
    <t>（三）部门整体收支情况</t>
  </si>
  <si>
    <t>梁河县芒东镇中心学校2023年财政拨款收入年初预算数3494.62万元。梁河县芒东镇中心学校2023年财政拨款支出年初预算数3494.62万元。2023年我校“三公”经费 0万元。</t>
  </si>
  <si>
    <t>（四）部门预算管理制度建设情况</t>
  </si>
  <si>
    <t>我校根据量入为出、收支平衡的原则科学、合理、合法、真实、准确、规范的编制预算，严格按有预算才有支出的原则进行支出，严格执行“校财局管”财务制度，所有支出经梁河县教育经费管理中心审核，项目的支出按规定经过评估论证，支出符合部门预算批复的用途，资金使用无截留、挤占、挪用、虚列支出等情况，按规定内容和时间在政府门户网站梁河县教育体育信息公开专栏进行预决算信息公开，基础数据信息和会计信息资料真实、基础数据信息和会计信息资料完整、基础数据信息和汇集信息资料准确。</t>
  </si>
  <si>
    <t>（五）严控“三公”经费支出情况</t>
  </si>
  <si>
    <t>2023年我校“三公”经费 0万元</t>
  </si>
  <si>
    <t>二、绩效自评工作情况</t>
  </si>
  <si>
    <t>（一）绩效自评的目的</t>
  </si>
  <si>
    <t>1.优化资源配置：通过评估支出的绩效，了解资金在不同项目和活动中的使用效率，从而可以重新调整资源分配，使资金流向更能产生效益的领域。
2.提高管理水平：促使部门对自身的管理流程进行审视，发现预算编制、执行以及项目管理过程中存在的问题，进而完善管理机制。
3.提供决策依据：绩效自评的结果能够为部门后续的决策提供数据支持，决定是否继续投入资金到某些项目、调整项目方向或终止效益低下的项目。
4.增强责任意识：明确部门在资金使用方面的责任，提高部门对公共资源使用的责任感，加强对资金使用的监督。
5.提高透明度：向公众展示部门资金的使用效果，增强政府部门的公信力，满足公众对公共事务管理的知情权。</t>
  </si>
  <si>
    <t>（二）自评组织过程</t>
  </si>
  <si>
    <t>1.前期准备</t>
  </si>
  <si>
    <t>1.成立自评工作小组2.制定自评工作方案</t>
  </si>
  <si>
    <t>2.组织实施</t>
  </si>
  <si>
    <t>1.收集资料2.明确定绩效评价指标体系3.开展自评工作</t>
  </si>
  <si>
    <t>三、评价情况分析及综合评价结论</t>
  </si>
  <si>
    <t>结合各项工作完成情况，我校部门整体支出绩效目标自评分为90分。</t>
  </si>
  <si>
    <t>四、存在的问题和整改情况</t>
  </si>
  <si>
    <t>缺乏绩效评价方面的专业知识和技能，对绩效目标的设定、指标体系的构建、数据收集与分析等方法掌握不够熟练，进一步精确预算及预算执行，加强绩效管理。</t>
  </si>
  <si>
    <t>五、绩效自评结果应用</t>
  </si>
  <si>
    <t>1.优化预算编制2.完善管理制度3.调整工作流程4.增强公信力</t>
  </si>
  <si>
    <t>六、主要经验及做法</t>
  </si>
  <si>
    <t>无</t>
  </si>
  <si>
    <t>七、其他需说明的情况</t>
  </si>
  <si>
    <t>备注：涉密部门和涉密信息按保密规定不公开。</t>
  </si>
  <si>
    <t>2023年度部门整体支出绩效自评表</t>
  </si>
  <si>
    <t>公开14表
金额单位：万元</t>
  </si>
  <si>
    <t>部门名称</t>
  </si>
  <si>
    <t>梁河县芒东镇中心学校</t>
  </si>
  <si>
    <t>部门预算资金（万元）</t>
  </si>
  <si>
    <t>项目年度支出</t>
  </si>
  <si>
    <t>年初预算数</t>
  </si>
  <si>
    <t>预算调整数（调增为“+”；调减为“-”</t>
  </si>
  <si>
    <t>预算确定数</t>
  </si>
  <si>
    <t>执行数（系统提取）</t>
  </si>
  <si>
    <t>执行率（%）</t>
  </si>
  <si>
    <t>情况说明</t>
  </si>
  <si>
    <t>年度资金总额</t>
  </si>
  <si>
    <t>基本支出</t>
  </si>
  <si>
    <t>项目支出</t>
  </si>
  <si>
    <t>其中：财政拨款</t>
  </si>
  <si>
    <t>其他资金</t>
  </si>
  <si>
    <t>上年结转</t>
  </si>
  <si>
    <t>-</t>
  </si>
  <si>
    <t>部门年度目标</t>
  </si>
  <si>
    <t>确保我校所有城乡义务教育阶段公用经费补助资金能够有效保障学校正常运转，不因资金短缺而影响学校正常的教育教学秩序，确保教师培训所需资金得到有效保障；巩固城乡义务教育经费保障机制，对城乡义务教育学校寄宿学生提供生活补助，帮助家庭经济困难学生顺利就学，提升义务教育巩固率；巩固城乡义务教育经费保障机制，对农村义务教育学生提供营养膳食补助，改善农村义务教育学生营养状况。</t>
  </si>
  <si>
    <t>部门整体支出绩效指标</t>
  </si>
  <si>
    <t>一级指标</t>
  </si>
  <si>
    <t>二级指标</t>
  </si>
  <si>
    <t>三级指标</t>
  </si>
  <si>
    <t>指标性质</t>
  </si>
  <si>
    <t>指标值</t>
  </si>
  <si>
    <t>度量单位</t>
  </si>
  <si>
    <t>实际完成值</t>
  </si>
  <si>
    <t>偏差原因分析及改进措施</t>
  </si>
  <si>
    <t>产出指标</t>
  </si>
  <si>
    <t>数量指标</t>
  </si>
  <si>
    <t>资金到位率</t>
  </si>
  <si>
    <t>=</t>
  </si>
  <si>
    <t>%</t>
  </si>
  <si>
    <t>100%</t>
  </si>
  <si>
    <t>效益指标</t>
  </si>
  <si>
    <t>社会效益指标</t>
  </si>
  <si>
    <t>保障教育事业发展</t>
  </si>
  <si>
    <t>≥</t>
  </si>
  <si>
    <t>满意度指标</t>
  </si>
  <si>
    <t>服务对象满意度指标</t>
  </si>
  <si>
    <t>家长、学生满意度</t>
  </si>
  <si>
    <t>备注：1.涉密部门和涉密信息按保密规定不公开。</t>
  </si>
  <si>
    <t xml:space="preserve">      2.一级指标包含产出指标、效益指标、满意度指标，二级指标和三级指标根据项目实际情况设置。</t>
  </si>
  <si>
    <t>项目支出绩效自评表</t>
  </si>
  <si>
    <t>编制单位：</t>
  </si>
  <si>
    <t>梁河县芒东中心学校</t>
  </si>
  <si>
    <t>公开15表
金额单位：万元</t>
  </si>
  <si>
    <t>项目名称</t>
  </si>
  <si>
    <t>城乡义务教育（营养改善计划）资金</t>
  </si>
  <si>
    <t>主管部门</t>
  </si>
  <si>
    <t>梁河县教育体育局</t>
  </si>
  <si>
    <t>实施单位</t>
  </si>
  <si>
    <t>项目资金
（万元）</t>
  </si>
  <si>
    <t>全年预算数</t>
  </si>
  <si>
    <t>全年执行数</t>
  </si>
  <si>
    <t>分值</t>
  </si>
  <si>
    <t>执行率</t>
  </si>
  <si>
    <t>得分</t>
  </si>
  <si>
    <t>备注</t>
  </si>
  <si>
    <t>其中：当年财政拨款</t>
  </si>
  <si>
    <t xml:space="preserve">     上年结转资金</t>
  </si>
  <si>
    <t xml:space="preserve">     其他资金</t>
  </si>
  <si>
    <t>年度
总体
目标</t>
  </si>
  <si>
    <t>预期目标</t>
  </si>
  <si>
    <t>实际完成情况</t>
  </si>
  <si>
    <t>巩固城乡义务教育经费保障机制，对农村义务教育学生提供营养膳食补助，改善农村义务教育学生营养状况。</t>
  </si>
  <si>
    <t>项目支出绩效指标表</t>
  </si>
  <si>
    <t>绩效指标</t>
  </si>
  <si>
    <t>年度指标值</t>
  </si>
  <si>
    <t>其他需要说明事项</t>
  </si>
  <si>
    <t>总分</t>
  </si>
  <si>
    <t>总分值</t>
  </si>
  <si>
    <t>总得分</t>
  </si>
  <si>
    <t>自评等级</t>
  </si>
  <si>
    <t>优</t>
  </si>
  <si>
    <t>备注：1.其他资金：请在“其他需要说明的事项”栏注明资金来源。
      2.实际完成值：定性指标，根据指标完成情况分为达成年度指标、部分达成年度指标并具有一定效果、未达成年度指标且效果较差三档，分别按100%-80%（含）、80%-60%（含）、60%-0%合理确定实际完成值。
      3.分值：原则上预算执行率10分，产出指标总分50分，效益指标总分30分，满意度指标总分10分。
      4.自评等级：划分为4档，100-90（含）分为优、90-80（含）分为中、60分以下为差，系统将根据得分情况自动生成自评等级。</t>
  </si>
  <si>
    <t>2023年中央疫情防控财力补助预算资金</t>
  </si>
  <si>
    <t>减少疫情影响，保障教育事业正常发展</t>
  </si>
  <si>
    <t>已完成</t>
  </si>
  <si>
    <t>非税收入资金</t>
  </si>
  <si>
    <t>按时、足额下达幼儿园非税收入资金。确保幼儿园非税收入资金能够有效保障学校正常运转，不因资金短缺而影响学校正常的教育教学秩序。</t>
  </si>
  <si>
    <t>按时、足额下达幼儿园非税收入资金。确保幼儿园非税收入资金能够有效保障学校正常运转。</t>
  </si>
  <si>
    <t>提案办理专项经费</t>
  </si>
  <si>
    <t>提高学生身体素质、报障教育事业正常发展</t>
  </si>
  <si>
    <t>中央专项彩票公益金支持乡村学校少年宫项目资金</t>
  </si>
  <si>
    <t>支持乡村学校少年宫正常运转</t>
  </si>
  <si>
    <t>项目受益未成年人数</t>
  </si>
  <si>
    <t>725</t>
  </si>
  <si>
    <t>人</t>
  </si>
  <si>
    <t>培养未成年人健康向上的精神风貌</t>
  </si>
  <si>
    <t>90</t>
  </si>
  <si>
    <t>85</t>
  </si>
  <si>
    <t>公用经费</t>
  </si>
  <si>
    <t>确保我校所有城乡义务教育阶段公用经费补助资金能够有效保障学校正常运转，不因资金短缺而影响学校正常的教育教学秩序，确保教师培训所需资金得到有效保障；巩固城乡义务教育经费保障机制，提升义务教育巩固率。</t>
  </si>
</sst>
</file>

<file path=xl/styles.xml><?xml version="1.0" encoding="utf-8"?>
<styleSheet xmlns="http://schemas.openxmlformats.org/spreadsheetml/2006/main" xmlns:mc="http://schemas.openxmlformats.org/markup-compatibility/2006" xmlns:xr9="http://schemas.microsoft.com/office/spreadsheetml/2016/revision9" mc:Ignorable="xr9">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Red]\(#,##0.00\)"/>
    <numFmt numFmtId="177" formatCode="0.00_ "/>
    <numFmt numFmtId="178" formatCode="0.00_);[Red]\(0.00\)"/>
    <numFmt numFmtId="179" formatCode="_ * #,##0.00_ ;_ * \-#,##0.00_ ;_ * &quot;&quot;??_ ;_ @_ "/>
  </numFmts>
  <fonts count="33">
    <font>
      <sz val="11"/>
      <color theme="1"/>
      <name val="等线"/>
      <charset val="134"/>
      <scheme val="minor"/>
    </font>
    <font>
      <b/>
      <sz val="12"/>
      <name val="等线"/>
      <charset val="134"/>
      <scheme val="minor"/>
    </font>
    <font>
      <sz val="8"/>
      <name val="等线"/>
      <charset val="134"/>
      <scheme val="minor"/>
    </font>
    <font>
      <b/>
      <sz val="18"/>
      <name val="等线"/>
      <charset val="134"/>
      <scheme val="minor"/>
    </font>
    <font>
      <sz val="10"/>
      <name val="等线"/>
      <charset val="134"/>
      <scheme val="minor"/>
    </font>
    <font>
      <sz val="10"/>
      <color theme="1"/>
      <name val="等线"/>
      <charset val="134"/>
      <scheme val="minor"/>
    </font>
    <font>
      <sz val="10"/>
      <name val="宋体"/>
      <charset val="134"/>
    </font>
    <font>
      <sz val="8"/>
      <color theme="1"/>
      <name val="等线"/>
      <charset val="134"/>
      <scheme val="minor"/>
    </font>
    <font>
      <sz val="12"/>
      <name val="宋体"/>
      <charset val="134"/>
    </font>
    <font>
      <b/>
      <sz val="18"/>
      <color theme="1"/>
      <name val="等线"/>
      <charset val="134"/>
      <scheme val="minor"/>
    </font>
    <font>
      <sz val="9"/>
      <color theme="1"/>
      <name val="等线"/>
      <charset val="134"/>
      <scheme val="minor"/>
    </font>
    <font>
      <b/>
      <sz val="18"/>
      <name val="宋体"/>
      <charset val="134"/>
    </font>
    <font>
      <b/>
      <sz val="10"/>
      <name val="宋体"/>
      <charset val="134"/>
    </font>
    <font>
      <u/>
      <sz val="11"/>
      <color indexed="4"/>
      <name val="等线"/>
      <charset val="134"/>
      <scheme val="minor"/>
    </font>
    <font>
      <u/>
      <sz val="11"/>
      <color indexed="20"/>
      <name val="等线"/>
      <charset val="134"/>
      <scheme val="minor"/>
    </font>
    <font>
      <sz val="11"/>
      <color indexed="2"/>
      <name val="等线"/>
      <charset val="134"/>
      <scheme val="minor"/>
    </font>
    <font>
      <b/>
      <sz val="18"/>
      <color theme="3"/>
      <name val="等线"/>
      <charset val="134"/>
      <scheme val="minor"/>
    </font>
    <font>
      <i/>
      <sz val="11"/>
      <color rgb="FF7F7F7F"/>
      <name val="等线"/>
      <charset val="134"/>
      <scheme val="minor"/>
    </font>
    <font>
      <b/>
      <sz val="15"/>
      <color theme="3"/>
      <name val="等线"/>
      <charset val="134"/>
      <scheme val="minor"/>
    </font>
    <font>
      <b/>
      <sz val="13"/>
      <color theme="3"/>
      <name val="等线"/>
      <charset val="134"/>
      <scheme val="minor"/>
    </font>
    <font>
      <b/>
      <sz val="11"/>
      <color theme="3"/>
      <name val="等线"/>
      <charset val="134"/>
      <scheme val="minor"/>
    </font>
    <font>
      <sz val="11"/>
      <color rgb="FF3F3F76"/>
      <name val="等线"/>
      <charset val="134"/>
      <scheme val="minor"/>
    </font>
    <font>
      <b/>
      <sz val="11"/>
      <color rgb="FF3F3F3F"/>
      <name val="等线"/>
      <charset val="134"/>
      <scheme val="minor"/>
    </font>
    <font>
      <b/>
      <sz val="11"/>
      <color rgb="FFFA7D00"/>
      <name val="等线"/>
      <charset val="134"/>
      <scheme val="minor"/>
    </font>
    <font>
      <b/>
      <sz val="11"/>
      <color indexed="65"/>
      <name val="等线"/>
      <charset val="134"/>
      <scheme val="minor"/>
    </font>
    <font>
      <sz val="11"/>
      <color rgb="FFFA7D00"/>
      <name val="等线"/>
      <charset val="134"/>
      <scheme val="minor"/>
    </font>
    <font>
      <b/>
      <sz val="11"/>
      <color theme="1"/>
      <name val="等线"/>
      <charset val="134"/>
      <scheme val="minor"/>
    </font>
    <font>
      <sz val="11"/>
      <color rgb="FF006100"/>
      <name val="等线"/>
      <charset val="134"/>
      <scheme val="minor"/>
    </font>
    <font>
      <sz val="11"/>
      <color rgb="FF9C0006"/>
      <name val="等线"/>
      <charset val="134"/>
      <scheme val="minor"/>
    </font>
    <font>
      <sz val="11"/>
      <color rgb="FF9C6500"/>
      <name val="等线"/>
      <charset val="134"/>
      <scheme val="minor"/>
    </font>
    <font>
      <sz val="11"/>
      <color theme="0"/>
      <name val="等线"/>
      <charset val="134"/>
      <scheme val="minor"/>
    </font>
    <font>
      <sz val="11"/>
      <name val="宋体"/>
      <charset val="134"/>
    </font>
    <font>
      <sz val="9"/>
      <name val="宋体"/>
      <charset val="134"/>
    </font>
  </fonts>
  <fills count="33">
    <fill>
      <patternFill patternType="none"/>
    </fill>
    <fill>
      <patternFill patternType="gray125"/>
    </fill>
    <fill>
      <patternFill patternType="solid">
        <fgColor indexed="26"/>
        <bgColor indexed="26"/>
      </patternFill>
    </fill>
    <fill>
      <patternFill patternType="solid">
        <fgColor indexed="47"/>
        <bgColor indexed="47"/>
      </patternFill>
    </fill>
    <fill>
      <patternFill patternType="solid">
        <fgColor rgb="FFF2F2F2"/>
        <bgColor rgb="FFF2F2F2"/>
      </patternFill>
    </fill>
    <fill>
      <patternFill patternType="solid">
        <fgColor rgb="FFA5A5A5"/>
        <bgColor rgb="FFA5A5A5"/>
      </patternFill>
    </fill>
    <fill>
      <patternFill patternType="solid">
        <fgColor rgb="FFC6EFCE"/>
        <bgColor rgb="FFC6EFCE"/>
      </patternFill>
    </fill>
    <fill>
      <patternFill patternType="solid">
        <fgColor rgb="FFFFC7CE"/>
        <bgColor rgb="FFFFC7CE"/>
      </patternFill>
    </fill>
    <fill>
      <patternFill patternType="solid">
        <fgColor rgb="FFFFEB9C"/>
        <bgColor rgb="FFFFEB9C"/>
      </patternFill>
    </fill>
    <fill>
      <patternFill patternType="solid">
        <fgColor theme="4"/>
        <bgColor theme="4"/>
      </patternFill>
    </fill>
    <fill>
      <patternFill patternType="solid">
        <fgColor theme="4" tint="0.799981688894314"/>
        <bgColor theme="4" tint="0.799981688894314"/>
      </patternFill>
    </fill>
    <fill>
      <patternFill patternType="solid">
        <fgColor theme="4" tint="0.599993896298105"/>
        <bgColor theme="4" tint="0.599993896298105"/>
      </patternFill>
    </fill>
    <fill>
      <patternFill patternType="solid">
        <fgColor theme="4" tint="0.399975585192419"/>
        <bgColor theme="4" tint="0.399975585192419"/>
      </patternFill>
    </fill>
    <fill>
      <patternFill patternType="solid">
        <fgColor theme="5"/>
        <bgColor theme="5"/>
      </patternFill>
    </fill>
    <fill>
      <patternFill patternType="solid">
        <fgColor theme="5" tint="0.799981688894314"/>
        <bgColor theme="5" tint="0.799981688894314"/>
      </patternFill>
    </fill>
    <fill>
      <patternFill patternType="solid">
        <fgColor theme="5" tint="0.599993896298105"/>
        <bgColor theme="5" tint="0.599993896298105"/>
      </patternFill>
    </fill>
    <fill>
      <patternFill patternType="solid">
        <fgColor theme="5" tint="0.399975585192419"/>
        <bgColor theme="5" tint="0.399975585192419"/>
      </patternFill>
    </fill>
    <fill>
      <patternFill patternType="solid">
        <fgColor theme="6"/>
        <bgColor theme="6"/>
      </patternFill>
    </fill>
    <fill>
      <patternFill patternType="solid">
        <fgColor theme="6" tint="0.799981688894314"/>
        <bgColor theme="6" tint="0.799981688894314"/>
      </patternFill>
    </fill>
    <fill>
      <patternFill patternType="solid">
        <fgColor theme="6" tint="0.599993896298105"/>
        <bgColor theme="6" tint="0.599993896298105"/>
      </patternFill>
    </fill>
    <fill>
      <patternFill patternType="solid">
        <fgColor theme="6" tint="0.399975585192419"/>
        <bgColor theme="6" tint="0.399975585192419"/>
      </patternFill>
    </fill>
    <fill>
      <patternFill patternType="solid">
        <fgColor theme="7"/>
        <bgColor theme="7"/>
      </patternFill>
    </fill>
    <fill>
      <patternFill patternType="solid">
        <fgColor theme="7" tint="0.799981688894314"/>
        <bgColor theme="7" tint="0.799981688894314"/>
      </patternFill>
    </fill>
    <fill>
      <patternFill patternType="solid">
        <fgColor theme="7" tint="0.599993896298105"/>
        <bgColor theme="7" tint="0.599993896298105"/>
      </patternFill>
    </fill>
    <fill>
      <patternFill patternType="solid">
        <fgColor theme="7" tint="0.399975585192419"/>
        <bgColor theme="7" tint="0.399975585192419"/>
      </patternFill>
    </fill>
    <fill>
      <patternFill patternType="solid">
        <fgColor theme="8"/>
        <bgColor theme="8"/>
      </patternFill>
    </fill>
    <fill>
      <patternFill patternType="solid">
        <fgColor theme="8" tint="0.799981688894314"/>
        <bgColor theme="8" tint="0.799981688894314"/>
      </patternFill>
    </fill>
    <fill>
      <patternFill patternType="solid">
        <fgColor theme="8" tint="0.599993896298105"/>
        <bgColor theme="8" tint="0.599993896298105"/>
      </patternFill>
    </fill>
    <fill>
      <patternFill patternType="solid">
        <fgColor theme="8" tint="0.399975585192419"/>
        <bgColor theme="8" tint="0.399975585192419"/>
      </patternFill>
    </fill>
    <fill>
      <patternFill patternType="solid">
        <fgColor theme="9"/>
        <bgColor theme="9"/>
      </patternFill>
    </fill>
    <fill>
      <patternFill patternType="solid">
        <fgColor theme="9" tint="0.799981688894314"/>
        <bgColor theme="9" tint="0.799981688894314"/>
      </patternFill>
    </fill>
    <fill>
      <patternFill patternType="solid">
        <fgColor theme="9" tint="0.599993896298105"/>
        <bgColor theme="9" tint="0.599993896298105"/>
      </patternFill>
    </fill>
    <fill>
      <patternFill patternType="solid">
        <fgColor theme="9" tint="0.399975585192419"/>
        <bgColor theme="9" tint="0.399975585192419"/>
      </patternFill>
    </fill>
  </fills>
  <borders count="24">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top/>
      <bottom/>
      <diagonal/>
    </border>
    <border>
      <left/>
      <right style="thin">
        <color auto="1"/>
      </right>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2">
    <xf numFmtId="0" fontId="0" fillId="0" borderId="0">
      <alignment vertical="center"/>
    </xf>
    <xf numFmtId="43" fontId="0" fillId="0" borderId="0" applyFont="0" applyFill="0" applyBorder="0" applyProtection="0">
      <alignment vertical="center"/>
    </xf>
    <xf numFmtId="44" fontId="0" fillId="0" borderId="0" applyFont="0" applyFill="0" applyBorder="0" applyProtection="0">
      <alignment vertical="center"/>
    </xf>
    <xf numFmtId="9" fontId="0" fillId="0" borderId="0" applyFont="0" applyFill="0" applyBorder="0" applyProtection="0">
      <alignment vertical="center"/>
    </xf>
    <xf numFmtId="41" fontId="0" fillId="0" borderId="0" applyFont="0" applyFill="0" applyBorder="0" applyProtection="0">
      <alignment vertical="center"/>
    </xf>
    <xf numFmtId="42" fontId="0" fillId="0" borderId="0" applyFont="0" applyFill="0" applyBorder="0" applyProtection="0">
      <alignment vertical="center"/>
    </xf>
    <xf numFmtId="0" fontId="13" fillId="0" borderId="0" applyNumberFormat="0" applyFill="0" applyBorder="0" applyProtection="0">
      <alignment vertical="center"/>
    </xf>
    <xf numFmtId="0" fontId="14" fillId="0" borderId="0" applyNumberFormat="0" applyFill="0" applyBorder="0" applyProtection="0">
      <alignment vertical="center"/>
    </xf>
    <xf numFmtId="0" fontId="0" fillId="2" borderId="16" applyNumberFormat="0" applyFont="0" applyProtection="0">
      <alignment vertical="center"/>
    </xf>
    <xf numFmtId="0" fontId="15" fillId="0" borderId="0" applyNumberFormat="0" applyFill="0" applyBorder="0" applyProtection="0">
      <alignment vertical="center"/>
    </xf>
    <xf numFmtId="0" fontId="16" fillId="0" borderId="0" applyNumberFormat="0" applyFill="0" applyBorder="0" applyProtection="0">
      <alignment vertical="center"/>
    </xf>
    <xf numFmtId="0" fontId="17" fillId="0" borderId="0" applyNumberFormat="0" applyFill="0" applyBorder="0" applyProtection="0">
      <alignment vertical="center"/>
    </xf>
    <xf numFmtId="0" fontId="18" fillId="0" borderId="17" applyNumberFormat="0" applyFill="0" applyProtection="0">
      <alignment vertical="center"/>
    </xf>
    <xf numFmtId="0" fontId="19" fillId="0" borderId="17" applyNumberFormat="0" applyFill="0" applyProtection="0">
      <alignment vertical="center"/>
    </xf>
    <xf numFmtId="0" fontId="20" fillId="0" borderId="18" applyNumberFormat="0" applyFill="0" applyProtection="0">
      <alignment vertical="center"/>
    </xf>
    <xf numFmtId="0" fontId="20" fillId="0" borderId="0" applyNumberFormat="0" applyFill="0" applyBorder="0" applyProtection="0">
      <alignment vertical="center"/>
    </xf>
    <xf numFmtId="0" fontId="21" fillId="3" borderId="19" applyNumberFormat="0" applyProtection="0">
      <alignment vertical="center"/>
    </xf>
    <xf numFmtId="0" fontId="22" fillId="4" borderId="20" applyNumberFormat="0" applyProtection="0">
      <alignment vertical="center"/>
    </xf>
    <xf numFmtId="0" fontId="23" fillId="4" borderId="19" applyNumberFormat="0" applyProtection="0">
      <alignment vertical="center"/>
    </xf>
    <xf numFmtId="0" fontId="24" fillId="5" borderId="21" applyNumberFormat="0" applyProtection="0">
      <alignment vertical="center"/>
    </xf>
    <xf numFmtId="0" fontId="25" fillId="0" borderId="22" applyNumberFormat="0" applyFill="0" applyProtection="0">
      <alignment vertical="center"/>
    </xf>
    <xf numFmtId="0" fontId="26" fillId="0" borderId="23" applyNumberFormat="0" applyFill="0" applyProtection="0">
      <alignment vertical="center"/>
    </xf>
    <xf numFmtId="0" fontId="27" fillId="6" borderId="0" applyNumberFormat="0" applyBorder="0" applyProtection="0">
      <alignment vertical="center"/>
    </xf>
    <xf numFmtId="0" fontId="28" fillId="7" borderId="0" applyNumberFormat="0" applyBorder="0" applyProtection="0">
      <alignment vertical="center"/>
    </xf>
    <xf numFmtId="0" fontId="29" fillId="8" borderId="0" applyNumberFormat="0" applyBorder="0" applyProtection="0">
      <alignment vertical="center"/>
    </xf>
    <xf numFmtId="0" fontId="30" fillId="9" borderId="0" applyNumberFormat="0" applyBorder="0" applyProtection="0">
      <alignment vertical="center"/>
    </xf>
    <xf numFmtId="0" fontId="0" fillId="10" borderId="0" applyNumberFormat="0" applyBorder="0" applyProtection="0">
      <alignment vertical="center"/>
    </xf>
    <xf numFmtId="0" fontId="0" fillId="11" borderId="0" applyNumberFormat="0" applyBorder="0" applyProtection="0">
      <alignment vertical="center"/>
    </xf>
    <xf numFmtId="0" fontId="30" fillId="12" borderId="0" applyNumberFormat="0" applyBorder="0" applyProtection="0">
      <alignment vertical="center"/>
    </xf>
    <xf numFmtId="0" fontId="30" fillId="13" borderId="0" applyNumberFormat="0" applyBorder="0" applyProtection="0">
      <alignment vertical="center"/>
    </xf>
    <xf numFmtId="0" fontId="0" fillId="14" borderId="0" applyNumberFormat="0" applyBorder="0" applyProtection="0">
      <alignment vertical="center"/>
    </xf>
    <xf numFmtId="0" fontId="0" fillId="15" borderId="0" applyNumberFormat="0" applyBorder="0" applyProtection="0">
      <alignment vertical="center"/>
    </xf>
    <xf numFmtId="0" fontId="30" fillId="16" borderId="0" applyNumberFormat="0" applyBorder="0" applyProtection="0">
      <alignment vertical="center"/>
    </xf>
    <xf numFmtId="0" fontId="30" fillId="17" borderId="0" applyNumberFormat="0" applyBorder="0" applyProtection="0">
      <alignment vertical="center"/>
    </xf>
    <xf numFmtId="0" fontId="0" fillId="18" borderId="0" applyNumberFormat="0" applyBorder="0" applyProtection="0">
      <alignment vertical="center"/>
    </xf>
    <xf numFmtId="0" fontId="0" fillId="19" borderId="0" applyNumberFormat="0" applyBorder="0" applyProtection="0">
      <alignment vertical="center"/>
    </xf>
    <xf numFmtId="0" fontId="30" fillId="20" borderId="0" applyNumberFormat="0" applyBorder="0" applyProtection="0">
      <alignment vertical="center"/>
    </xf>
    <xf numFmtId="0" fontId="30" fillId="21" borderId="0" applyNumberFormat="0" applyBorder="0" applyProtection="0">
      <alignment vertical="center"/>
    </xf>
    <xf numFmtId="0" fontId="0" fillId="22" borderId="0" applyNumberFormat="0" applyBorder="0" applyProtection="0">
      <alignment vertical="center"/>
    </xf>
    <xf numFmtId="0" fontId="0" fillId="23" borderId="0" applyNumberFormat="0" applyBorder="0" applyProtection="0">
      <alignment vertical="center"/>
    </xf>
    <xf numFmtId="0" fontId="30" fillId="24" borderId="0" applyNumberFormat="0" applyBorder="0" applyProtection="0">
      <alignment vertical="center"/>
    </xf>
    <xf numFmtId="0" fontId="30" fillId="25" borderId="0" applyNumberFormat="0" applyBorder="0" applyProtection="0">
      <alignment vertical="center"/>
    </xf>
    <xf numFmtId="0" fontId="0" fillId="26" borderId="0" applyNumberFormat="0" applyBorder="0" applyProtection="0">
      <alignment vertical="center"/>
    </xf>
    <xf numFmtId="0" fontId="0" fillId="27" borderId="0" applyNumberFormat="0" applyBorder="0" applyProtection="0">
      <alignment vertical="center"/>
    </xf>
    <xf numFmtId="0" fontId="30" fillId="28" borderId="0" applyNumberFormat="0" applyBorder="0" applyProtection="0">
      <alignment vertical="center"/>
    </xf>
    <xf numFmtId="0" fontId="30" fillId="29" borderId="0" applyNumberFormat="0" applyBorder="0" applyProtection="0">
      <alignment vertical="center"/>
    </xf>
    <xf numFmtId="0" fontId="0" fillId="30" borderId="0" applyNumberFormat="0" applyBorder="0" applyProtection="0">
      <alignment vertical="center"/>
    </xf>
    <xf numFmtId="0" fontId="0" fillId="31" borderId="0" applyNumberFormat="0" applyBorder="0" applyProtection="0">
      <alignment vertical="center"/>
    </xf>
    <xf numFmtId="0" fontId="30" fillId="32" borderId="0" applyNumberFormat="0" applyBorder="0" applyProtection="0">
      <alignment vertical="center"/>
    </xf>
    <xf numFmtId="0" fontId="31" fillId="0" borderId="0"/>
    <xf numFmtId="0" fontId="32" fillId="0" borderId="0">
      <alignment vertical="top"/>
      <protection locked="0"/>
    </xf>
    <xf numFmtId="0" fontId="31" fillId="0" borderId="0">
      <alignment vertical="center"/>
    </xf>
  </cellStyleXfs>
  <cellXfs count="67">
    <xf numFmtId="0" fontId="0" fillId="0" borderId="0" xfId="0" applyAlignment="1">
      <alignment vertical="center"/>
    </xf>
    <xf numFmtId="0" fontId="0" fillId="0" borderId="0" xfId="0" applyAlignment="1">
      <alignment horizontal="center" vertical="center"/>
    </xf>
    <xf numFmtId="0" fontId="1" fillId="0" borderId="0" xfId="49" applyFont="1" applyAlignment="1">
      <alignment horizontal="center" vertical="center" wrapText="1"/>
    </xf>
    <xf numFmtId="0" fontId="2" fillId="0" borderId="0" xfId="49" applyFont="1" applyAlignment="1">
      <alignment horizontal="left" wrapText="1"/>
    </xf>
    <xf numFmtId="0" fontId="3" fillId="0" borderId="0" xfId="49" applyFont="1" applyAlignment="1">
      <alignment horizontal="center" vertical="center" wrapText="1"/>
    </xf>
    <xf numFmtId="0" fontId="4" fillId="0" borderId="1" xfId="49" applyFont="1" applyBorder="1" applyAlignment="1">
      <alignment horizontal="center" vertical="center" wrapText="1"/>
    </xf>
    <xf numFmtId="49" fontId="4" fillId="0" borderId="2" xfId="49" applyNumberFormat="1" applyFont="1" applyBorder="1" applyAlignment="1">
      <alignment horizontal="center" vertical="center" wrapText="1"/>
    </xf>
    <xf numFmtId="49" fontId="4" fillId="0" borderId="3" xfId="49" applyNumberFormat="1" applyFont="1" applyBorder="1" applyAlignment="1">
      <alignment horizontal="center" vertical="center" wrapText="1"/>
    </xf>
    <xf numFmtId="49" fontId="4" fillId="0" borderId="1" xfId="49" applyNumberFormat="1" applyFont="1" applyBorder="1" applyAlignment="1">
      <alignment horizontal="center" vertical="center" wrapText="1"/>
    </xf>
    <xf numFmtId="0" fontId="4" fillId="0" borderId="1" xfId="49" applyFont="1" applyBorder="1" applyAlignment="1">
      <alignment vertical="center" wrapText="1"/>
    </xf>
    <xf numFmtId="176" fontId="4" fillId="0" borderId="1" xfId="49" applyNumberFormat="1" applyFont="1" applyBorder="1" applyAlignment="1">
      <alignment horizontal="right" vertical="center" wrapText="1"/>
    </xf>
    <xf numFmtId="177" fontId="5" fillId="0" borderId="1" xfId="0" applyNumberFormat="1" applyFont="1" applyBorder="1" applyAlignment="1">
      <alignment vertical="center"/>
    </xf>
    <xf numFmtId="0" fontId="4" fillId="0" borderId="1" xfId="49" applyFont="1" applyBorder="1" applyAlignment="1">
      <alignment horizontal="left" vertical="center" wrapText="1"/>
    </xf>
    <xf numFmtId="0" fontId="5" fillId="0" borderId="1" xfId="0" applyFont="1" applyBorder="1" applyAlignment="1">
      <alignment horizontal="center" vertical="center"/>
    </xf>
    <xf numFmtId="178" fontId="4" fillId="0" borderId="1" xfId="49" applyNumberFormat="1" applyFont="1" applyBorder="1" applyAlignment="1">
      <alignment horizontal="center" vertical="center" wrapText="1"/>
    </xf>
    <xf numFmtId="49" fontId="4" fillId="0" borderId="1" xfId="49" applyNumberFormat="1" applyFont="1" applyBorder="1" applyAlignment="1">
      <alignment horizontal="left" vertical="center" wrapText="1"/>
    </xf>
    <xf numFmtId="0" fontId="1" fillId="0" borderId="1" xfId="49" applyFont="1" applyBorder="1" applyAlignment="1">
      <alignment horizontal="center" vertical="center" wrapText="1"/>
    </xf>
    <xf numFmtId="0" fontId="4" fillId="0" borderId="4" xfId="49" applyFont="1" applyBorder="1" applyAlignment="1">
      <alignment horizontal="center" vertical="center" wrapText="1"/>
    </xf>
    <xf numFmtId="49" fontId="6" fillId="0" borderId="1" xfId="0" applyNumberFormat="1" applyFont="1" applyBorder="1" applyAlignment="1">
      <alignment horizontal="center" vertical="center"/>
    </xf>
    <xf numFmtId="179" fontId="6" fillId="0" borderId="1" xfId="0" applyNumberFormat="1" applyFont="1" applyBorder="1" applyAlignment="1">
      <alignment horizontal="center" vertical="center"/>
    </xf>
    <xf numFmtId="0" fontId="4" fillId="0" borderId="2" xfId="49" applyFont="1" applyBorder="1" applyAlignment="1">
      <alignment horizontal="center" vertical="center" wrapText="1"/>
    </xf>
    <xf numFmtId="0" fontId="4" fillId="0" borderId="3" xfId="49" applyFont="1" applyBorder="1" applyAlignment="1">
      <alignment horizontal="center" vertical="center" wrapText="1"/>
    </xf>
    <xf numFmtId="0" fontId="4" fillId="0" borderId="5" xfId="49" applyFont="1" applyBorder="1" applyAlignment="1">
      <alignment horizontal="center" vertical="center" wrapText="1"/>
    </xf>
    <xf numFmtId="0" fontId="4" fillId="0" borderId="6" xfId="49" applyFont="1" applyBorder="1" applyAlignment="1">
      <alignment horizontal="center" vertical="center" wrapText="1"/>
    </xf>
    <xf numFmtId="0" fontId="4" fillId="0" borderId="7" xfId="49" applyFont="1" applyBorder="1" applyAlignment="1">
      <alignment horizontal="center" vertical="center" wrapText="1"/>
    </xf>
    <xf numFmtId="0" fontId="4" fillId="0" borderId="8" xfId="49" applyFont="1" applyBorder="1" applyAlignment="1">
      <alignment horizontal="center" vertical="center" wrapText="1"/>
    </xf>
    <xf numFmtId="0" fontId="4" fillId="0" borderId="9" xfId="49" applyFont="1" applyBorder="1" applyAlignment="1">
      <alignment horizontal="center" vertical="center" wrapText="1"/>
    </xf>
    <xf numFmtId="0" fontId="4" fillId="0" borderId="10" xfId="49" applyFont="1" applyBorder="1" applyAlignment="1">
      <alignment horizontal="center" vertical="center" wrapText="1"/>
    </xf>
    <xf numFmtId="0" fontId="4" fillId="0" borderId="0" xfId="49" applyFont="1" applyAlignment="1">
      <alignment horizontal="left" vertical="center" wrapText="1"/>
    </xf>
    <xf numFmtId="0" fontId="6" fillId="0" borderId="0" xfId="0" applyFont="1" applyAlignment="1">
      <alignment horizontal="right" vertical="center"/>
    </xf>
    <xf numFmtId="0" fontId="7" fillId="0" borderId="0" xfId="0" applyFont="1" applyAlignment="1">
      <alignment horizontal="right" vertical="center" wrapText="1"/>
    </xf>
    <xf numFmtId="49" fontId="4" fillId="0" borderId="11" xfId="49" applyNumberFormat="1" applyFont="1" applyBorder="1" applyAlignment="1">
      <alignment horizontal="center" vertical="center" wrapText="1"/>
    </xf>
    <xf numFmtId="0" fontId="5" fillId="0" borderId="12" xfId="0" applyFont="1" applyBorder="1" applyAlignment="1">
      <alignment horizontal="center" vertical="center"/>
    </xf>
    <xf numFmtId="0" fontId="5" fillId="0" borderId="13" xfId="0" applyFont="1" applyBorder="1" applyAlignment="1">
      <alignment horizontal="center" vertical="center"/>
    </xf>
    <xf numFmtId="0" fontId="5" fillId="0" borderId="4" xfId="0" applyFont="1" applyBorder="1" applyAlignment="1">
      <alignment horizontal="center" vertical="center"/>
    </xf>
    <xf numFmtId="0" fontId="4" fillId="0" borderId="14" xfId="49" applyFont="1" applyBorder="1" applyAlignment="1">
      <alignment horizontal="center" vertical="center" wrapText="1"/>
    </xf>
    <xf numFmtId="0" fontId="4" fillId="0" borderId="15" xfId="49" applyFont="1" applyBorder="1" applyAlignment="1">
      <alignment horizontal="center" vertical="center" wrapText="1"/>
    </xf>
    <xf numFmtId="0" fontId="4" fillId="0" borderId="11" xfId="49" applyFont="1" applyBorder="1" applyAlignment="1">
      <alignment horizontal="center" vertical="center" wrapText="1"/>
    </xf>
    <xf numFmtId="178" fontId="4" fillId="0" borderId="1" xfId="49" applyNumberFormat="1" applyFont="1" applyBorder="1" applyAlignment="1">
      <alignment horizontal="left" vertical="center" wrapText="1"/>
    </xf>
    <xf numFmtId="49" fontId="6" fillId="0" borderId="1" xfId="0" applyNumberFormat="1" applyFont="1" applyBorder="1" applyAlignment="1">
      <alignment horizontal="center" vertical="center" wrapText="1"/>
    </xf>
    <xf numFmtId="49" fontId="8" fillId="0" borderId="1" xfId="51" applyNumberFormat="1" applyFont="1" applyBorder="1" applyAlignment="1">
      <alignment horizontal="center" vertical="center" wrapText="1"/>
    </xf>
    <xf numFmtId="0" fontId="9" fillId="0" borderId="0" xfId="0" applyFont="1" applyAlignment="1">
      <alignment horizontal="center" vertical="center"/>
    </xf>
    <xf numFmtId="0" fontId="10" fillId="0" borderId="0" xfId="0" applyFont="1" applyAlignment="1"/>
    <xf numFmtId="0" fontId="5" fillId="0" borderId="1" xfId="0" applyFont="1" applyBorder="1" applyAlignment="1">
      <alignment vertical="center"/>
    </xf>
    <xf numFmtId="0" fontId="5" fillId="0" borderId="2" xfId="0" applyFont="1" applyBorder="1" applyAlignment="1">
      <alignment horizontal="left" vertical="center"/>
    </xf>
    <xf numFmtId="0" fontId="5" fillId="0" borderId="3" xfId="0" applyFont="1" applyBorder="1" applyAlignment="1">
      <alignment horizontal="left" vertical="center"/>
    </xf>
    <xf numFmtId="0" fontId="5" fillId="0" borderId="1" xfId="0" applyFont="1" applyBorder="1" applyAlignment="1">
      <alignment horizontal="center" vertical="center" wrapText="1"/>
    </xf>
    <xf numFmtId="0" fontId="5" fillId="0" borderId="2" xfId="0" applyFont="1" applyBorder="1" applyAlignment="1">
      <alignment horizontal="left" vertical="top" wrapText="1"/>
    </xf>
    <xf numFmtId="0" fontId="5" fillId="0" borderId="3" xfId="0" applyFont="1" applyBorder="1" applyAlignment="1">
      <alignment horizontal="left" vertical="top" wrapText="1"/>
    </xf>
    <xf numFmtId="0" fontId="5" fillId="0" borderId="2" xfId="0" applyFont="1" applyBorder="1" applyAlignment="1">
      <alignment horizontal="center" vertical="center"/>
    </xf>
    <xf numFmtId="0" fontId="10" fillId="0" borderId="0" xfId="0" applyFont="1" applyAlignment="1">
      <alignment horizontal="right" vertical="center" wrapText="1"/>
    </xf>
    <xf numFmtId="0" fontId="5" fillId="0" borderId="11" xfId="0" applyFont="1" applyBorder="1" applyAlignment="1">
      <alignment horizontal="left" vertical="center"/>
    </xf>
    <xf numFmtId="0" fontId="5" fillId="0" borderId="11" xfId="0" applyFont="1" applyBorder="1" applyAlignment="1">
      <alignment horizontal="left" vertical="top" wrapText="1"/>
    </xf>
    <xf numFmtId="0" fontId="5" fillId="0" borderId="11" xfId="0" applyFont="1" applyBorder="1" applyAlignment="1">
      <alignment horizontal="center" vertical="center"/>
    </xf>
    <xf numFmtId="0" fontId="11" fillId="0" borderId="0" xfId="0" applyFont="1" applyAlignment="1">
      <alignment horizontal="center" vertical="center"/>
    </xf>
    <xf numFmtId="0" fontId="6" fillId="0" borderId="9" xfId="0" applyFont="1" applyBorder="1" applyAlignment="1">
      <alignment horizontal="left" vertical="center"/>
    </xf>
    <xf numFmtId="0" fontId="12" fillId="0" borderId="0" xfId="0" applyFont="1" applyAlignment="1">
      <alignment horizontal="center" vertical="center"/>
    </xf>
    <xf numFmtId="0" fontId="6" fillId="0" borderId="12" xfId="0" applyFont="1" applyBorder="1" applyAlignment="1">
      <alignment horizontal="center" vertical="center"/>
    </xf>
    <xf numFmtId="0" fontId="6" fillId="0" borderId="2" xfId="0" applyFont="1" applyBorder="1" applyAlignment="1">
      <alignment horizontal="center" vertical="center"/>
    </xf>
    <xf numFmtId="0" fontId="6" fillId="0" borderId="11" xfId="0" applyFont="1" applyBorder="1" applyAlignment="1">
      <alignment horizontal="center" vertical="center"/>
    </xf>
    <xf numFmtId="0" fontId="6" fillId="0" borderId="11" xfId="0" applyFont="1" applyBorder="1" applyAlignment="1">
      <alignment horizontal="left" vertical="center" wrapText="1"/>
    </xf>
    <xf numFmtId="0" fontId="6" fillId="0" borderId="13" xfId="0" applyFont="1" applyBorder="1" applyAlignment="1">
      <alignment horizontal="center" vertical="center"/>
    </xf>
    <xf numFmtId="49" fontId="6" fillId="0" borderId="1" xfId="0" applyNumberFormat="1" applyFont="1" applyBorder="1" applyAlignment="1">
      <alignment horizontal="left" vertical="center" wrapText="1"/>
    </xf>
    <xf numFmtId="0" fontId="6" fillId="0" borderId="4" xfId="0" applyFont="1" applyBorder="1" applyAlignment="1">
      <alignment horizontal="center" vertical="center"/>
    </xf>
    <xf numFmtId="0" fontId="6" fillId="0" borderId="1" xfId="0" applyFont="1" applyBorder="1" applyAlignment="1">
      <alignment horizontal="center" vertical="center"/>
    </xf>
    <xf numFmtId="0" fontId="6" fillId="0" borderId="3" xfId="0" applyFont="1" applyBorder="1" applyAlignment="1">
      <alignment horizontal="center" vertical="center"/>
    </xf>
    <xf numFmtId="0" fontId="6" fillId="0" borderId="1" xfId="0" applyFont="1" applyBorder="1" applyAlignment="1">
      <alignment horizontal="left" vertical="center"/>
    </xf>
    <xf numFmtId="49" fontId="8" fillId="0" borderId="1" xfId="51" applyNumberFormat="1" applyFont="1" applyBorder="1" applyAlignment="1" quotePrefix="1">
      <alignment horizontal="center" vertical="center" wrapText="1"/>
    </xf>
  </cellXfs>
  <cellStyles count="52">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Normal" xfId="50"/>
    <cellStyle name="常规 3" xfId="51"/>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theme" Target="theme/theme1.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1" Type="http://schemas.openxmlformats.org/officeDocument/2006/relationships/styles" Target="styles.xml"/><Relationship Id="rId10" Type="http://schemas.openxmlformats.org/officeDocument/2006/relationships/sharedStrings" Target="sharedStrings.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等线 Light"/>
        <a:ea typeface="等线 Light"/>
        <a:cs typeface="Arial"/>
      </a:majorFont>
      <a:minorFont>
        <a:latin typeface="等线"/>
        <a:ea typeface="等线"/>
        <a:cs typeface="Arial"/>
      </a:minorFont>
    </a:fontScheme>
    <a:fmtScheme name="Office">
      <a:fillStyleLst>
        <a:solidFill>
          <a:schemeClr val="phClr"/>
        </a:solidFill>
        <a:gradFill>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solidFill>
          <a:schemeClr val="phClr">
            <a:tint val="95000"/>
            <a:satMod val="170000"/>
          </a:schemeClr>
        </a:solidFill>
        <a:gradFill>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D16"/>
  <sheetViews>
    <sheetView tabSelected="1" workbookViewId="0">
      <selection activeCell="D5" sqref="D5"/>
    </sheetView>
  </sheetViews>
  <sheetFormatPr defaultColWidth="9" defaultRowHeight="14.25" outlineLevelCol="3"/>
  <cols>
    <col min="1" max="1" width="17.125" customWidth="1"/>
    <col min="2" max="2" width="23.25" customWidth="1"/>
    <col min="3" max="3" width="15.5" customWidth="1"/>
    <col min="4" max="4" width="119.25" customWidth="1"/>
  </cols>
  <sheetData>
    <row r="1" ht="22.5" spans="1:4">
      <c r="A1" s="54" t="s">
        <v>0</v>
      </c>
      <c r="B1" s="54"/>
      <c r="C1" s="54"/>
      <c r="D1" s="54"/>
    </row>
    <row r="2" ht="20" customHeight="1" spans="1:4">
      <c r="A2" s="55" t="s">
        <v>1</v>
      </c>
      <c r="B2" s="55"/>
      <c r="C2" s="56"/>
      <c r="D2" s="29" t="s">
        <v>2</v>
      </c>
    </row>
    <row r="3" ht="74" customHeight="1" spans="1:4">
      <c r="A3" s="57" t="s">
        <v>3</v>
      </c>
      <c r="B3" s="58" t="s">
        <v>4</v>
      </c>
      <c r="C3" s="59"/>
      <c r="D3" s="60" t="s">
        <v>5</v>
      </c>
    </row>
    <row r="4" ht="72" customHeight="1" spans="1:4">
      <c r="A4" s="61"/>
      <c r="B4" s="58" t="s">
        <v>6</v>
      </c>
      <c r="C4" s="59"/>
      <c r="D4" s="62" t="s">
        <v>7</v>
      </c>
    </row>
    <row r="5" ht="71" customHeight="1" spans="1:4">
      <c r="A5" s="61"/>
      <c r="B5" s="58" t="s">
        <v>8</v>
      </c>
      <c r="C5" s="59"/>
      <c r="D5" s="62" t="s">
        <v>9</v>
      </c>
    </row>
    <row r="6" ht="74" customHeight="1" spans="1:4">
      <c r="A6" s="61"/>
      <c r="B6" s="58" t="s">
        <v>10</v>
      </c>
      <c r="C6" s="59"/>
      <c r="D6" s="62" t="s">
        <v>11</v>
      </c>
    </row>
    <row r="7" ht="42" customHeight="1" spans="1:4">
      <c r="A7" s="63"/>
      <c r="B7" s="58" t="s">
        <v>12</v>
      </c>
      <c r="C7" s="59"/>
      <c r="D7" s="62" t="s">
        <v>13</v>
      </c>
    </row>
    <row r="8" ht="107" customHeight="1" spans="1:4">
      <c r="A8" s="57" t="s">
        <v>14</v>
      </c>
      <c r="B8" s="58" t="s">
        <v>15</v>
      </c>
      <c r="C8" s="59"/>
      <c r="D8" s="62" t="s">
        <v>16</v>
      </c>
    </row>
    <row r="9" ht="42" customHeight="1" spans="1:4">
      <c r="A9" s="61"/>
      <c r="B9" s="57" t="s">
        <v>17</v>
      </c>
      <c r="C9" s="64" t="s">
        <v>18</v>
      </c>
      <c r="D9" s="62" t="s">
        <v>19</v>
      </c>
    </row>
    <row r="10" ht="42" customHeight="1" spans="1:4">
      <c r="A10" s="63"/>
      <c r="B10" s="63"/>
      <c r="C10" s="64" t="s">
        <v>20</v>
      </c>
      <c r="D10" s="62" t="s">
        <v>21</v>
      </c>
    </row>
    <row r="11" ht="42" customHeight="1" spans="1:4">
      <c r="A11" s="58" t="s">
        <v>22</v>
      </c>
      <c r="B11" s="65"/>
      <c r="C11" s="59"/>
      <c r="D11" s="62" t="s">
        <v>23</v>
      </c>
    </row>
    <row r="12" ht="42" customHeight="1" spans="1:4">
      <c r="A12" s="58" t="s">
        <v>24</v>
      </c>
      <c r="B12" s="65"/>
      <c r="C12" s="59"/>
      <c r="D12" s="62" t="s">
        <v>25</v>
      </c>
    </row>
    <row r="13" ht="42" customHeight="1" spans="1:4">
      <c r="A13" s="58" t="s">
        <v>26</v>
      </c>
      <c r="B13" s="65"/>
      <c r="C13" s="59"/>
      <c r="D13" s="62" t="s">
        <v>27</v>
      </c>
    </row>
    <row r="14" ht="42" customHeight="1" spans="1:4">
      <c r="A14" s="58" t="s">
        <v>28</v>
      </c>
      <c r="B14" s="65"/>
      <c r="C14" s="59"/>
      <c r="D14" s="62" t="s">
        <v>29</v>
      </c>
    </row>
    <row r="15" ht="42" customHeight="1" spans="1:4">
      <c r="A15" s="58" t="s">
        <v>30</v>
      </c>
      <c r="B15" s="65"/>
      <c r="C15" s="59"/>
      <c r="D15" s="62" t="s">
        <v>29</v>
      </c>
    </row>
    <row r="16" ht="25" customHeight="1" spans="1:4">
      <c r="A16" s="66" t="s">
        <v>31</v>
      </c>
      <c r="B16" s="66"/>
      <c r="C16" s="66"/>
      <c r="D16" s="66"/>
    </row>
  </sheetData>
  <mergeCells count="17">
    <mergeCell ref="A1:D1"/>
    <mergeCell ref="A2:B2"/>
    <mergeCell ref="B3:C3"/>
    <mergeCell ref="B4:C4"/>
    <mergeCell ref="B5:C5"/>
    <mergeCell ref="B6:C6"/>
    <mergeCell ref="B7:C7"/>
    <mergeCell ref="B8:C8"/>
    <mergeCell ref="A11:C11"/>
    <mergeCell ref="A12:C12"/>
    <mergeCell ref="A13:C13"/>
    <mergeCell ref="A14:C14"/>
    <mergeCell ref="A15:C15"/>
    <mergeCell ref="A16:D16"/>
    <mergeCell ref="A3:A7"/>
    <mergeCell ref="A8:A10"/>
    <mergeCell ref="B9:B10"/>
  </mergeCells>
  <pageMargins left="0.75" right="0.75" top="1" bottom="1" header="0.511805555555556" footer="0.511805555555556"/>
  <pageSetup paperSize="9" scale="88" fitToHeight="0" orientation="portrait" horizontalDpi="600" vertic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18"/>
  <sheetViews>
    <sheetView workbookViewId="0">
      <selection activeCell="E21" sqref="E21"/>
    </sheetView>
  </sheetViews>
  <sheetFormatPr defaultColWidth="9" defaultRowHeight="14.25"/>
  <cols>
    <col min="1" max="1" width="18.875" customWidth="1"/>
    <col min="2" max="2" width="22.25" customWidth="1"/>
    <col min="3" max="3" width="15.375" style="1" customWidth="1"/>
    <col min="4" max="4" width="12.75" customWidth="1"/>
    <col min="5" max="5" width="18.375" customWidth="1"/>
    <col min="6" max="6" width="10.25" customWidth="1"/>
    <col min="7" max="7" width="17.75" customWidth="1"/>
    <col min="8" max="8" width="10.75" customWidth="1"/>
    <col min="9" max="9" width="15.125" customWidth="1"/>
    <col min="12" max="12" width="10.375"/>
    <col min="15" max="15" width="11.5"/>
  </cols>
  <sheetData>
    <row r="1" ht="23" customHeight="1" spans="1:9">
      <c r="A1" s="41" t="s">
        <v>32</v>
      </c>
      <c r="B1" s="41"/>
      <c r="C1" s="41"/>
      <c r="D1" s="41"/>
      <c r="E1" s="41"/>
      <c r="F1" s="41"/>
      <c r="G1" s="41"/>
      <c r="H1" s="41"/>
      <c r="I1" s="41"/>
    </row>
    <row r="2" ht="24" customHeight="1" spans="1:9">
      <c r="A2" s="42" t="s">
        <v>1</v>
      </c>
      <c r="I2" s="50" t="s">
        <v>33</v>
      </c>
    </row>
    <row r="3" ht="20" customHeight="1" spans="1:9">
      <c r="A3" s="43" t="s">
        <v>34</v>
      </c>
      <c r="B3" s="44" t="s">
        <v>35</v>
      </c>
      <c r="C3" s="45"/>
      <c r="D3" s="45"/>
      <c r="E3" s="45"/>
      <c r="F3" s="45"/>
      <c r="G3" s="45"/>
      <c r="H3" s="45"/>
      <c r="I3" s="51"/>
    </row>
    <row r="4" ht="32" customHeight="1" spans="1:9">
      <c r="A4" s="13" t="s">
        <v>36</v>
      </c>
      <c r="B4" s="46" t="s">
        <v>37</v>
      </c>
      <c r="C4" s="46"/>
      <c r="D4" s="13" t="s">
        <v>38</v>
      </c>
      <c r="E4" s="46" t="s">
        <v>39</v>
      </c>
      <c r="F4" s="13" t="s">
        <v>40</v>
      </c>
      <c r="G4" s="13" t="s">
        <v>41</v>
      </c>
      <c r="H4" s="13" t="s">
        <v>42</v>
      </c>
      <c r="I4" s="13" t="s">
        <v>43</v>
      </c>
    </row>
    <row r="5" ht="25" customHeight="1" spans="1:9">
      <c r="A5" s="13"/>
      <c r="B5" s="13" t="s">
        <v>44</v>
      </c>
      <c r="C5" s="13"/>
      <c r="D5" s="43">
        <v>3494.62</v>
      </c>
      <c r="E5" s="43">
        <f t="shared" ref="E5:E9" si="0">F5-D5</f>
        <v>34.6700000000001</v>
      </c>
      <c r="F5" s="43">
        <f>F6+F7</f>
        <v>3529.29</v>
      </c>
      <c r="G5" s="43">
        <f>G6+G7</f>
        <v>3528.36</v>
      </c>
      <c r="H5" s="11">
        <f t="shared" ref="H5:H9" si="1">G5/F5*100</f>
        <v>99.9736490908936</v>
      </c>
      <c r="I5" s="32" t="s">
        <v>29</v>
      </c>
    </row>
    <row r="6" ht="25" customHeight="1" spans="1:9">
      <c r="A6" s="13"/>
      <c r="B6" s="13" t="s">
        <v>45</v>
      </c>
      <c r="C6" s="13" t="s">
        <v>44</v>
      </c>
      <c r="D6" s="43">
        <v>3493.46</v>
      </c>
      <c r="E6" s="43">
        <f t="shared" si="0"/>
        <v>-320.78</v>
      </c>
      <c r="F6" s="43">
        <v>3172.68</v>
      </c>
      <c r="G6" s="43">
        <v>3172.68</v>
      </c>
      <c r="H6" s="11">
        <f t="shared" si="1"/>
        <v>100</v>
      </c>
      <c r="I6" s="33"/>
    </row>
    <row r="7" ht="25" customHeight="1" spans="1:9">
      <c r="A7" s="13"/>
      <c r="B7" s="13" t="s">
        <v>46</v>
      </c>
      <c r="C7" s="13" t="s">
        <v>44</v>
      </c>
      <c r="D7" s="43">
        <v>1.16</v>
      </c>
      <c r="E7" s="43">
        <f t="shared" si="0"/>
        <v>355.45</v>
      </c>
      <c r="F7" s="43">
        <v>356.61</v>
      </c>
      <c r="G7" s="43">
        <v>355.68</v>
      </c>
      <c r="H7" s="11">
        <f t="shared" si="1"/>
        <v>99.7392109026668</v>
      </c>
      <c r="I7" s="33"/>
    </row>
    <row r="8" ht="25" customHeight="1" spans="1:9">
      <c r="A8" s="13"/>
      <c r="B8" s="13"/>
      <c r="C8" s="13" t="s">
        <v>47</v>
      </c>
      <c r="D8" s="43">
        <v>0</v>
      </c>
      <c r="E8" s="43">
        <f t="shared" si="0"/>
        <v>355.68</v>
      </c>
      <c r="F8" s="43">
        <v>355.68</v>
      </c>
      <c r="G8" s="43">
        <v>355.68</v>
      </c>
      <c r="H8" s="11">
        <f t="shared" si="1"/>
        <v>100</v>
      </c>
      <c r="I8" s="33"/>
    </row>
    <row r="9" ht="25" customHeight="1" spans="1:9">
      <c r="A9" s="13"/>
      <c r="B9" s="13"/>
      <c r="C9" s="13" t="s">
        <v>48</v>
      </c>
      <c r="D9" s="43">
        <v>1.16</v>
      </c>
      <c r="E9" s="43">
        <f t="shared" si="0"/>
        <v>-0.23</v>
      </c>
      <c r="F9" s="43">
        <v>0.93</v>
      </c>
      <c r="G9" s="43">
        <v>0</v>
      </c>
      <c r="H9" s="11">
        <f t="shared" si="1"/>
        <v>0</v>
      </c>
      <c r="I9" s="33"/>
    </row>
    <row r="10" ht="25" customHeight="1" spans="1:9">
      <c r="A10" s="13"/>
      <c r="B10" s="13"/>
      <c r="C10" s="13" t="s">
        <v>49</v>
      </c>
      <c r="D10" s="13" t="s">
        <v>50</v>
      </c>
      <c r="E10" s="13" t="s">
        <v>50</v>
      </c>
      <c r="F10" s="13" t="s">
        <v>50</v>
      </c>
      <c r="G10" s="13" t="s">
        <v>50</v>
      </c>
      <c r="H10" s="13" t="s">
        <v>50</v>
      </c>
      <c r="I10" s="34"/>
    </row>
    <row r="11" ht="67" customHeight="1" spans="1:9">
      <c r="A11" s="13" t="s">
        <v>51</v>
      </c>
      <c r="B11" s="47" t="s">
        <v>52</v>
      </c>
      <c r="C11" s="48"/>
      <c r="D11" s="48"/>
      <c r="E11" s="48"/>
      <c r="F11" s="48"/>
      <c r="G11" s="48"/>
      <c r="H11" s="48"/>
      <c r="I11" s="52"/>
    </row>
    <row r="12" ht="25" customHeight="1" spans="1:9">
      <c r="A12" s="13" t="s">
        <v>53</v>
      </c>
      <c r="B12" s="13"/>
      <c r="C12" s="13"/>
      <c r="D12" s="13"/>
      <c r="E12" s="13"/>
      <c r="F12" s="13"/>
      <c r="G12" s="13"/>
      <c r="H12" s="13"/>
      <c r="I12" s="13"/>
    </row>
    <row r="13" s="1" customFormat="1" ht="25" customHeight="1" spans="1:9">
      <c r="A13" s="13" t="s">
        <v>54</v>
      </c>
      <c r="B13" s="13" t="s">
        <v>55</v>
      </c>
      <c r="C13" s="13" t="s">
        <v>56</v>
      </c>
      <c r="D13" s="13" t="s">
        <v>57</v>
      </c>
      <c r="E13" s="13" t="s">
        <v>58</v>
      </c>
      <c r="F13" s="13" t="s">
        <v>59</v>
      </c>
      <c r="G13" s="13" t="s">
        <v>60</v>
      </c>
      <c r="H13" s="46" t="s">
        <v>61</v>
      </c>
      <c r="I13" s="46"/>
    </row>
    <row r="14" ht="25" customHeight="1" spans="1:9">
      <c r="A14" s="43" t="s">
        <v>62</v>
      </c>
      <c r="B14" s="43" t="s">
        <v>63</v>
      </c>
      <c r="C14" s="13" t="s">
        <v>64</v>
      </c>
      <c r="D14" s="13" t="s">
        <v>65</v>
      </c>
      <c r="E14" s="13">
        <v>100</v>
      </c>
      <c r="F14" s="13" t="s">
        <v>66</v>
      </c>
      <c r="G14" s="18" t="s">
        <v>67</v>
      </c>
      <c r="H14" s="49" t="s">
        <v>29</v>
      </c>
      <c r="I14" s="53"/>
    </row>
    <row r="15" ht="25" customHeight="1" spans="1:9">
      <c r="A15" s="43" t="s">
        <v>68</v>
      </c>
      <c r="B15" s="43" t="s">
        <v>69</v>
      </c>
      <c r="C15" s="13" t="s">
        <v>70</v>
      </c>
      <c r="D15" s="13" t="s">
        <v>71</v>
      </c>
      <c r="E15" s="13">
        <v>95</v>
      </c>
      <c r="F15" s="13" t="s">
        <v>66</v>
      </c>
      <c r="G15" s="18" t="s">
        <v>67</v>
      </c>
      <c r="H15" s="49" t="s">
        <v>29</v>
      </c>
      <c r="I15" s="53"/>
    </row>
    <row r="16" ht="25" customHeight="1" spans="1:9">
      <c r="A16" s="43" t="s">
        <v>72</v>
      </c>
      <c r="B16" s="43" t="s">
        <v>73</v>
      </c>
      <c r="C16" s="13" t="s">
        <v>74</v>
      </c>
      <c r="D16" s="13" t="s">
        <v>71</v>
      </c>
      <c r="E16" s="13">
        <v>90</v>
      </c>
      <c r="F16" s="13" t="s">
        <v>66</v>
      </c>
      <c r="G16" s="18" t="s">
        <v>67</v>
      </c>
      <c r="H16" s="49" t="s">
        <v>29</v>
      </c>
      <c r="I16" s="53"/>
    </row>
    <row r="17" ht="20" customHeight="1" spans="1:9">
      <c r="A17" s="44" t="s">
        <v>75</v>
      </c>
      <c r="B17" s="45"/>
      <c r="C17" s="45"/>
      <c r="D17" s="45"/>
      <c r="E17" s="45"/>
      <c r="F17" s="45"/>
      <c r="G17" s="45"/>
      <c r="H17" s="45"/>
      <c r="I17" s="51"/>
    </row>
    <row r="18" ht="20" customHeight="1" spans="1:9">
      <c r="A18" s="44" t="s">
        <v>76</v>
      </c>
      <c r="B18" s="45"/>
      <c r="C18" s="45"/>
      <c r="D18" s="45"/>
      <c r="E18" s="45"/>
      <c r="F18" s="45"/>
      <c r="G18" s="45"/>
      <c r="H18" s="45"/>
      <c r="I18" s="51"/>
    </row>
  </sheetData>
  <mergeCells count="15">
    <mergeCell ref="A1:I1"/>
    <mergeCell ref="B3:I3"/>
    <mergeCell ref="B4:C4"/>
    <mergeCell ref="B5:C5"/>
    <mergeCell ref="B11:I11"/>
    <mergeCell ref="A12:I12"/>
    <mergeCell ref="H13:I13"/>
    <mergeCell ref="H14:I14"/>
    <mergeCell ref="H15:I15"/>
    <mergeCell ref="H16:I16"/>
    <mergeCell ref="A17:I17"/>
    <mergeCell ref="A18:I18"/>
    <mergeCell ref="A4:A10"/>
    <mergeCell ref="B7:B10"/>
    <mergeCell ref="I5:I10"/>
  </mergeCells>
  <pageMargins left="0.75" right="0.75" top="1" bottom="1" header="0.511805555555556" footer="0.511805555555556"/>
  <pageSetup paperSize="9" scale="65" fitToHeight="0" orientation="portrait" horizontalDpi="600" vertic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workbookViewId="0">
      <selection activeCell="I15" sqref="I15:I17"/>
    </sheetView>
  </sheetViews>
  <sheetFormatPr defaultColWidth="9" defaultRowHeight="14.25"/>
  <cols>
    <col min="1" max="1" width="15.125" customWidth="1"/>
    <col min="2" max="2" width="17.5" customWidth="1"/>
    <col min="3" max="3" width="16.6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82</v>
      </c>
      <c r="D3" s="7"/>
      <c r="E3" s="7"/>
      <c r="F3" s="7"/>
      <c r="G3" s="7"/>
      <c r="H3" s="7"/>
      <c r="I3" s="7"/>
      <c r="J3" s="7"/>
      <c r="K3" s="31"/>
    </row>
    <row r="4" ht="25" customHeight="1" spans="1:11">
      <c r="A4" s="5" t="s">
        <v>83</v>
      </c>
      <c r="B4" s="5"/>
      <c r="C4" s="15" t="s">
        <v>84</v>
      </c>
      <c r="D4" s="15"/>
      <c r="E4" s="15"/>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187.89</v>
      </c>
      <c r="F6" s="10">
        <v>187.89</v>
      </c>
      <c r="G6" s="10">
        <v>10</v>
      </c>
      <c r="H6" s="11">
        <f t="shared" ref="H6:H7" si="0">IF(AND(E6&lt;&gt;0,F6&lt;&gt;0),F6/E6*100,"")</f>
        <v>100</v>
      </c>
      <c r="I6" s="14">
        <v>10</v>
      </c>
      <c r="J6" s="14"/>
      <c r="K6" s="32" t="s">
        <v>29</v>
      </c>
    </row>
    <row r="7" ht="25" customHeight="1" spans="1:11">
      <c r="A7" s="5"/>
      <c r="B7" s="5"/>
      <c r="C7" s="9" t="s">
        <v>93</v>
      </c>
      <c r="D7" s="10">
        <v>0</v>
      </c>
      <c r="E7" s="10">
        <v>187.89</v>
      </c>
      <c r="F7" s="10">
        <v>187.89</v>
      </c>
      <c r="G7" s="10">
        <v>10</v>
      </c>
      <c r="H7" s="11">
        <f t="shared" si="0"/>
        <v>100</v>
      </c>
      <c r="I7" s="14">
        <v>10</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99</v>
      </c>
      <c r="C11" s="15"/>
      <c r="D11" s="15"/>
      <c r="E11" s="15"/>
      <c r="F11" s="15"/>
      <c r="G11" s="38" t="s">
        <v>99</v>
      </c>
      <c r="H11" s="38"/>
      <c r="I11" s="38"/>
      <c r="J11" s="38"/>
      <c r="K11" s="38"/>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64</v>
      </c>
      <c r="D15" s="18" t="s">
        <v>65</v>
      </c>
      <c r="E15" s="18">
        <v>100</v>
      </c>
      <c r="F15" s="18" t="s">
        <v>66</v>
      </c>
      <c r="G15" s="18" t="s">
        <v>67</v>
      </c>
      <c r="H15" s="19">
        <v>50</v>
      </c>
      <c r="I15" s="19">
        <v>50</v>
      </c>
      <c r="J15" s="20" t="s">
        <v>29</v>
      </c>
      <c r="K15" s="37"/>
    </row>
    <row r="16" s="1" customFormat="1" ht="25" customHeight="1" spans="1:11">
      <c r="A16" s="5" t="s">
        <v>68</v>
      </c>
      <c r="B16" s="5" t="s">
        <v>69</v>
      </c>
      <c r="C16" s="18" t="s">
        <v>70</v>
      </c>
      <c r="D16" s="18" t="s">
        <v>71</v>
      </c>
      <c r="E16" s="18">
        <v>95</v>
      </c>
      <c r="F16" s="18" t="s">
        <v>66</v>
      </c>
      <c r="G16" s="18" t="s">
        <v>67</v>
      </c>
      <c r="H16" s="19">
        <v>30</v>
      </c>
      <c r="I16" s="19">
        <v>20</v>
      </c>
      <c r="J16" s="20" t="s">
        <v>29</v>
      </c>
      <c r="K16" s="37"/>
    </row>
    <row r="17" s="1" customFormat="1" ht="25" customHeight="1" spans="1:11">
      <c r="A17" s="5" t="s">
        <v>72</v>
      </c>
      <c r="B17" s="5" t="s">
        <v>73</v>
      </c>
      <c r="C17" s="18" t="s">
        <v>74</v>
      </c>
      <c r="D17" s="18" t="s">
        <v>71</v>
      </c>
      <c r="E17" s="18">
        <v>90</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90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workbookViewId="0">
      <selection activeCell="I15" sqref="I15:I17"/>
    </sheetView>
  </sheetViews>
  <sheetFormatPr defaultColWidth="9" defaultRowHeight="14.25"/>
  <cols>
    <col min="1" max="1" width="15.25" customWidth="1"/>
    <col min="2" max="2" width="19.25" customWidth="1"/>
    <col min="3" max="3" width="16.6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110</v>
      </c>
      <c r="D3" s="7"/>
      <c r="E3" s="7"/>
      <c r="F3" s="7"/>
      <c r="G3" s="7"/>
      <c r="H3" s="7"/>
      <c r="I3" s="7"/>
      <c r="J3" s="7"/>
      <c r="K3" s="31"/>
    </row>
    <row r="4" ht="25" customHeight="1" spans="1:11">
      <c r="A4" s="5" t="s">
        <v>83</v>
      </c>
      <c r="B4" s="5"/>
      <c r="C4" s="15" t="s">
        <v>84</v>
      </c>
      <c r="D4" s="15"/>
      <c r="E4" s="15"/>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0.54</v>
      </c>
      <c r="F6" s="10">
        <v>0.54</v>
      </c>
      <c r="G6" s="10">
        <v>10</v>
      </c>
      <c r="H6" s="11">
        <f t="shared" ref="H6:H7" si="0">IF(AND(E6&lt;&gt;0,F6&lt;&gt;0),F6/E6*100,"")</f>
        <v>100</v>
      </c>
      <c r="I6" s="14">
        <v>10</v>
      </c>
      <c r="J6" s="14"/>
      <c r="K6" s="32" t="s">
        <v>29</v>
      </c>
    </row>
    <row r="7" ht="25" customHeight="1" spans="1:11">
      <c r="A7" s="5"/>
      <c r="B7" s="5"/>
      <c r="C7" s="9" t="s">
        <v>93</v>
      </c>
      <c r="D7" s="10">
        <v>0</v>
      </c>
      <c r="E7" s="10">
        <v>0.54</v>
      </c>
      <c r="F7" s="10">
        <v>0.54</v>
      </c>
      <c r="G7" s="10">
        <v>10</v>
      </c>
      <c r="H7" s="11">
        <f t="shared" si="0"/>
        <v>100</v>
      </c>
      <c r="I7" s="14">
        <v>10</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111</v>
      </c>
      <c r="C11" s="15"/>
      <c r="D11" s="15"/>
      <c r="E11" s="15"/>
      <c r="F11" s="15"/>
      <c r="G11" s="38" t="s">
        <v>112</v>
      </c>
      <c r="H11" s="38"/>
      <c r="I11" s="38"/>
      <c r="J11" s="38"/>
      <c r="K11" s="38"/>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64</v>
      </c>
      <c r="D15" s="18" t="s">
        <v>65</v>
      </c>
      <c r="E15" s="18">
        <v>100</v>
      </c>
      <c r="F15" s="18" t="s">
        <v>66</v>
      </c>
      <c r="G15" s="18" t="s">
        <v>67</v>
      </c>
      <c r="H15" s="19">
        <v>50</v>
      </c>
      <c r="I15" s="19">
        <v>50</v>
      </c>
      <c r="J15" s="20" t="s">
        <v>29</v>
      </c>
      <c r="K15" s="37"/>
    </row>
    <row r="16" s="1" customFormat="1" ht="25" customHeight="1" spans="1:11">
      <c r="A16" s="5" t="s">
        <v>68</v>
      </c>
      <c r="B16" s="5" t="s">
        <v>69</v>
      </c>
      <c r="C16" s="18" t="s">
        <v>70</v>
      </c>
      <c r="D16" s="18" t="s">
        <v>71</v>
      </c>
      <c r="E16" s="18">
        <v>95</v>
      </c>
      <c r="F16" s="18" t="s">
        <v>66</v>
      </c>
      <c r="G16" s="18" t="s">
        <v>67</v>
      </c>
      <c r="H16" s="19">
        <v>30</v>
      </c>
      <c r="I16" s="19">
        <v>20</v>
      </c>
      <c r="J16" s="20" t="s">
        <v>29</v>
      </c>
      <c r="K16" s="37"/>
    </row>
    <row r="17" s="1" customFormat="1" ht="25" customHeight="1" spans="1:11">
      <c r="A17" s="5" t="s">
        <v>72</v>
      </c>
      <c r="B17" s="5" t="s">
        <v>73</v>
      </c>
      <c r="C17" s="18" t="s">
        <v>74</v>
      </c>
      <c r="D17" s="18" t="s">
        <v>71</v>
      </c>
      <c r="E17" s="18">
        <v>90</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90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workbookViewId="0">
      <selection activeCell="A21" sqref="A21:K21"/>
    </sheetView>
  </sheetViews>
  <sheetFormatPr defaultColWidth="9" defaultRowHeight="14.25"/>
  <cols>
    <col min="1" max="1" width="14.375" customWidth="1"/>
    <col min="2" max="2" width="19.875" customWidth="1"/>
    <col min="3" max="3" width="16.6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113</v>
      </c>
      <c r="D3" s="7"/>
      <c r="E3" s="7"/>
      <c r="F3" s="7"/>
      <c r="G3" s="7"/>
      <c r="H3" s="7"/>
      <c r="I3" s="7"/>
      <c r="J3" s="7"/>
      <c r="K3" s="31"/>
    </row>
    <row r="4" ht="25" customHeight="1" spans="1:11">
      <c r="A4" s="5" t="s">
        <v>83</v>
      </c>
      <c r="B4" s="5"/>
      <c r="C4" s="15" t="s">
        <v>84</v>
      </c>
      <c r="D4" s="15"/>
      <c r="E4" s="15"/>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16.71</v>
      </c>
      <c r="F6" s="10">
        <v>16.71</v>
      </c>
      <c r="G6" s="10">
        <v>10</v>
      </c>
      <c r="H6" s="11">
        <f t="shared" ref="H6:H7" si="0">IF(AND(E6&lt;&gt;0,F6&lt;&gt;0),F6/E6*100,"")</f>
        <v>100</v>
      </c>
      <c r="I6" s="14">
        <v>8.7</v>
      </c>
      <c r="J6" s="14"/>
      <c r="K6" s="32" t="s">
        <v>29</v>
      </c>
    </row>
    <row r="7" ht="25" customHeight="1" spans="1:11">
      <c r="A7" s="5"/>
      <c r="B7" s="5"/>
      <c r="C7" s="9" t="s">
        <v>93</v>
      </c>
      <c r="D7" s="10">
        <v>0</v>
      </c>
      <c r="E7" s="10">
        <v>16.71</v>
      </c>
      <c r="F7" s="10">
        <v>16.71</v>
      </c>
      <c r="G7" s="10">
        <v>10</v>
      </c>
      <c r="H7" s="11">
        <f t="shared" si="0"/>
        <v>100</v>
      </c>
      <c r="I7" s="14">
        <v>8.7</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114</v>
      </c>
      <c r="C11" s="15"/>
      <c r="D11" s="15"/>
      <c r="E11" s="15"/>
      <c r="F11" s="15"/>
      <c r="G11" s="38" t="s">
        <v>115</v>
      </c>
      <c r="H11" s="38"/>
      <c r="I11" s="38"/>
      <c r="J11" s="38"/>
      <c r="K11" s="38"/>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64</v>
      </c>
      <c r="D15" s="18" t="s">
        <v>65</v>
      </c>
      <c r="E15" s="18">
        <v>100</v>
      </c>
      <c r="F15" s="18" t="s">
        <v>66</v>
      </c>
      <c r="G15" s="18" t="s">
        <v>67</v>
      </c>
      <c r="H15" s="19">
        <v>50</v>
      </c>
      <c r="I15" s="19">
        <v>50</v>
      </c>
      <c r="J15" s="20" t="s">
        <v>29</v>
      </c>
      <c r="K15" s="37"/>
    </row>
    <row r="16" s="1" customFormat="1" ht="25" customHeight="1" spans="1:11">
      <c r="A16" s="5" t="s">
        <v>68</v>
      </c>
      <c r="B16" s="5" t="s">
        <v>69</v>
      </c>
      <c r="C16" s="18" t="s">
        <v>70</v>
      </c>
      <c r="D16" s="18" t="s">
        <v>71</v>
      </c>
      <c r="E16" s="18">
        <v>95</v>
      </c>
      <c r="F16" s="18" t="s">
        <v>66</v>
      </c>
      <c r="G16" s="18" t="s">
        <v>67</v>
      </c>
      <c r="H16" s="19">
        <v>30</v>
      </c>
      <c r="I16" s="19">
        <v>20</v>
      </c>
      <c r="J16" s="20" t="s">
        <v>29</v>
      </c>
      <c r="K16" s="37"/>
    </row>
    <row r="17" s="1" customFormat="1" ht="25" customHeight="1" spans="1:11">
      <c r="A17" s="5" t="s">
        <v>72</v>
      </c>
      <c r="B17" s="5" t="s">
        <v>73</v>
      </c>
      <c r="C17" s="18" t="s">
        <v>74</v>
      </c>
      <c r="D17" s="18" t="s">
        <v>71</v>
      </c>
      <c r="E17" s="18">
        <v>90</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90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topLeftCell="A9" workbookViewId="0">
      <selection activeCell="G30" sqref="G30"/>
    </sheetView>
  </sheetViews>
  <sheetFormatPr defaultColWidth="9" defaultRowHeight="14.25"/>
  <cols>
    <col min="1" max="1" width="14" customWidth="1"/>
    <col min="2" max="2" width="15.625" customWidth="1"/>
    <col min="3" max="3" width="16.6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116</v>
      </c>
      <c r="D3" s="7"/>
      <c r="E3" s="7"/>
      <c r="F3" s="7"/>
      <c r="G3" s="7"/>
      <c r="H3" s="7"/>
      <c r="I3" s="7"/>
      <c r="J3" s="7"/>
      <c r="K3" s="31"/>
    </row>
    <row r="4" ht="25" customHeight="1" spans="1:11">
      <c r="A4" s="5" t="s">
        <v>83</v>
      </c>
      <c r="B4" s="5"/>
      <c r="C4" s="15" t="s">
        <v>84</v>
      </c>
      <c r="D4" s="15"/>
      <c r="E4" s="15"/>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10</v>
      </c>
      <c r="F6" s="10">
        <v>10</v>
      </c>
      <c r="G6" s="10">
        <v>10</v>
      </c>
      <c r="H6" s="11">
        <f t="shared" ref="H6:H7" si="0">IF(AND(E6&lt;&gt;0,F6&lt;&gt;0),F6/E6*100,"")</f>
        <v>100</v>
      </c>
      <c r="I6" s="14">
        <v>10</v>
      </c>
      <c r="J6" s="14"/>
      <c r="K6" s="32" t="s">
        <v>29</v>
      </c>
    </row>
    <row r="7" ht="25" customHeight="1" spans="1:11">
      <c r="A7" s="5"/>
      <c r="B7" s="5"/>
      <c r="C7" s="9" t="s">
        <v>93</v>
      </c>
      <c r="D7" s="10">
        <v>0</v>
      </c>
      <c r="E7" s="10">
        <v>10</v>
      </c>
      <c r="F7" s="10">
        <v>10</v>
      </c>
      <c r="G7" s="10">
        <v>10</v>
      </c>
      <c r="H7" s="11">
        <f t="shared" si="0"/>
        <v>100</v>
      </c>
      <c r="I7" s="14">
        <v>10</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117</v>
      </c>
      <c r="C11" s="15"/>
      <c r="D11" s="15"/>
      <c r="E11" s="15"/>
      <c r="F11" s="15"/>
      <c r="G11" s="38" t="s">
        <v>112</v>
      </c>
      <c r="H11" s="38"/>
      <c r="I11" s="38"/>
      <c r="J11" s="38"/>
      <c r="K11" s="38"/>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64</v>
      </c>
      <c r="D15" s="18" t="s">
        <v>65</v>
      </c>
      <c r="E15" s="18">
        <v>100</v>
      </c>
      <c r="F15" s="18" t="s">
        <v>66</v>
      </c>
      <c r="G15" s="18" t="s">
        <v>67</v>
      </c>
      <c r="H15" s="19">
        <v>50</v>
      </c>
      <c r="I15" s="19">
        <v>50</v>
      </c>
      <c r="J15" s="20" t="s">
        <v>29</v>
      </c>
      <c r="K15" s="37"/>
    </row>
    <row r="16" s="1" customFormat="1" ht="25" customHeight="1" spans="1:11">
      <c r="A16" s="5" t="s">
        <v>68</v>
      </c>
      <c r="B16" s="5" t="s">
        <v>69</v>
      </c>
      <c r="C16" s="18" t="s">
        <v>70</v>
      </c>
      <c r="D16" s="18" t="s">
        <v>71</v>
      </c>
      <c r="E16" s="18">
        <v>95</v>
      </c>
      <c r="F16" s="18" t="s">
        <v>66</v>
      </c>
      <c r="G16" s="18" t="s">
        <v>67</v>
      </c>
      <c r="H16" s="19">
        <v>30</v>
      </c>
      <c r="I16" s="19">
        <v>20</v>
      </c>
      <c r="J16" s="20" t="s">
        <v>29</v>
      </c>
      <c r="K16" s="37"/>
    </row>
    <row r="17" s="1" customFormat="1" ht="25" customHeight="1" spans="1:11">
      <c r="A17" s="5" t="s">
        <v>72</v>
      </c>
      <c r="B17" s="5" t="s">
        <v>73</v>
      </c>
      <c r="C17" s="18" t="s">
        <v>74</v>
      </c>
      <c r="D17" s="18" t="s">
        <v>71</v>
      </c>
      <c r="E17" s="18">
        <v>90</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90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workbookViewId="0">
      <selection activeCell="I16" sqref="I16"/>
    </sheetView>
  </sheetViews>
  <sheetFormatPr defaultColWidth="9" defaultRowHeight="14.25"/>
  <cols>
    <col min="1" max="1" width="15.125" customWidth="1"/>
    <col min="2" max="2" width="20.125" customWidth="1"/>
    <col min="3" max="3" width="23.1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118</v>
      </c>
      <c r="D3" s="7"/>
      <c r="E3" s="7"/>
      <c r="F3" s="7"/>
      <c r="G3" s="7"/>
      <c r="H3" s="7"/>
      <c r="I3" s="7"/>
      <c r="J3" s="7"/>
      <c r="K3" s="31"/>
    </row>
    <row r="4" ht="25" customHeight="1" spans="1:11">
      <c r="A4" s="5" t="s">
        <v>83</v>
      </c>
      <c r="B4" s="5"/>
      <c r="C4" s="8" t="s">
        <v>84</v>
      </c>
      <c r="D4" s="8"/>
      <c r="E4" s="8"/>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1.5</v>
      </c>
      <c r="F6" s="10">
        <v>1.5</v>
      </c>
      <c r="G6" s="10">
        <v>10</v>
      </c>
      <c r="H6" s="11">
        <f t="shared" ref="H6:H7" si="0">IF(AND(E6&lt;&gt;0,F6&lt;&gt;0),F6/E6*100,"")</f>
        <v>100</v>
      </c>
      <c r="I6" s="14">
        <v>10</v>
      </c>
      <c r="J6" s="14"/>
      <c r="K6" s="32" t="s">
        <v>29</v>
      </c>
    </row>
    <row r="7" ht="25" customHeight="1" spans="1:11">
      <c r="A7" s="5"/>
      <c r="B7" s="5"/>
      <c r="C7" s="9" t="s">
        <v>93</v>
      </c>
      <c r="D7" s="10">
        <v>0</v>
      </c>
      <c r="E7" s="10">
        <v>1.5</v>
      </c>
      <c r="F7" s="10">
        <v>1.5</v>
      </c>
      <c r="G7" s="10">
        <v>10</v>
      </c>
      <c r="H7" s="11">
        <f t="shared" si="0"/>
        <v>100</v>
      </c>
      <c r="I7" s="14">
        <v>10</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119</v>
      </c>
      <c r="C11" s="15"/>
      <c r="D11" s="15"/>
      <c r="E11" s="15"/>
      <c r="F11" s="15"/>
      <c r="G11" s="38" t="s">
        <v>119</v>
      </c>
      <c r="H11" s="38"/>
      <c r="I11" s="38"/>
      <c r="J11" s="38"/>
      <c r="K11" s="38"/>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120</v>
      </c>
      <c r="D15" s="18" t="s">
        <v>65</v>
      </c>
      <c r="E15" s="18" t="s">
        <v>121</v>
      </c>
      <c r="F15" s="18" t="s">
        <v>122</v>
      </c>
      <c r="G15" s="18" t="s">
        <v>67</v>
      </c>
      <c r="H15" s="19">
        <v>50</v>
      </c>
      <c r="I15" s="19">
        <v>50</v>
      </c>
      <c r="J15" s="20" t="s">
        <v>29</v>
      </c>
      <c r="K15" s="37"/>
    </row>
    <row r="16" s="1" customFormat="1" ht="25" customHeight="1" spans="1:11">
      <c r="A16" s="5" t="s">
        <v>68</v>
      </c>
      <c r="B16" s="5" t="s">
        <v>69</v>
      </c>
      <c r="C16" s="39" t="s">
        <v>123</v>
      </c>
      <c r="D16" s="18" t="s">
        <v>71</v>
      </c>
      <c r="E16" s="18" t="s">
        <v>124</v>
      </c>
      <c r="F16" s="18" t="s">
        <v>66</v>
      </c>
      <c r="G16" s="18" t="s">
        <v>67</v>
      </c>
      <c r="H16" s="19">
        <v>30</v>
      </c>
      <c r="I16" s="19">
        <v>30</v>
      </c>
      <c r="J16" s="20" t="s">
        <v>29</v>
      </c>
      <c r="K16" s="37"/>
    </row>
    <row r="17" s="1" customFormat="1" ht="25" customHeight="1" spans="1:11">
      <c r="A17" s="5" t="s">
        <v>72</v>
      </c>
      <c r="B17" s="5" t="s">
        <v>73</v>
      </c>
      <c r="C17" s="18" t="s">
        <v>73</v>
      </c>
      <c r="D17" s="40" t="s">
        <v>71</v>
      </c>
      <c r="E17" s="67" t="s">
        <v>125</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100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K24"/>
  <sheetViews>
    <sheetView topLeftCell="A6" workbookViewId="0">
      <selection activeCell="H13" sqref="H13:H14"/>
    </sheetView>
  </sheetViews>
  <sheetFormatPr defaultColWidth="9" defaultRowHeight="14.25"/>
  <cols>
    <col min="1" max="1" width="14.625" customWidth="1"/>
    <col min="2" max="2" width="16.25" customWidth="1"/>
    <col min="3" max="3" width="16.625" customWidth="1"/>
    <col min="4" max="6" width="10" customWidth="1"/>
    <col min="10" max="10" width="8.375" customWidth="1"/>
    <col min="11" max="11" width="10.875" customWidth="1"/>
  </cols>
  <sheetData>
    <row r="1" ht="18" customHeight="1" spans="1:11">
      <c r="A1" s="2" t="s">
        <v>77</v>
      </c>
      <c r="B1" s="2"/>
      <c r="C1" s="2"/>
      <c r="D1" s="2"/>
      <c r="E1" s="2"/>
      <c r="F1" s="2"/>
      <c r="G1" s="2"/>
      <c r="H1" s="2"/>
      <c r="I1" s="2"/>
      <c r="J1" s="2"/>
      <c r="K1" s="2"/>
    </row>
    <row r="2" ht="23.25" spans="1:11">
      <c r="A2" s="3" t="s">
        <v>78</v>
      </c>
      <c r="B2" s="3" t="s">
        <v>79</v>
      </c>
      <c r="C2" s="4"/>
      <c r="D2" s="4"/>
      <c r="E2" s="4"/>
      <c r="F2" s="4"/>
      <c r="G2" s="4"/>
      <c r="H2" s="4"/>
      <c r="I2" s="4"/>
      <c r="J2" s="29"/>
      <c r="K2" s="30" t="s">
        <v>80</v>
      </c>
    </row>
    <row r="3" ht="25" customHeight="1" spans="1:11">
      <c r="A3" s="5" t="s">
        <v>81</v>
      </c>
      <c r="B3" s="5"/>
      <c r="C3" s="6" t="s">
        <v>126</v>
      </c>
      <c r="D3" s="7"/>
      <c r="E3" s="7"/>
      <c r="F3" s="7"/>
      <c r="G3" s="7"/>
      <c r="H3" s="7"/>
      <c r="I3" s="7"/>
      <c r="J3" s="7"/>
      <c r="K3" s="31"/>
    </row>
    <row r="4" ht="25" customHeight="1" spans="1:11">
      <c r="A4" s="5" t="s">
        <v>83</v>
      </c>
      <c r="B4" s="5"/>
      <c r="C4" s="8" t="s">
        <v>84</v>
      </c>
      <c r="D4" s="8"/>
      <c r="E4" s="8"/>
      <c r="F4" s="5" t="s">
        <v>85</v>
      </c>
      <c r="G4" s="6" t="s">
        <v>35</v>
      </c>
      <c r="H4" s="7"/>
      <c r="I4" s="7"/>
      <c r="J4" s="7"/>
      <c r="K4" s="31"/>
    </row>
    <row r="5" ht="25" customHeight="1" spans="1:11">
      <c r="A5" s="5" t="s">
        <v>86</v>
      </c>
      <c r="B5" s="5"/>
      <c r="C5" s="5"/>
      <c r="D5" s="5" t="s">
        <v>38</v>
      </c>
      <c r="E5" s="5" t="s">
        <v>87</v>
      </c>
      <c r="F5" s="5" t="s">
        <v>88</v>
      </c>
      <c r="G5" s="5" t="s">
        <v>89</v>
      </c>
      <c r="H5" s="5" t="s">
        <v>90</v>
      </c>
      <c r="I5" s="5" t="s">
        <v>91</v>
      </c>
      <c r="J5" s="5"/>
      <c r="K5" s="13" t="s">
        <v>92</v>
      </c>
    </row>
    <row r="6" ht="25" customHeight="1" spans="1:11">
      <c r="A6" s="5"/>
      <c r="B6" s="5"/>
      <c r="C6" s="9" t="s">
        <v>44</v>
      </c>
      <c r="D6" s="10">
        <v>0</v>
      </c>
      <c r="E6" s="10">
        <v>139.05</v>
      </c>
      <c r="F6" s="10">
        <v>139.05</v>
      </c>
      <c r="G6" s="10">
        <v>10</v>
      </c>
      <c r="H6" s="11">
        <f t="shared" ref="H6:H7" si="0">IF(AND(E6&lt;&gt;0,F6&lt;&gt;0),F6/E6*100,"")</f>
        <v>100</v>
      </c>
      <c r="I6" s="14">
        <v>10</v>
      </c>
      <c r="J6" s="14"/>
      <c r="K6" s="32" t="s">
        <v>29</v>
      </c>
    </row>
    <row r="7" ht="25" customHeight="1" spans="1:11">
      <c r="A7" s="5"/>
      <c r="B7" s="5"/>
      <c r="C7" s="9" t="s">
        <v>93</v>
      </c>
      <c r="D7" s="10">
        <v>0</v>
      </c>
      <c r="E7" s="10">
        <v>139.05</v>
      </c>
      <c r="F7" s="10">
        <v>139.05</v>
      </c>
      <c r="G7" s="10">
        <v>10</v>
      </c>
      <c r="H7" s="11">
        <f t="shared" si="0"/>
        <v>100</v>
      </c>
      <c r="I7" s="14">
        <v>10</v>
      </c>
      <c r="J7" s="14"/>
      <c r="K7" s="33"/>
    </row>
    <row r="8" ht="25" customHeight="1" spans="1:11">
      <c r="A8" s="5"/>
      <c r="B8" s="5"/>
      <c r="C8" s="12" t="s">
        <v>94</v>
      </c>
      <c r="D8" s="13" t="s">
        <v>50</v>
      </c>
      <c r="E8" s="13" t="s">
        <v>50</v>
      </c>
      <c r="F8" s="13" t="s">
        <v>50</v>
      </c>
      <c r="G8" s="13" t="s">
        <v>50</v>
      </c>
      <c r="H8" s="13" t="s">
        <v>50</v>
      </c>
      <c r="I8" s="14" t="s">
        <v>50</v>
      </c>
      <c r="J8" s="14"/>
      <c r="K8" s="33"/>
    </row>
    <row r="9" ht="25" customHeight="1" spans="1:11">
      <c r="A9" s="5"/>
      <c r="B9" s="5"/>
      <c r="C9" s="12" t="s">
        <v>95</v>
      </c>
      <c r="D9" s="13" t="s">
        <v>50</v>
      </c>
      <c r="E9" s="13" t="s">
        <v>50</v>
      </c>
      <c r="F9" s="13" t="s">
        <v>50</v>
      </c>
      <c r="G9" s="13" t="s">
        <v>50</v>
      </c>
      <c r="H9" s="13" t="s">
        <v>50</v>
      </c>
      <c r="I9" s="14" t="s">
        <v>50</v>
      </c>
      <c r="J9" s="14"/>
      <c r="K9" s="34"/>
    </row>
    <row r="10" ht="25" customHeight="1" spans="1:11">
      <c r="A10" s="5" t="s">
        <v>96</v>
      </c>
      <c r="B10" s="5" t="s">
        <v>97</v>
      </c>
      <c r="C10" s="5"/>
      <c r="D10" s="5"/>
      <c r="E10" s="5"/>
      <c r="F10" s="5"/>
      <c r="G10" s="14" t="s">
        <v>98</v>
      </c>
      <c r="H10" s="14"/>
      <c r="I10" s="14"/>
      <c r="J10" s="14"/>
      <c r="K10" s="14"/>
    </row>
    <row r="11" ht="63" customHeight="1" spans="1:11">
      <c r="A11" s="5"/>
      <c r="B11" s="15" t="s">
        <v>127</v>
      </c>
      <c r="C11" s="15"/>
      <c r="D11" s="15"/>
      <c r="E11" s="15"/>
      <c r="F11" s="15"/>
      <c r="G11" s="15" t="s">
        <v>127</v>
      </c>
      <c r="H11" s="15"/>
      <c r="I11" s="15"/>
      <c r="J11" s="15"/>
      <c r="K11" s="15"/>
    </row>
    <row r="12" ht="25" customHeight="1" spans="1:11">
      <c r="A12" s="16" t="s">
        <v>100</v>
      </c>
      <c r="B12" s="16"/>
      <c r="C12" s="16"/>
      <c r="D12" s="16"/>
      <c r="E12" s="16"/>
      <c r="F12" s="16"/>
      <c r="G12" s="16"/>
      <c r="H12" s="16"/>
      <c r="I12" s="16"/>
      <c r="J12" s="16"/>
      <c r="K12" s="16"/>
    </row>
    <row r="13" ht="25" customHeight="1" spans="1:11">
      <c r="A13" s="17" t="s">
        <v>101</v>
      </c>
      <c r="B13" s="17"/>
      <c r="C13" s="17"/>
      <c r="D13" s="17" t="s">
        <v>102</v>
      </c>
      <c r="E13" s="17"/>
      <c r="F13" s="17"/>
      <c r="G13" s="17" t="s">
        <v>60</v>
      </c>
      <c r="H13" s="17" t="s">
        <v>89</v>
      </c>
      <c r="I13" s="17" t="s">
        <v>91</v>
      </c>
      <c r="J13" s="35" t="s">
        <v>61</v>
      </c>
      <c r="K13" s="36"/>
    </row>
    <row r="14" ht="25" customHeight="1" spans="1:11">
      <c r="A14" s="5" t="s">
        <v>54</v>
      </c>
      <c r="B14" s="5" t="s">
        <v>55</v>
      </c>
      <c r="C14" s="5" t="s">
        <v>56</v>
      </c>
      <c r="D14" s="5" t="s">
        <v>57</v>
      </c>
      <c r="E14" s="5" t="s">
        <v>58</v>
      </c>
      <c r="F14" s="5" t="s">
        <v>59</v>
      </c>
      <c r="G14" s="5"/>
      <c r="H14" s="5"/>
      <c r="I14" s="5"/>
      <c r="J14" s="25"/>
      <c r="K14" s="27"/>
    </row>
    <row r="15" s="1" customFormat="1" ht="25" customHeight="1" spans="1:11">
      <c r="A15" s="5" t="s">
        <v>62</v>
      </c>
      <c r="B15" s="5" t="s">
        <v>63</v>
      </c>
      <c r="C15" s="18" t="s">
        <v>64</v>
      </c>
      <c r="D15" s="18" t="s">
        <v>65</v>
      </c>
      <c r="E15" s="18">
        <v>100</v>
      </c>
      <c r="F15" s="18" t="s">
        <v>66</v>
      </c>
      <c r="G15" s="18" t="s">
        <v>67</v>
      </c>
      <c r="H15" s="19">
        <v>50</v>
      </c>
      <c r="I15" s="19">
        <v>50</v>
      </c>
      <c r="J15" s="20" t="s">
        <v>29</v>
      </c>
      <c r="K15" s="37"/>
    </row>
    <row r="16" s="1" customFormat="1" ht="25" customHeight="1" spans="1:11">
      <c r="A16" s="5" t="s">
        <v>68</v>
      </c>
      <c r="B16" s="5" t="s">
        <v>69</v>
      </c>
      <c r="C16" s="18" t="s">
        <v>70</v>
      </c>
      <c r="D16" s="18" t="s">
        <v>71</v>
      </c>
      <c r="E16" s="18">
        <v>95</v>
      </c>
      <c r="F16" s="18" t="s">
        <v>66</v>
      </c>
      <c r="G16" s="18" t="s">
        <v>67</v>
      </c>
      <c r="H16" s="19">
        <v>30</v>
      </c>
      <c r="I16" s="19">
        <v>20</v>
      </c>
      <c r="J16" s="20" t="s">
        <v>29</v>
      </c>
      <c r="K16" s="37"/>
    </row>
    <row r="17" s="1" customFormat="1" ht="25" customHeight="1" spans="1:11">
      <c r="A17" s="5" t="s">
        <v>72</v>
      </c>
      <c r="B17" s="5" t="s">
        <v>73</v>
      </c>
      <c r="C17" s="18" t="s">
        <v>74</v>
      </c>
      <c r="D17" s="18" t="s">
        <v>71</v>
      </c>
      <c r="E17" s="18">
        <v>90</v>
      </c>
      <c r="F17" s="18" t="s">
        <v>66</v>
      </c>
      <c r="G17" s="18" t="s">
        <v>67</v>
      </c>
      <c r="H17" s="19">
        <v>10</v>
      </c>
      <c r="I17" s="19">
        <v>10</v>
      </c>
      <c r="J17" s="20" t="s">
        <v>29</v>
      </c>
      <c r="K17" s="37"/>
    </row>
    <row r="18" ht="25" customHeight="1" spans="1:11">
      <c r="A18" s="5" t="s">
        <v>103</v>
      </c>
      <c r="B18" s="5"/>
      <c r="C18" s="5"/>
      <c r="D18" s="20" t="s">
        <v>29</v>
      </c>
      <c r="E18" s="21"/>
      <c r="F18" s="21"/>
      <c r="G18" s="21"/>
      <c r="H18" s="21"/>
      <c r="I18" s="21"/>
      <c r="J18" s="21"/>
      <c r="K18" s="37"/>
    </row>
    <row r="19" ht="25" customHeight="1" spans="1:11">
      <c r="A19" s="22" t="s">
        <v>104</v>
      </c>
      <c r="B19" s="23"/>
      <c r="C19" s="23"/>
      <c r="D19" s="23"/>
      <c r="E19" s="23"/>
      <c r="F19" s="23"/>
      <c r="G19" s="24"/>
      <c r="H19" s="5" t="s">
        <v>105</v>
      </c>
      <c r="I19" s="5" t="s">
        <v>106</v>
      </c>
      <c r="J19" s="20" t="s">
        <v>107</v>
      </c>
      <c r="K19" s="37"/>
    </row>
    <row r="20" ht="25" customHeight="1" spans="1:11">
      <c r="A20" s="25"/>
      <c r="B20" s="26"/>
      <c r="C20" s="26"/>
      <c r="D20" s="26"/>
      <c r="E20" s="26"/>
      <c r="F20" s="26"/>
      <c r="G20" s="27"/>
      <c r="H20" s="5">
        <v>100</v>
      </c>
      <c r="I20" s="5">
        <v>90</v>
      </c>
      <c r="J20" s="20" t="s">
        <v>108</v>
      </c>
      <c r="K20" s="37"/>
    </row>
    <row r="21" ht="69" customHeight="1" spans="1:11">
      <c r="A21" s="12" t="s">
        <v>109</v>
      </c>
      <c r="B21" s="12"/>
      <c r="C21" s="12"/>
      <c r="D21" s="12"/>
      <c r="E21" s="12"/>
      <c r="F21" s="12"/>
      <c r="G21" s="12"/>
      <c r="H21" s="12"/>
      <c r="I21" s="12"/>
      <c r="J21" s="12"/>
      <c r="K21" s="12"/>
    </row>
    <row r="22" spans="1:11">
      <c r="A22" s="12" t="s">
        <v>75</v>
      </c>
      <c r="B22" s="12"/>
      <c r="C22" s="12"/>
      <c r="D22" s="12"/>
      <c r="E22" s="12"/>
      <c r="F22" s="12"/>
      <c r="G22" s="12"/>
      <c r="H22" s="12"/>
      <c r="I22" s="12"/>
      <c r="J22" s="12"/>
      <c r="K22" s="12"/>
    </row>
    <row r="23" spans="1:11">
      <c r="A23" s="12" t="s">
        <v>76</v>
      </c>
      <c r="B23" s="12"/>
      <c r="C23" s="12"/>
      <c r="D23" s="12"/>
      <c r="E23" s="12"/>
      <c r="F23" s="12"/>
      <c r="G23" s="12"/>
      <c r="H23" s="12"/>
      <c r="I23" s="12"/>
      <c r="J23" s="12"/>
      <c r="K23" s="12"/>
    </row>
    <row r="24" spans="1:10">
      <c r="A24" s="28"/>
      <c r="B24" s="28"/>
      <c r="C24" s="28"/>
      <c r="D24" s="28"/>
      <c r="E24" s="28"/>
      <c r="F24" s="28"/>
      <c r="G24" s="28"/>
      <c r="H24" s="28"/>
      <c r="I24" s="28"/>
      <c r="J24" s="28"/>
    </row>
  </sheetData>
  <mergeCells count="37">
    <mergeCell ref="A1:K1"/>
    <mergeCell ref="A3:B3"/>
    <mergeCell ref="C3:K3"/>
    <mergeCell ref="A4:B4"/>
    <mergeCell ref="C4:E4"/>
    <mergeCell ref="G4:K4"/>
    <mergeCell ref="I5:J5"/>
    <mergeCell ref="I6:J6"/>
    <mergeCell ref="I7:J7"/>
    <mergeCell ref="I8:J8"/>
    <mergeCell ref="I9:J9"/>
    <mergeCell ref="B10:F10"/>
    <mergeCell ref="G10:K10"/>
    <mergeCell ref="B11:F11"/>
    <mergeCell ref="G11:K11"/>
    <mergeCell ref="A12:K12"/>
    <mergeCell ref="A13:C13"/>
    <mergeCell ref="D13:F13"/>
    <mergeCell ref="J15:K15"/>
    <mergeCell ref="J16:K16"/>
    <mergeCell ref="J17:K17"/>
    <mergeCell ref="A18:C18"/>
    <mergeCell ref="D18:K18"/>
    <mergeCell ref="J19:K19"/>
    <mergeCell ref="J20:K20"/>
    <mergeCell ref="A21:K21"/>
    <mergeCell ref="A22:K22"/>
    <mergeCell ref="A23:K23"/>
    <mergeCell ref="A24:J24"/>
    <mergeCell ref="A10:A11"/>
    <mergeCell ref="G13:G14"/>
    <mergeCell ref="H13:H14"/>
    <mergeCell ref="I13:I14"/>
    <mergeCell ref="K6:K9"/>
    <mergeCell ref="A5:B9"/>
    <mergeCell ref="J13:K14"/>
    <mergeCell ref="A19:G20"/>
  </mergeCells>
  <pageMargins left="0.75" right="0.75" top="1" bottom="1" header="0.511805555555556" footer="0.511805555555556"/>
  <pageSetup paperSize="9" scale="78" fitToHeight="0" orientation="portrait" horizontalDpi="600" verticalDpi="600"/>
  <headerFooter/>
</worksheet>
</file>

<file path=docProps/app.xml><?xml version="1.0" encoding="utf-8"?>
<Properties xmlns="http://schemas.openxmlformats.org/officeDocument/2006/extended-properties" xmlns:vt="http://schemas.openxmlformats.org/officeDocument/2006/docPropsVTypes">
  <Application>ONLYOFFICE/7.5.1.23</Application>
  <HeadingPairs>
    <vt:vector size="2" baseType="variant">
      <vt:variant>
        <vt:lpstr>工作表</vt:lpstr>
      </vt:variant>
      <vt:variant>
        <vt:i4>8</vt:i4>
      </vt:variant>
    </vt:vector>
  </HeadingPairs>
  <TitlesOfParts>
    <vt:vector size="8" baseType="lpstr">
      <vt:lpstr>2023年度部门整体支出绩效自评情况</vt:lpstr>
      <vt:lpstr>2023年度部门整体支出绩效自评表</vt:lpstr>
      <vt:lpstr>项目支出绩效自评表 (营养改善计划)</vt:lpstr>
      <vt:lpstr>项目支出绩效自评表 (2023年中央疫情防控财力补助)</vt:lpstr>
      <vt:lpstr>项目支出绩效自评表 (非税收入) </vt:lpstr>
      <vt:lpstr>项目支出绩效自评表（提案办理专项经费)  </vt:lpstr>
      <vt:lpstr>项目支出绩效自评表（中央专项彩票公少年宫资金)</vt:lpstr>
      <vt:lpstr>项目支出绩效自评表（公用经费)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闫生坦</cp:lastModifiedBy>
  <cp:revision>1</cp:revision>
  <dcterms:created xsi:type="dcterms:W3CDTF">2026-03-04T01:24:52Z</dcterms:created>
  <dcterms:modified xsi:type="dcterms:W3CDTF">2026-03-04T01:25:38Z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2052-12.1.0.21915</vt:lpwstr>
  </property>
  <property fmtid="{D5CDD505-2E9C-101B-9397-08002B2CF9AE}" pid="3" name="ICV">
    <vt:lpwstr>32743DF2F07141BDAD8F808E6FECD902_13</vt:lpwstr>
  </property>
</Properties>
</file>