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tabRatio="830" firstSheet="40" activeTab="43"/>
  </bookViews>
  <sheets>
    <sheet name="2024年度部门整体支出绩效自评情况" sheetId="53" r:id="rId1"/>
    <sheet name="2024年度部门整体支出绩效自评表" sheetId="54" r:id="rId2"/>
    <sheet name="2024年度项目支出绩效2023年州人大代表提案清平壮大村集体" sheetId="69" r:id="rId3"/>
    <sheet name="梁财行〔2024〕81号2024年第二批人大代表建议办理专项经" sheetId="71" r:id="rId4"/>
    <sheet name="梁财预〔2024〕34号云南丰农农业科技发展有限公司有关设施拆" sheetId="68" r:id="rId5"/>
    <sheet name="梁财预〔2024〕347号龚景丹处级领导挂村经费" sheetId="74" r:id="rId6"/>
    <sheet name="梁财预〔2024〕198号龚翠莲处级领导挂芒东镇经费" sheetId="75" r:id="rId7"/>
    <sheet name="梁财预〔2024〕271号赵成伟处级领导挂笋子洼村工作经费" sheetId="73" r:id="rId8"/>
    <sheet name="梁财预〔2024〕711号芒东镇团园子集中安置点建设用地补偿借" sheetId="77" r:id="rId9"/>
    <sheet name="梁财预〔2024〕199号芒东民族中学党建长廊建设和改造经费" sheetId="76" r:id="rId10"/>
    <sheet name="梁财预〔2024〕243号李继鸿处级领导挂罗岗村委会工作经费" sheetId="81" r:id="rId11"/>
    <sheet name="10.梁财预〔2024〕660号彩票公益金" sheetId="79" r:id="rId12"/>
    <sheet name="梁财预〔2024〕409号返还芒东镇2023年处级领导挂村经费" sheetId="82" r:id="rId13"/>
    <sheet name="梁财预〔2024〕258号龚翠莲处级领导挂芒东镇工作经费" sheetId="80" r:id="rId14"/>
    <sheet name="梁财预〔2024〕623号返还2018年县本级安排芒东镇税收奖" sheetId="85" r:id="rId15"/>
    <sheet name="梁财预〔2024〕260号邦别村芒蒙活动中心房屋建盖补助资金" sheetId="84" r:id="rId16"/>
    <sheet name="梁财预〔2024〕257号谢华处级领导挂翁冷村工作经费" sheetId="83" r:id="rId17"/>
    <sheet name="梁财预〔2024〕180号体彩公益金罗岗杏塘自然村篮球场建设项" sheetId="78" r:id="rId18"/>
    <sheet name="梁财预〔2024〕323号芒东镇办公用房和周转性住房工程质量综" sheetId="87" r:id="rId19"/>
    <sheet name="梁财预〔2024〕14号州级领导工作经费杏塘活动室保管室建设补" sheetId="89" r:id="rId20"/>
    <sheet name="梁财农〔2024〕6号2024年全省驻村第一书记和乡镇工作队长" sheetId="88" r:id="rId21"/>
    <sheet name="20.梁财预〔2024〕378号2023年度耕地" sheetId="91" r:id="rId22"/>
    <sheet name="梁财预〔2024〕25号2023年度国土变更调查暨耕地流出问题" sheetId="90" r:id="rId23"/>
    <sheet name="梁财预〔2024〕596号芒东镇农贸市场旁土地征收缺口资金" sheetId="55" r:id="rId24"/>
    <sheet name="梁财预〔2024〕1号人代会经费" sheetId="7" r:id="rId25"/>
    <sheet name="梁财预〔2024〕1号人大代表活动经费" sheetId="8" r:id="rId26"/>
    <sheet name="梁财预〔2024〕1号乡镇工作经费" sheetId="10" r:id="rId27"/>
    <sheet name="梁财预〔2024〕1号财政所工作经费" sheetId="11" r:id="rId28"/>
    <sheet name="梁财预〔2024〕1号基层党建工作经费" sheetId="16" r:id="rId29"/>
    <sheet name="梁财预〔2024〕1号乡镇党校建设经费" sheetId="17" r:id="rId30"/>
    <sheet name="梁财预〔2024〕1号村级党组织工作经费购办公设备资金" sheetId="18" r:id="rId31"/>
    <sheet name="30.梁财预〔2024〕1号芒东镇租赁补助经" sheetId="31" r:id="rId32"/>
    <sheet name="梁财预〔2024〕1号芒东镇垃圾清运补助资金" sheetId="33" r:id="rId33"/>
    <sheet name="梁财预〔2024〕1号依法治镇工作经费" sheetId="34" r:id="rId34"/>
    <sheet name="梁财预〔2024〕1号春节八一座谈及慰问经费" sheetId="37" r:id="rId35"/>
    <sheet name="梁财预〔2024〕1号退役军人军属春节慰问经费" sheetId="38" r:id="rId36"/>
    <sheet name="梁财预〔2024〕1号芒东镇甘蔗生产目标任务工作补助资金" sheetId="44" r:id="rId37"/>
    <sheet name="梁财预〔2024〕1号芒东镇烤烟生产县级配套补助资金" sheetId="45" r:id="rId38"/>
    <sheet name="梁财预〔2024〕1号芒东镇业务办公用房及周转性住房项目缺口资" sheetId="56" r:id="rId39"/>
    <sheet name="梁财预〔2024〕1号芒东镇业务办公用房及周转性住房购置设备补" sheetId="57" r:id="rId40"/>
    <sheet name="梁财预〔2024〕1号林长制工作经费" sheetId="95" r:id="rId41"/>
    <sheet name="40.梁财预〔2024〕1号ZY省国有控股捐赠资金" sheetId="72" r:id="rId42"/>
    <sheet name="梁财预〔2024〕1号ZY芒东镇自有资金" sheetId="98" r:id="rId43"/>
    <sheet name="梁财预〔2024〕1号ZY烟草公司定点帮扶罗岗服务中心建设资金" sheetId="70" r:id="rId44"/>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<sst xmlns="http://schemas.openxmlformats.org/spreadsheetml/2006/main" count="5033" uniqueCount="759">
  <si>
    <t>2024年度部门整体支出绩效自评情况</t>
  </si>
  <si>
    <t>一、部门基本情况</t>
  </si>
  <si>
    <t>（一）部门概况</t>
  </si>
  <si>
    <t>我部门2024年部门预算单位共12个。其中：财政全额供给单位12个；差额供给单位0个；定额补助单位0个；自收自支单位0个。财政全额供给单位中行政单位5个；事业单位7个。截至2024年12月统计，部门基本情况如下：在职人员编90人，其中：行政编制36人，工勤人员编制3人，事业编制51人。在职实有71人，其中： 财政全额保障71人，财政差额补助0人，财政专户资金、单位资金保障0人。离退休人员39人，其中： 离休 0人，退休39人。 车辆编制3辆，实有车辆3辆。</t>
  </si>
  <si>
    <t>（二）部门绩效目标的设立情况</t>
  </si>
  <si>
    <t>以年度财政预算编制要求为基础，确保目标与财政资金分配方向，使用范围一致，结合上级财政部门工作部署及单位本年度重点工作申报项目，根据项目性质制定项目绩效目标表，目标表做到了量化，细化。确保部门绩效目标的设立达到规范性，合理性，可操作性。</t>
  </si>
  <si>
    <t>（三）部门整体收支情况</t>
  </si>
  <si>
    <t>2024年决算收入合计2231.37万元，决算支出2373.44万元</t>
  </si>
  <si>
    <t>（四）部门预算管理制度建设情况</t>
  </si>
  <si>
    <t>已形成预算编制--执行--监管--自评全流程制度体系。涵盖核心环节，无关键环节制度空白，制度既承接上级财政要求，又结合乡镇实际细化。严格执行预算编制管理，年初预算编制遵循“三上三下”流程，编制既遵循上级财政部门工作部署又结合单位本年度重点工作，严禁“无依据编报，超范围列支”。严格预算执行管理，遵循乡镇资金拨付流程，严格各环节的审批，确保资金及时拨付。建立制度执行保障机制，明确财务工作人员各个岗位的工作职责，将岗位职责执行情况纳入年度考核，避免职责，制度挂墙，执行落空。建立健全财务公开制度，每半年进行一次财务公开，确保资金的收支做到公开透明，接受监督。</t>
  </si>
  <si>
    <t>（五）严控“三公”经费支出情况</t>
  </si>
  <si>
    <t>对“三公”经费实行限额管理，严格落实“三公”经费“只减不增”的原则。从严审批因公出国、公务接待、公务用车购置和运行等项目支出，2024年三公经费支出6.085万元。与2023年对比下降13.17%</t>
  </si>
  <si>
    <t>二、绩效自评组织情况</t>
  </si>
  <si>
    <t>（一）前期准备</t>
  </si>
  <si>
    <t>成立专项工作组，明确由乡镇财务人员牵头，联合镇直相关部门，各村保账员组成自评小组，明确工作职责；明确自评范围与标准，根据上级财政要求，确定自评覆盖范围，统一评价标准，确保自评方向不偏差；开展前期培训。组织自评小组成员学习《梁河县财政局关于开展2024年度部门整体支出和项目支出绩效自评的通知》。</t>
  </si>
  <si>
    <t>（二）组织实施</t>
  </si>
  <si>
    <t>按照文件要求，逐个项目进行绩效自评。</t>
  </si>
  <si>
    <t>三、评价情况分析及综合评价结论</t>
  </si>
  <si>
    <t>芒东镇2024年度项目支出决算明细表中共涉及项目40个，公开项目 40个，项目支出年初预算792.22万元，全年预算数1242.522万元，预算调整450.302万元。项目整体运行绩效情况评价结果为优。</t>
  </si>
  <si>
    <t>四、存在的问题和整改情况</t>
  </si>
  <si>
    <t>项目预算执行率存在不足。原因一是在编制预算时考虑不充分，二是近年来财政困难，部门资金难以拨付到位，项目无法开展。</t>
  </si>
  <si>
    <t>五、绩效自评结果应用情况</t>
  </si>
  <si>
    <t>通过实施绩效自评，清晰掌握项目资金的实际使用效率，能及时发现低效投入等问题，为后续预算调整提供依据，避免了财政资金的浪费。结合自评暴露的管理制度短板，对应修改制度，针对项目验收不规范，明确验收标准，参与人员及材料要求</t>
  </si>
  <si>
    <t>六、主要经验及做法</t>
  </si>
  <si>
    <t>一是制定科学合理的项目管理办法，二是成立专项工作组，加强培训，明确评价标准。三是征询项目受益人员的意见建议。</t>
  </si>
  <si>
    <t>七、其他需说明的情况</t>
  </si>
  <si>
    <t>无</t>
  </si>
  <si>
    <t>2024年度部门整体支出绩效自评表</t>
  </si>
  <si>
    <t>基本信息</t>
  </si>
  <si>
    <t>部门
名称</t>
  </si>
  <si>
    <t>梁河县芒东镇人民政府</t>
  </si>
  <si>
    <t>部门
预算
资金
（万元）</t>
  </si>
  <si>
    <t>项目年度支出</t>
  </si>
  <si>
    <t>年初
预算数</t>
  </si>
  <si>
    <t>预算
调整数</t>
  </si>
  <si>
    <t>预算
确定数（）</t>
  </si>
  <si>
    <t>执行数（部门决算数）</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</si>
  <si>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</si>
  <si>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</si>
  <si>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</si>
  <si>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</si>
  <si>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</si>
  <si>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</si>
  <si>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</si>
  <si>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</si>
  <si>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</si>
  <si>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</si>
  <si>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坚持以乡村振兴统揽经济社会发展全局，进一步深化生态文明建设，人民生活水平持续改善，乡风文明取得阶段性进展。综合实力和可持续发展能力得到提升，人民安居乐业，人民群众的获得感、幸福感和安全感进一步提升。（一）推进乡村振兴全面发展。认真按照“产业兴旺、生态宜居、乡风文明、治理有效、生活富裕”的总要求，认真研究和落实乡村振兴战略政策，加大公共基础设施建设投入力度，引领全镇各项领域全面振兴。（二）狠抓项目建设，着力构建现代基础设施网络体系。全力实施好“十四五”规划，强化对重大项目的落地服务，确保重点项目顺利实施。不断改善群众生产生活条件，筑牢发展根基。（三）坚定不移培育壮大“五大主产业”“五大特色产业”，促进三产融合发展。继续巩固提升粮、烟、蔗、茶、畜“五大主产业”。（四）聚焦民计民生，倾心尽力惠民生、增福祉。（五）践行绿色发展理念，统筹乡村协调发展。持续打好蓝天、碧水、净土三大保卫战，全面开展“秸秆焚烧、垃圾、污水、厕所”革命，巩固好城乡人居环境提升成果。抓好农业面源污染防治，深化受污染耕地安全利用和塑料污染治理。（六）深化基层治理现代化，努力营造共建共治共享社会治理格局。深入开展平安建设，推进毒品重点整治，持续巩固扫黑除恶专项斗争结果，加强社会治安防控体系建设，加大矛盾纠纷排查化解力度，依法严密防范和惩治各类违法犯罪活动，抓实依法治镇和信访维稳工作，确保人民安居乐业、社会和谐稳定。全面落实党的民族政策和宗教工作基本方针，依法管理民族宗教事务。不断提升全镇人民群众的安全感和满意度。（七）开展党员、人大、代表，政协委员履职能力培训。（八）做好群团组织的管理及对应工作。（九）加强党委、政府自身建设，全面提高服务水平。为更好的服务群众，我们致力于提高行政效能，突出改作风、转职能、促落实，自身建设在职能转变中展现新气象。</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</si>
  <si>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</si>
  <si>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</si>
  <si>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</si>
  <si>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</si>
  <si>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</si>
  <si>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</si>
  <si>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</si>
  <si>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</si>
  <si>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</si>
  <si>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</si>
  <si>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</si>
  <si>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</si>
  <si>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涉及行政村</t>
  </si>
  <si>
    <t>=</t>
  </si>
  <si>
    <t>1</t>
  </si>
  <si>
    <t>个</t>
  </si>
  <si>
    <t>清理沟，道路</t>
  </si>
  <si>
    <t>≥</t>
  </si>
  <si>
    <t>条</t>
  </si>
  <si>
    <t>涉及党员人数</t>
  </si>
  <si>
    <t>人</t>
  </si>
  <si>
    <t>开展各类培训</t>
  </si>
  <si>
    <t>次</t>
  </si>
  <si>
    <t>300余次</t>
  </si>
  <si>
    <t>开展会议</t>
  </si>
  <si>
    <t>150余次</t>
  </si>
  <si>
    <t>搜集代表建议</t>
  </si>
  <si>
    <t>件</t>
  </si>
  <si>
    <t>保障公车数量</t>
  </si>
  <si>
    <t>辆</t>
  </si>
  <si>
    <t>涉及人大代表</t>
  </si>
  <si>
    <t>65</t>
  </si>
  <si>
    <t>65人</t>
  </si>
  <si>
    <t>开展代表履职培训</t>
  </si>
  <si>
    <t>2次</t>
  </si>
  <si>
    <t>人大代表视察学习</t>
  </si>
  <si>
    <t>政策展板标语制作</t>
  </si>
  <si>
    <t>批</t>
  </si>
  <si>
    <t>完成图斑整治</t>
  </si>
  <si>
    <t>亩</t>
  </si>
  <si>
    <t>申报项目</t>
  </si>
  <si>
    <t>项</t>
  </si>
  <si>
    <t>慰问退役军人</t>
  </si>
  <si>
    <t>购买办公用品及设备</t>
  </si>
  <si>
    <t>涉及甘蔗产业发展</t>
  </si>
  <si>
    <t>涉及烤烟产业发展</t>
  </si>
  <si>
    <t>质量指标</t>
  </si>
  <si>
    <t>项目验收合格率</t>
  </si>
  <si>
    <t>合格</t>
  </si>
  <si>
    <t>各项工作完成质量</t>
  </si>
  <si>
    <t>按质按标</t>
  </si>
  <si>
    <t>完成</t>
  </si>
  <si>
    <t>时效指标</t>
  </si>
  <si>
    <t>工作完成时限</t>
  </si>
  <si>
    <t>≤</t>
  </si>
  <si>
    <t>规定时限</t>
  </si>
  <si>
    <t>成本指标</t>
  </si>
  <si>
    <t>工程成本</t>
  </si>
  <si>
    <t>成本控制</t>
  </si>
  <si>
    <t>效益指标（30）</t>
  </si>
  <si>
    <t>经济效益指标</t>
  </si>
  <si>
    <t>保障农田用水、增加农业经济收入</t>
  </si>
  <si>
    <t>成效明显</t>
  </si>
  <si>
    <t>促进项目实施，促进经济增长</t>
  </si>
  <si>
    <t>促进</t>
  </si>
  <si>
    <t>有效促进</t>
  </si>
  <si>
    <t>产业发展，农业增收，农民经济增长</t>
  </si>
  <si>
    <t>增长</t>
  </si>
  <si>
    <t>有效防护，减少交通、人员出行事故发生导致的经济损失</t>
  </si>
  <si>
    <t>＝</t>
  </si>
  <si>
    <t>有效防护</t>
  </si>
  <si>
    <t>社会效益指标</t>
  </si>
  <si>
    <t>民生福祉得到改善，提升居民日常生活便利性</t>
  </si>
  <si>
    <t>提升</t>
  </si>
  <si>
    <t>有效提升</t>
  </si>
  <si>
    <t>维护社会稳定促进社会事业发展</t>
  </si>
  <si>
    <t>促进社会事业发展</t>
  </si>
  <si>
    <t>营造拥军拥属风气，促进社会发展</t>
  </si>
  <si>
    <t>生态效益指标</t>
  </si>
  <si>
    <t>生态环境得到有效保护</t>
  </si>
  <si>
    <t>有效保护</t>
  </si>
  <si>
    <t>可持续影响指标</t>
  </si>
  <si>
    <t>项目实施持续影响</t>
  </si>
  <si>
    <t>长期影响</t>
  </si>
  <si>
    <t>满意度指标</t>
  </si>
  <si>
    <t>服务对象满意度指标等</t>
  </si>
  <si>
    <t>服务对象满意度</t>
  </si>
  <si>
    <t>90%</t>
  </si>
  <si>
    <t>%</t>
  </si>
  <si>
    <t>95％</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</si>
  <si>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</si>
  <si>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</si>
  <si>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</si>
  <si>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</si>
  <si>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2023年州人大代表提案清平壮大村集体</t>
  </si>
  <si>
    <t>主管部门</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</si>
  <si>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</si>
  <si>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</si>
  <si>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</si>
  <si>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</si>
  <si>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</si>
  <si>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</si>
  <si>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</si>
  <si>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</si>
  <si>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</si>
  <si>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</si>
  <si>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</si>
  <si>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</si>
  <si>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</si>
  <si>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t>2021年清平村壮大村集体经济项目实施了皇竹草基地建设项目，现项目实施成效明显，每年可为村集体经济收益，但因基地无灌溉设施，导致在皇竹草管理灌溉上存在困难，现需在基地建盖水池，架水管解决用水问题。</t>
  </si>
  <si>
    <t>完成引水管安装3720米，建成蓄水池104.5立方米，有效解决灌溉面积40余亩。</t>
  </si>
  <si>
    <t>年度指标值</t>
  </si>
  <si>
    <t>指标完成情况</t>
  </si>
  <si>
    <t>产出指标（50分）</t>
  </si>
  <si>
    <t>数量指标（20分）</t>
  </si>
  <si>
    <t>涉及灌溉面积</t>
  </si>
  <si>
    <t>安装引水管</t>
  </si>
  <si>
    <t>米</t>
  </si>
  <si>
    <t>蓄水池</t>
  </si>
  <si>
    <t>立方米</t>
  </si>
  <si>
    <t>质量指标（10分）</t>
  </si>
  <si>
    <t>工程验收合格率</t>
  </si>
  <si>
    <t>时效指标（10分）</t>
  </si>
  <si>
    <t>工程完成时限</t>
  </si>
  <si>
    <t>合同规定时限</t>
  </si>
  <si>
    <t>按时完成</t>
  </si>
  <si>
    <t>成本指标（10）</t>
  </si>
  <si>
    <t>项目实施成本指标</t>
  </si>
  <si>
    <t>万元</t>
  </si>
  <si>
    <t>部分工程量实施时增多导致项目成本增多</t>
  </si>
  <si>
    <t>效益指标（30分）</t>
  </si>
  <si>
    <t>经济效益指标（10分）</t>
  </si>
  <si>
    <t>保障产业发展，促进促进村集体经济增长</t>
  </si>
  <si>
    <t>社会效益指标（10分）</t>
  </si>
  <si>
    <t>生态效益指标（10分）</t>
  </si>
  <si>
    <t>可持续影响指标（10分）</t>
  </si>
  <si>
    <t>持续</t>
  </si>
  <si>
    <t>满意度指标（10分）</t>
  </si>
  <si>
    <t>服务对象满意度指标（10分）</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</si>
  <si>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</si>
  <si>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</si>
  <si>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</si>
  <si>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</si>
  <si>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r>
      <rPr>
        <sz val="22"/>
        <color rgb="FF000000"/>
        <rFont val="宋体"/>
        <charset val="134"/>
      </rPr>
      <t xml:space="preserve">2024年度项目支出绩效自评表  </t>
    </r>
    <r>
      <rPr>
        <sz val="14"/>
        <color rgb="FF000000"/>
        <rFont val="宋体"/>
        <charset val="134"/>
      </rPr>
      <t>单位：万元</t>
    </r>
  </si>
  <si>
    <t>2024年第二批人大代表建议办理专项经费</t>
  </si>
  <si>
    <t>2024年人大代表建议-关于帮助解决梁河县户那村大山田村民小组村内道路不锈钢防护栏安装事宜的建议（第254号），通过实施项目，发挥人大代表履职能力。</t>
  </si>
  <si>
    <t>完成大山田自然村护栏建设281.3米</t>
  </si>
  <si>
    <t>围栏修建</t>
  </si>
  <si>
    <t>惠及群众</t>
  </si>
  <si>
    <t>小于合同规定时限</t>
  </si>
  <si>
    <t>成本指标（10分）</t>
  </si>
  <si>
    <t>项目实施成本</t>
  </si>
  <si>
    <t>7.03万元</t>
  </si>
  <si>
    <t>改善民生福祉，提升日常生活的安全性</t>
  </si>
  <si>
    <t>项目实施后的持续影响</t>
  </si>
  <si>
    <t>云南丰农农业科技发展有限公司有关设施拆除补助资金</t>
  </si>
  <si>
    <t>推动罗岗生猪屠宰扶贫车间尽快投入运营，发挥效益，有效化解了各方矛盾纠纷，促进经济社会事业的稳定发展</t>
  </si>
  <si>
    <t>完成涉及补偿11项，有效化解了矛盾纠纷</t>
  </si>
  <si>
    <t>涉及补偿项</t>
  </si>
  <si>
    <t>11</t>
  </si>
  <si>
    <t>工作开展完成率</t>
  </si>
  <si>
    <t>100</t>
  </si>
  <si>
    <t>补偿时限</t>
  </si>
  <si>
    <t>天</t>
  </si>
  <si>
    <t>经济成本指标</t>
  </si>
  <si>
    <t>194</t>
  </si>
  <si>
    <t>项目实施成效持续影响</t>
  </si>
  <si>
    <t>服务对象满意度指标等（10分）</t>
  </si>
  <si>
    <t>龚景丹处级领导挂村经费</t>
  </si>
  <si>
    <t>通过对河道两岸的河堤进行修理加固，发挥河道正常灌溉功能，保障农业用水，促进农业增收，农民经济收入增长。</t>
  </si>
  <si>
    <t>完成河提修护300米</t>
  </si>
  <si>
    <t>获补对象数</t>
  </si>
  <si>
    <t>1人</t>
  </si>
  <si>
    <t>人(人次、家)</t>
  </si>
  <si>
    <t>完成河提修护</t>
  </si>
  <si>
    <t>获补对象准确率</t>
  </si>
  <si>
    <t>兑现准确率</t>
  </si>
  <si>
    <t>发放及时率</t>
  </si>
  <si>
    <t>项目实施经济成本指标</t>
  </si>
  <si>
    <t>1.5万元</t>
  </si>
  <si>
    <t>河道清淤，保障农业用水，促进农业增收</t>
  </si>
  <si>
    <t>有所改善</t>
  </si>
  <si>
    <t>受益对象满意度</t>
  </si>
  <si>
    <t>95</t>
  </si>
  <si>
    <t>龚翠莲处级领导挂芒东镇经费</t>
  </si>
  <si>
    <t>通过项目的实施，有效解决镇村工作经费欠缺问题，促进镇村各项工作顺利开展。</t>
  </si>
  <si>
    <t>各项工作按时按质按标完成</t>
  </si>
  <si>
    <t>数量指标（30分）</t>
  </si>
  <si>
    <t>保障单位因公出差差旅费</t>
  </si>
  <si>
    <t>各项工作按质按时按标完成</t>
  </si>
  <si>
    <t>各项工作完成时限</t>
  </si>
  <si>
    <t>规定时限完成</t>
  </si>
  <si>
    <t>服务对象满意度（10分）</t>
  </si>
  <si>
    <t>赵成伟处级领导挂笋子洼村工作经费</t>
  </si>
  <si>
    <t>配备办公所需用品一批，制作宣传材料一批</t>
  </si>
  <si>
    <t>制作展板标语</t>
  </si>
  <si>
    <t>购买办公用品及耗材</t>
  </si>
  <si>
    <t>按质按标完成</t>
  </si>
  <si>
    <t>项目实施经济成本</t>
  </si>
  <si>
    <t>1万元</t>
  </si>
  <si>
    <t>提升办公效率，促进经济社会事业发展</t>
  </si>
  <si>
    <t>以简洁有力的信息传递，引导公众行为</t>
  </si>
  <si>
    <t>引导</t>
  </si>
  <si>
    <t>芒东镇团园子集中安置点建设用地补偿借款资金</t>
  </si>
  <si>
    <t>通过进行芒东镇团园子集中安置点建设用地项目，持续推进乡村振兴工作，提高居民生活水平。</t>
  </si>
  <si>
    <t>完成团园子安置点土地置换工作，为下一步搬迁工作打下基础</t>
  </si>
  <si>
    <t>产出指标（40分）</t>
  </si>
  <si>
    <t>完成土地置换</t>
  </si>
  <si>
    <t>按质完成工作</t>
  </si>
  <si>
    <t>按质完成</t>
  </si>
  <si>
    <t>效益指标（40分）</t>
  </si>
  <si>
    <t>优化资源配置，降低配套建设（如电力，交由，交通等）的重复投入，节约经济成本</t>
  </si>
  <si>
    <t>降低</t>
  </si>
  <si>
    <t>改善民生福祉，群众居住、生活条件得到改善</t>
  </si>
  <si>
    <t>提升并改善</t>
  </si>
  <si>
    <t>通过土地置换，搬迁后，开展复垦复绿，达到生态修复的效果</t>
  </si>
  <si>
    <t>生态得到一定修复</t>
  </si>
  <si>
    <t>得到一定修复</t>
  </si>
  <si>
    <t>项目实施后持续影响</t>
  </si>
  <si>
    <t>芒东民族中学党建长廊建设和改造经费</t>
  </si>
  <si>
    <t xml:space="preserve">对芒东中学校园党建长廊进行建设不锈钢宣传栏20个，规格120*240CM，对原有3个宣传栏进行加帽改造，通过项目的实施凸显党建引领效果 </t>
  </si>
  <si>
    <t>完成不锈钢宣传栏制作</t>
  </si>
  <si>
    <t>不锈钢宣传栏制作及改造</t>
  </si>
  <si>
    <t>20</t>
  </si>
  <si>
    <t>栏</t>
  </si>
  <si>
    <t>宣传栏加帽改造</t>
  </si>
  <si>
    <t>3</t>
  </si>
  <si>
    <t>项目完成时限</t>
  </si>
  <si>
    <t>37670</t>
  </si>
  <si>
    <t>元</t>
  </si>
  <si>
    <t>社会效益指标（20）</t>
  </si>
  <si>
    <t>加强党建宣传工作，凸显党建引领效果</t>
  </si>
  <si>
    <t>凸显</t>
  </si>
  <si>
    <t>服务师生需求，提升校园凝聚力</t>
  </si>
  <si>
    <t>李继鸿处级领导挂罗岗村委会工作经费</t>
  </si>
  <si>
    <t>通过项目的实施给予一定经费保障，从而保障各项工作顺利进行。</t>
  </si>
  <si>
    <t>数量指标（20）</t>
  </si>
  <si>
    <t>开展图斑整改及村庄清洁工作</t>
  </si>
  <si>
    <t>各项工作开展情况</t>
  </si>
  <si>
    <t>时效指标（10）</t>
  </si>
  <si>
    <t>通过项目的实施，促进耕地的有效保护，增加农业经济收入</t>
  </si>
  <si>
    <t>增加</t>
  </si>
  <si>
    <t>促进经济社会事业发展</t>
  </si>
  <si>
    <t>耕地得到有效保护</t>
  </si>
  <si>
    <t>保护</t>
  </si>
  <si>
    <t>项目实施可影响持续</t>
  </si>
  <si>
    <t>持续影响</t>
  </si>
  <si>
    <t>户那村大山田小组综合性活动场所建设项目资金</t>
  </si>
  <si>
    <t>通过项目的实施，建设完善基层自然村民活动场所，提升居民生活幸福感。</t>
  </si>
  <si>
    <t>产出指标（50）</t>
  </si>
  <si>
    <t>活动场所建设</t>
  </si>
  <si>
    <t>间</t>
  </si>
  <si>
    <t>验收合格</t>
  </si>
  <si>
    <t>完成时限</t>
  </si>
  <si>
    <t>按时完工</t>
  </si>
  <si>
    <t>40.95万元</t>
  </si>
  <si>
    <t>促进社会经济事业发展</t>
  </si>
  <si>
    <t>项目的实施，提升公共设施服务质量，满足居民精神文化生活需要，提升居民日常生活便利性</t>
  </si>
  <si>
    <t>群众满意度</t>
  </si>
  <si>
    <t>90</t>
  </si>
  <si>
    <t>返还芒东镇2023年处级领导挂村经费</t>
  </si>
  <si>
    <t>通过项目的实施，有效保障芒东镇各项工作的顺利开展</t>
  </si>
  <si>
    <t>各项工作顺利开展</t>
  </si>
  <si>
    <t>完成办公设备购置</t>
  </si>
  <si>
    <t>工作开展质量</t>
  </si>
  <si>
    <t>优化办公设备，提高办公效率</t>
  </si>
  <si>
    <t>提高</t>
  </si>
  <si>
    <t>龚翠莲处级领导挂芒东镇工作经费</t>
  </si>
  <si>
    <t xml:space="preserve">通过项目的实施促进芒东镇产业发展，农民经济收入增加  </t>
  </si>
  <si>
    <t>完成甘蔗种植补助649亩</t>
  </si>
  <si>
    <t>数量指标（10分）</t>
  </si>
  <si>
    <t>种植政策宣传次数</t>
  </si>
  <si>
    <t>2</t>
  </si>
  <si>
    <t>补助面积</t>
  </si>
  <si>
    <t>600</t>
  </si>
  <si>
    <t>准确</t>
  </si>
  <si>
    <t>及时</t>
  </si>
  <si>
    <t xml:space="preserve">产业发展，农民经济收入增加 </t>
  </si>
  <si>
    <t>生活状况改善</t>
  </si>
  <si>
    <t>生产生活能力提高</t>
  </si>
  <si>
    <t>有所提高</t>
  </si>
  <si>
    <t>年</t>
  </si>
  <si>
    <t>返还2018年县本级安排芒东镇税收奖补资金</t>
  </si>
  <si>
    <t>通过项目的实施， 充分利用税收返还资金，及时化解单位债务，提升服务能力。</t>
  </si>
  <si>
    <t>完成图班整治2块，甘蔗到村奖励一批</t>
  </si>
  <si>
    <t>产出指标（40）</t>
  </si>
  <si>
    <t>13</t>
  </si>
  <si>
    <t>开展道路维修维护</t>
  </si>
  <si>
    <t>1.00</t>
  </si>
  <si>
    <t>批次</t>
  </si>
  <si>
    <t>购买办公用品</t>
  </si>
  <si>
    <t>支付服务费</t>
  </si>
  <si>
    <t>质量指标（10）</t>
  </si>
  <si>
    <t>达标完成</t>
  </si>
  <si>
    <t>2024年11月28日</t>
  </si>
  <si>
    <t>项目实施成本控制</t>
  </si>
  <si>
    <t>效益指标（40）</t>
  </si>
  <si>
    <t>通过项目的实施恢复耕地，保障农业用地，促进农业经济增长</t>
  </si>
  <si>
    <t>有所促进</t>
  </si>
  <si>
    <t>通过产业奖励，增强产业种植愿望，促进经济增收</t>
  </si>
  <si>
    <t>农业增收，农民收入增加</t>
  </si>
  <si>
    <t>耕地有效保护</t>
  </si>
  <si>
    <t>得到有效保护</t>
  </si>
  <si>
    <t>醒目实施持续影响</t>
  </si>
  <si>
    <t>满意度指标（10）</t>
  </si>
  <si>
    <t>满意度</t>
  </si>
  <si>
    <t>&gt;=</t>
  </si>
  <si>
    <t>邦别村芒蒙活动中心房屋建盖补助资金</t>
  </si>
  <si>
    <t>通过项目的实施，丰富辖区群众生活。提升群众幸福感</t>
  </si>
  <si>
    <t>完成钢架房建设160平方米</t>
  </si>
  <si>
    <t>建盖钢架房</t>
  </si>
  <si>
    <t>200</t>
  </si>
  <si>
    <t>平方米</t>
  </si>
  <si>
    <t>300</t>
  </si>
  <si>
    <t>质量指标(10)</t>
  </si>
  <si>
    <t>项目实施质量</t>
  </si>
  <si>
    <t>达标</t>
  </si>
  <si>
    <t>时效指标(10)</t>
  </si>
  <si>
    <t>项目实施时限</t>
  </si>
  <si>
    <t>成本指标(10)</t>
  </si>
  <si>
    <t>20000</t>
  </si>
  <si>
    <t>促进基础设施建设，提升群众幸福感</t>
  </si>
  <si>
    <t>谢华处级领导挂翁冷村工作经费</t>
  </si>
  <si>
    <t>通过项目的实施有效促进各项工作开展。</t>
  </si>
  <si>
    <t>工作顺利开展，按质按时按标完成</t>
  </si>
  <si>
    <t>数量指标（10）</t>
  </si>
  <si>
    <t>原计划开展培训，后因组织原因未开展</t>
  </si>
  <si>
    <t>开展培训</t>
  </si>
  <si>
    <t>会议政策宣传知晓率</t>
  </si>
  <si>
    <t>97</t>
  </si>
  <si>
    <t>培训合格率</t>
  </si>
  <si>
    <t>按质按时按标</t>
  </si>
  <si>
    <t>工作开展时限</t>
  </si>
  <si>
    <t>10000</t>
  </si>
  <si>
    <t>促进产业发展，农业增产，农民增收</t>
  </si>
  <si>
    <t>促进各项经济社会事务发展</t>
  </si>
  <si>
    <t>通过项目的实施，耕地得到有效保护</t>
  </si>
  <si>
    <r>
      <rPr>
        <sz val="22"/>
        <color rgb="FF000000"/>
        <rFont val="宋体"/>
        <charset val="134"/>
      </rPr>
      <t xml:space="preserve">2024年度项目支出绩效自评表     </t>
    </r>
    <r>
      <rPr>
        <sz val="14"/>
        <color rgb="FF000000"/>
        <rFont val="宋体"/>
        <charset val="134"/>
      </rPr>
      <t>单位：万元</t>
    </r>
  </si>
  <si>
    <t>体彩公益金罗岗杏塘自然村篮球场建设项目资金</t>
  </si>
  <si>
    <t xml:space="preserve">建设篮球场333平方米及配备相应篮球架，健身器材一批。通过项目的不但实施完善了公共体育设施，是政府扩大公共服务、完善社会管理的重要内容，也是保障和改善民生的重要举措，还丰富群众的业余生活，增强了全民身体素质和保持健康。 </t>
  </si>
  <si>
    <t>完成球场硬化670.07平方，围栏建设75.264平方，挡墙72.37立方米</t>
  </si>
  <si>
    <t>建设篮球场</t>
  </si>
  <si>
    <t>平方</t>
  </si>
  <si>
    <t>篮球架</t>
  </si>
  <si>
    <t>套</t>
  </si>
  <si>
    <t>健身设备</t>
  </si>
  <si>
    <t>部分项目工程量增加导致资金成本增加</t>
  </si>
  <si>
    <t>10</t>
  </si>
  <si>
    <t>11.92万元</t>
  </si>
  <si>
    <t>社会效益指标（15分）</t>
  </si>
  <si>
    <t>完善了公共体育设施，是政府扩大公共服务、完善社会管理的重要内容，也是保障和改善民生的重要举措，还丰富群众的业余生活，增强了全民身体素质和保持健康。</t>
  </si>
  <si>
    <t>可持续影响指标（15分）</t>
  </si>
  <si>
    <t>芒东镇办公用房和周转性住房工程质量综合检测资金</t>
  </si>
  <si>
    <t>通过完善基础设施建设，提高办公水平及工作效率，保障政府业务更加顺利运行。</t>
  </si>
  <si>
    <t>完成两房建设工程质量检测，检测质量合格</t>
  </si>
  <si>
    <t>主体工程完成率</t>
  </si>
  <si>
    <t>配套设施完成率</t>
  </si>
  <si>
    <t>竣工验收合格率</t>
  </si>
  <si>
    <t>工程质量检测时限</t>
  </si>
  <si>
    <t>完成检测</t>
  </si>
  <si>
    <t>经济效益（10）</t>
  </si>
  <si>
    <t>社会效益指标（10）</t>
  </si>
  <si>
    <t>综合使用率</t>
  </si>
  <si>
    <t>可持续影响指标（10）</t>
  </si>
  <si>
    <t>服务对象满意度指标（10）</t>
  </si>
  <si>
    <t>受益人群满意度</t>
  </si>
  <si>
    <r>
      <rPr>
        <sz val="22"/>
        <color rgb="FF000000"/>
        <rFont val="宋体"/>
        <charset val="134"/>
      </rPr>
      <t xml:space="preserve">2024年度项目支出绩效自评表    </t>
    </r>
    <r>
      <rPr>
        <sz val="14"/>
        <color rgb="FF000000"/>
        <rFont val="宋体"/>
        <charset val="134"/>
      </rPr>
      <t>单位：万元</t>
    </r>
  </si>
  <si>
    <t>杏塘活动室保管室建设补助资金</t>
  </si>
  <si>
    <t>通过建设保管室一间，完善农村公益基设施建设，方便群众生活提升群众幸福指数。</t>
  </si>
  <si>
    <t>完成罗岗杏塘保管室钢架房125平方米</t>
  </si>
  <si>
    <t>建设保管室</t>
  </si>
  <si>
    <t>工程质量</t>
  </si>
  <si>
    <t>五</t>
  </si>
  <si>
    <t>社会效益指标（20分）</t>
  </si>
  <si>
    <t>促进公益基础设施建设的完善，提升社会服务功能</t>
  </si>
  <si>
    <t>可持续影响指标（10份）</t>
  </si>
  <si>
    <t>2024年全省驻村第一书记和乡镇工作队长工作经费</t>
  </si>
  <si>
    <t>通过项目的实施建强农村基层党组织，巩固脱贫攻坚成果，有效接续乡村振兴工作</t>
  </si>
  <si>
    <t>圆满完成本年度驻村工作任务</t>
  </si>
  <si>
    <t>涉及村委会</t>
  </si>
  <si>
    <t>因年度工作冲突，未按计划开展培训</t>
  </si>
  <si>
    <t>采购办公用品</t>
  </si>
  <si>
    <t>12</t>
  </si>
  <si>
    <t>宣传标语展板制作</t>
  </si>
  <si>
    <t>采购办公桌椅</t>
  </si>
  <si>
    <t>15</t>
  </si>
  <si>
    <t>恢复耕地，促进农业经济增收</t>
  </si>
  <si>
    <t>促进经济社会事务发展</t>
  </si>
  <si>
    <t>1年</t>
  </si>
  <si>
    <t>2023年度耕地流出问题整改恢复工作涉及经费</t>
  </si>
  <si>
    <t xml:space="preserve">   </t>
  </si>
  <si>
    <t>通过项目的实施，保障图班整治工作的开展，更好的保护国有耕地。</t>
  </si>
  <si>
    <t>完成芒东镇部分图班整治工作，耕地得到有效保护</t>
  </si>
  <si>
    <t>图斑整治</t>
  </si>
  <si>
    <t>工作完成情况</t>
  </si>
  <si>
    <t>按质按量完成</t>
  </si>
  <si>
    <t>经济效益指标（10）</t>
  </si>
  <si>
    <t>耕地得到恢复，农业增收，经济增长</t>
  </si>
  <si>
    <t>基本耕地数量增加</t>
  </si>
  <si>
    <t>&gt;</t>
  </si>
  <si>
    <t>有所增加</t>
  </si>
  <si>
    <t>生态效益指标（10）</t>
  </si>
  <si>
    <t>得到保护</t>
  </si>
  <si>
    <t>项目实施可持续发展</t>
  </si>
  <si>
    <t>2023年度国土变更调查暨耕地流出问题图斑整改恢复工作经费</t>
  </si>
  <si>
    <t>通过项目的实施，给予图斑整治工作一定经费保障，有效推进整治工作的开展。</t>
  </si>
  <si>
    <t>完成图斑整治，涉及行政村13个</t>
  </si>
  <si>
    <t>工作完成质量</t>
  </si>
  <si>
    <t>工作完时限</t>
  </si>
  <si>
    <t>芒东镇农贸市场旁土地征收缺口资金</t>
  </si>
  <si>
    <t>通过项目的实施，保障芒东农贸市场建设，投入使用</t>
  </si>
  <si>
    <t>涉及面积</t>
  </si>
  <si>
    <t>工作开展完成质量</t>
  </si>
  <si>
    <t>效益指标</t>
  </si>
  <si>
    <t>促进市场经济发展</t>
  </si>
  <si>
    <t>项目支出绩效自评表</t>
  </si>
  <si>
    <t>人代会经费</t>
  </si>
  <si>
    <t>项目资金
（万元）</t>
  </si>
  <si>
    <t>年初预算数</t>
  </si>
  <si>
    <t>全年预算数</t>
  </si>
  <si>
    <t>全年执行数</t>
  </si>
  <si>
    <t xml:space="preserve">     上年结转资金</t>
  </si>
  <si>
    <t xml:space="preserve">     其他资金</t>
  </si>
  <si>
    <t>年度
总体
目标</t>
  </si>
  <si>
    <t>用于组织召开2024年度本单位人大代表大会两次，涉及两次会议期间参会人大代表的会议开支，通过会议加强人大代表交流学习，提高人大代表履职能力，保障人大代表权利的行使，有效监督党委政府的工作，促进农村经济社会事业发展</t>
  </si>
  <si>
    <t>本年度召开了芒东镇五届三次、五届四次、五届五次人代会，并圆满完成工作</t>
  </si>
  <si>
    <t>项目支出绩效指标表</t>
  </si>
  <si>
    <t>全镇各级人大代表及列席人员</t>
  </si>
  <si>
    <t>100人</t>
  </si>
  <si>
    <t>开展本年度人民代表大会</t>
  </si>
  <si>
    <t>工作完成率</t>
  </si>
  <si>
    <t>97%</t>
  </si>
  <si>
    <t>代表参会率</t>
  </si>
  <si>
    <t>人大代表参与及讨论议题率</t>
  </si>
  <si>
    <t>代表能力提升</t>
  </si>
  <si>
    <t>一定程度上得到提升</t>
  </si>
  <si>
    <t/>
  </si>
  <si>
    <t>7</t>
  </si>
  <si>
    <t>社会成本指标</t>
  </si>
  <si>
    <t>提高人大代表履职能力，保障人大代表权利的行使。</t>
  </si>
  <si>
    <t>2024年12月31日</t>
  </si>
  <si>
    <t>促进经济增收</t>
  </si>
  <si>
    <t>保障人大代表权利的行使，促进社会发展</t>
  </si>
  <si>
    <t>效果明显</t>
  </si>
  <si>
    <t>明显</t>
  </si>
  <si>
    <t>代表参政议政能力提升</t>
  </si>
  <si>
    <t>工作成效影响</t>
  </si>
  <si>
    <t>人大代表满意度</t>
  </si>
  <si>
    <t>其他需要说明事项</t>
  </si>
  <si>
    <t>总分值</t>
  </si>
  <si>
    <t>总得分</t>
  </si>
  <si>
    <t>自评等级</t>
  </si>
  <si>
    <t>人大代表活动经费</t>
  </si>
  <si>
    <t>用于支付2024年度本单位人大代表履职能力提升培训，外出考察学习产生的包车费及活动伙食费及日常办公用品耗材等各种费用。通过项目的实施有效提升人大代表履职能力，提升代表社会影响力，促进人大工作顺利开展。</t>
  </si>
  <si>
    <t>2023年人大代表履职培训1次，人大代表及政协委员履职培训、开展视察活动1次，并购入人大会议活动室设备一批。</t>
  </si>
  <si>
    <t>93</t>
  </si>
  <si>
    <t>组织人大代表视察学习培训</t>
  </si>
  <si>
    <t>5</t>
  </si>
  <si>
    <t>1次</t>
  </si>
  <si>
    <t>组织人大代表履职能力培训</t>
  </si>
  <si>
    <t>3人次</t>
  </si>
  <si>
    <t>办公公用品采买</t>
  </si>
  <si>
    <t>0</t>
  </si>
  <si>
    <t>100％</t>
  </si>
  <si>
    <t>代表履职能力得到提升</t>
  </si>
  <si>
    <t>人大代表活动开展率</t>
  </si>
  <si>
    <t>2024年12月31日前</t>
  </si>
  <si>
    <t>65000</t>
  </si>
  <si>
    <t>代表积极献言建策，促进地方经济发展</t>
  </si>
  <si>
    <t>提高代表履职能力</t>
  </si>
  <si>
    <t>乡镇工作经费</t>
  </si>
  <si>
    <t>乡镇工作经费主要用于保障乡镇日常工作任务产生电信网络费、公车运行、办公用品以及临时聘用人员工资、保险费等支出，促进乡镇各项工作有序开展，保障乡政府正常运转，提升公共服务能力。</t>
  </si>
  <si>
    <t>用于保障乡镇日常工作任务产生电信网络费、公车运行、办公用品以及临时聘用人员工资、保险费等支出。</t>
  </si>
  <si>
    <t>涉及临聘人员</t>
  </si>
  <si>
    <t>5人</t>
  </si>
  <si>
    <t>办公用品采买</t>
  </si>
  <si>
    <t>1批</t>
  </si>
  <si>
    <t>涉及公车</t>
  </si>
  <si>
    <t>3辆</t>
  </si>
  <si>
    <t>％</t>
  </si>
  <si>
    <t>促进经济社会发展</t>
  </si>
  <si>
    <t>明显提升</t>
  </si>
  <si>
    <t>公共服务能力提升情况</t>
  </si>
  <si>
    <t>90％</t>
  </si>
  <si>
    <t>备注：1.涉密部门和涉密信息按保密规定不公开。</t>
  </si>
  <si>
    <t xml:space="preserve">      2.一级指标包含产出指标、效益指标、满意度指标，二级指标和三级指标根据项目实际情况设置。</t>
  </si>
  <si>
    <t>财政所工作经费</t>
  </si>
  <si>
    <t>芒东镇财政所有工作人员3人，为保障工作正常开展，需要保障对应的办公用品及对日常办公设备的维修。通过此项目的实施保障了财政所本年度日常办公需要，确保全镇财政正常运转。</t>
  </si>
  <si>
    <t>本年度预算办公费、维修（护）费、邮电费、手续费共1万元，支付邮电费3000元。</t>
  </si>
  <si>
    <t>涉及财政所工作人员</t>
  </si>
  <si>
    <t>3人</t>
  </si>
  <si>
    <t>邮电费</t>
  </si>
  <si>
    <t>办公用品及耗材</t>
  </si>
  <si>
    <t>资金及时拨付率</t>
  </si>
  <si>
    <t>办公用品验收合格率</t>
  </si>
  <si>
    <t>工作开展合格率</t>
  </si>
  <si>
    <t>0.</t>
  </si>
  <si>
    <t>工作完成时效</t>
  </si>
  <si>
    <t>本年完成</t>
  </si>
  <si>
    <t>业务保障能力提升情况</t>
  </si>
  <si>
    <t>得到保障</t>
  </si>
  <si>
    <t>财政公共服务能力提升情况</t>
  </si>
  <si>
    <t>基层党建工作经费</t>
  </si>
  <si>
    <t>财政资金困难部分预算项目未能支付</t>
  </si>
  <si>
    <t>抓实抓严做好1个基层党委，13个村级党总支，59个农村党支部党建工作，教育管理全镇党员1200余名党员的党员教育培训，党建工作宣传，党员活动场所硬件设施配套完善，做到以党建促发展，以党建带动各项事业顺利开展的工作局面。</t>
  </si>
  <si>
    <t>抓实抓严做好1个基层党委，13个村级党总支，59个农村党支部党建工作，教育管理全镇党员1000余名党员的党员教育培训，党建工作宣传，开展党员外出培训  次，党员活动场所硬件设施配套完善，做到以党建促发展，以党建带动各项事业顺利开展的工作局面。</t>
  </si>
  <si>
    <t>涉及党支部</t>
  </si>
  <si>
    <t>60</t>
  </si>
  <si>
    <t>60个</t>
  </si>
  <si>
    <t>1200</t>
  </si>
  <si>
    <t>1150人</t>
  </si>
  <si>
    <t>涉及党总支</t>
  </si>
  <si>
    <t>开展党代会</t>
  </si>
  <si>
    <t>开展党员培训</t>
  </si>
  <si>
    <t>制作宣传展板标语</t>
  </si>
  <si>
    <t>党员培训合格率</t>
  </si>
  <si>
    <t>提高代表履职能力空</t>
  </si>
  <si>
    <t>95%</t>
  </si>
  <si>
    <t>抓党建，经济社会事业发展</t>
  </si>
  <si>
    <t>党员干部队伍整体素质提升，先锋模范带头作用发挥明显</t>
  </si>
  <si>
    <t>乡镇党校建设经费</t>
  </si>
  <si>
    <t>全面加强乡镇党校规范化建设工作，统筹推进“万名党员进党校”培训活动，加大经费保障力度，培养锻炼基层干部，积极营造浓厚氛围，把乡镇党校办成边疆民族地区党员干部开展理论教育的“大学校”，积极打造党员干部满意、基层群众认可、党组织放心的乡镇党校。</t>
  </si>
  <si>
    <t>涉及受教育人员</t>
  </si>
  <si>
    <t>1231</t>
  </si>
  <si>
    <t>1231人</t>
  </si>
  <si>
    <t>党建宣传制作</t>
  </si>
  <si>
    <t>4</t>
  </si>
  <si>
    <t>4次</t>
  </si>
  <si>
    <t>购办公用品及耗材</t>
  </si>
  <si>
    <t>验收合格率</t>
  </si>
  <si>
    <t>通过技能培训，促进经济社会事业不断发展</t>
  </si>
  <si>
    <t>发挥党员先锋作用，促进社会事业发展</t>
  </si>
  <si>
    <t>村级党组织工作经费购办公设备资金</t>
  </si>
  <si>
    <t>通过购置一批办公设备，提升办公效率，改善办公环境。</t>
  </si>
  <si>
    <t>购置电脑2台，打印机2台，复印机1台</t>
  </si>
  <si>
    <t>采购电脑</t>
  </si>
  <si>
    <t>台</t>
  </si>
  <si>
    <t>2台</t>
  </si>
  <si>
    <t>打复一体机</t>
  </si>
  <si>
    <t>3台</t>
  </si>
  <si>
    <t>电脑桌</t>
  </si>
  <si>
    <t>张</t>
  </si>
  <si>
    <t>会议桌</t>
  </si>
  <si>
    <t>档案柜</t>
  </si>
  <si>
    <t>促进社会事务发展</t>
  </si>
  <si>
    <t xml:space="preserve">优   </t>
  </si>
  <si>
    <t>芒东镇业务办公用房及周转性住房租赁补助经费</t>
  </si>
  <si>
    <t>为解决芒东镇便民服务业务及职工住房紧缺问题，芒东镇和梁河县银河发展投资有限公司签订了资产租赁合同，租期三年（租期2022年10月1日至2025年9月30日至），租金为300万元。每年分两次支付租金。</t>
  </si>
  <si>
    <t>支付租金100万元。</t>
  </si>
  <si>
    <t>涉及单位</t>
  </si>
  <si>
    <t>1个</t>
  </si>
  <si>
    <t>受益干部职工</t>
  </si>
  <si>
    <t>75</t>
  </si>
  <si>
    <t>90人</t>
  </si>
  <si>
    <t>支付两房租赁费</t>
  </si>
  <si>
    <t>改善办公环境，提升办公效率</t>
  </si>
  <si>
    <t>芒东镇垃圾清运补助资金</t>
  </si>
  <si>
    <t>通过组织垃圾清运，提高垃圾无害化处理水平，消除垃圾污染环境，改善生态环境，有利于提高全民环境意识，促进垃圾处理减量化。</t>
  </si>
  <si>
    <t>支付垃圾费</t>
  </si>
  <si>
    <t>13个</t>
  </si>
  <si>
    <t>支付垃圾转运费</t>
  </si>
  <si>
    <t>垃圾处理拉运处理率</t>
  </si>
  <si>
    <t>提高全民环境意识改善生态环境</t>
  </si>
  <si>
    <t>依法治镇工作经费</t>
  </si>
  <si>
    <t>全面推进依法治县，加快法治梁河建设进程，努力推动“沿边特区、开放前沿、美丽德宏”建设取得重大突破，坚决打赢脱贫攻坚战，确保我县与全国、全省、全州同步全面建成小康社会，谱写中国梦梁河新篇章具有重大的现实意义。</t>
  </si>
  <si>
    <t>全面推进依法治县，加快法治梁河建设，开展专项普法工作。</t>
  </si>
  <si>
    <t>涉及村委会数</t>
  </si>
  <si>
    <t>召开依法治镇相关会议</t>
  </si>
  <si>
    <t>司法纠纷受理率</t>
  </si>
  <si>
    <t>法律宣传知晓率</t>
  </si>
  <si>
    <t>保障环境安全，存进经济社会事业发展</t>
  </si>
  <si>
    <t>建立健全责任制度，有效化解社会矛盾</t>
  </si>
  <si>
    <t>有效化解</t>
  </si>
  <si>
    <t>春节八一座谈及慰问经费</t>
  </si>
  <si>
    <t>在八一建军节，通过组织对辖区内重点优抚对象按照人均不超300元标准进行慰问，体现了党委政府对退役军人的关心，给他们带去当合政府的温暖和关怀，在全镇形成营造拥军拥属，关心关爱退役军人的浓厚氛围的氛围</t>
  </si>
  <si>
    <t>开展八一建军节座谈会，慰问退役军人19人。</t>
  </si>
  <si>
    <t>开展座谈会</t>
  </si>
  <si>
    <t>涉及慰问人员</t>
  </si>
  <si>
    <t>73</t>
  </si>
  <si>
    <t>19</t>
  </si>
  <si>
    <t>退役军人管理工作完成质量</t>
  </si>
  <si>
    <t>通过慰问传达温暖，增强社会凝聚力</t>
  </si>
  <si>
    <t>增强</t>
  </si>
  <si>
    <t>退役军人军属春节慰问经费</t>
  </si>
  <si>
    <t>通过开展退役军人、军属春节慰预计慰问340人，按人均200元标准进行慰问，体现了党委政府对退役军人的关心，给他们带去当合政府的温暖和关怀，在全镇形成营造拥军拥属，关心关爱退役军人的浓厚氛围的氛围</t>
  </si>
  <si>
    <t>退役军人、军属春节慰预计慰问340人，按人均200元标准进行慰问</t>
  </si>
  <si>
    <t>涉及人员</t>
  </si>
  <si>
    <t>340</t>
  </si>
  <si>
    <t>333</t>
  </si>
  <si>
    <t>部分人员由县级或州级慰问，不重复慰问</t>
  </si>
  <si>
    <t>慰问标准</t>
  </si>
  <si>
    <t>元/人</t>
  </si>
  <si>
    <t>200元/人</t>
  </si>
  <si>
    <t>资金有效使用</t>
  </si>
  <si>
    <t>有效使用</t>
  </si>
  <si>
    <t>项目持续影响</t>
  </si>
  <si>
    <t>100%</t>
  </si>
  <si>
    <t>芒东镇甘蔗生产目标任务工作补助资金</t>
  </si>
  <si>
    <t>蔗糖产业是我县传统优势产业，是全县农业增效、农民增收、财政增长的基础产业，做好蔗区路建设、甘蔗良种示范培训等工作，完成本年度甘蔗种植任务，保障农业增效、农民增收、财政增长。</t>
  </si>
  <si>
    <t>完成甘蔗种植3780余亩，开展甘蔗安排部署会4次</t>
  </si>
  <si>
    <t>开展甘蔗种植培训</t>
  </si>
  <si>
    <t>开展甘蔗种植会议</t>
  </si>
  <si>
    <t>蔗区路维修</t>
  </si>
  <si>
    <t>种植补助</t>
  </si>
  <si>
    <t>道路验收合格率</t>
  </si>
  <si>
    <t>会议政策传达知晓率</t>
  </si>
  <si>
    <t>培训效果达标率</t>
  </si>
  <si>
    <t>136200</t>
  </si>
  <si>
    <t>保障产业发展，农民增收，促进经济社会发展</t>
  </si>
  <si>
    <t>农业增长、农民增收，财政增长</t>
  </si>
  <si>
    <t>芒东镇烤烟生产县级配套补助资金</t>
  </si>
  <si>
    <t>通过新建烤房及电力架设，烟区烟水烟路建设，烤房维修维护等政策落实，使烟草产业进一步巩固，确保烟农持续稳定增收，促进梁河烟叶实现高质量发展，为地方经济社会发展做出新的贡献。</t>
  </si>
  <si>
    <t>完成烤烟种植15000亩，开展烤烟培训200余次，完成烟沟维修30余条，通过项目的实施促进芒东镇烤烟种植工作开展，确保烟农持续稳定增收，促进梁河烟叶实现高质量发展，为地方经济社会发展做出新的贡献。</t>
  </si>
  <si>
    <t>烟区规划面积</t>
  </si>
  <si>
    <t>14900</t>
  </si>
  <si>
    <t>15000</t>
  </si>
  <si>
    <t>烤房、烟水烟路维修维护</t>
  </si>
  <si>
    <t>开展烤烟种植培训</t>
  </si>
  <si>
    <t>开展烤烟安排部署会</t>
  </si>
  <si>
    <t>办公用品及耗材采买</t>
  </si>
  <si>
    <t>维修项目验收合格率</t>
  </si>
  <si>
    <t>烤烟面积落实种植完成率</t>
  </si>
  <si>
    <t>烟农持续稳定增收，地方经济持续增长</t>
  </si>
  <si>
    <t>发展</t>
  </si>
  <si>
    <t>促进产业发展</t>
  </si>
  <si>
    <t>97％</t>
  </si>
  <si>
    <t>芒东镇业务办公用房及周转性住房项目缺口资</t>
  </si>
  <si>
    <t>建设办公用房共5层，建筑面积1793平方米；周转性住房5层面积1031.52平方米，办公用房的建设将服务13个村，78个自然村，132个村民小组，7833户，34143人群众方便办事，提高芒东镇服务水平；同时周转性住房的建设将解决芒东镇职工原住危房，消除危房对干部职工人影响。</t>
  </si>
  <si>
    <t>建设办公用房共5层，建筑面积1793平方米；周转性住房5层面积1031.52平方米。提高芒东镇服务水平。</t>
  </si>
  <si>
    <t>建设办公大楼一幢</t>
  </si>
  <si>
    <t>1793</t>
  </si>
  <si>
    <t>建设周转性住房一幢</t>
  </si>
  <si>
    <t>1031.52</t>
  </si>
  <si>
    <t>道路设计及施工均应符合现行的国家有关建筑设计规范和行业标准</t>
  </si>
  <si>
    <t>项目（工程）验收合格率</t>
  </si>
  <si>
    <t>时效指标（30分）</t>
  </si>
  <si>
    <t>提升服务能力，促进社会事业发展</t>
  </si>
  <si>
    <t>项目实施可持续影响</t>
  </si>
  <si>
    <t>干部职工满意度</t>
  </si>
  <si>
    <t>芒东镇业务办公用房及周转性住房购置设备补助资金</t>
  </si>
  <si>
    <t>因财政困难部分项目未能支付</t>
  </si>
  <si>
    <t>配备办公设备改善办公硬件设施，提升办事效率，提升职工幸福感</t>
  </si>
  <si>
    <t>配备电脑，办公桌椅，档案柜等办公设备一批。</t>
  </si>
  <si>
    <t>涉及干部职工空</t>
  </si>
  <si>
    <t>电脑</t>
  </si>
  <si>
    <t>办公桌椅</t>
  </si>
  <si>
    <t>单人床</t>
  </si>
  <si>
    <t>30</t>
  </si>
  <si>
    <t>35</t>
  </si>
  <si>
    <t>会议室音响设备</t>
  </si>
  <si>
    <t>窗帘安装</t>
  </si>
  <si>
    <t>500</t>
  </si>
  <si>
    <t>服务中心服务台安装</t>
  </si>
  <si>
    <t>18</t>
  </si>
  <si>
    <t>会议桌椅</t>
  </si>
  <si>
    <t>设备质量验收合格率</t>
  </si>
  <si>
    <t>林长制工作经费</t>
  </si>
  <si>
    <t>芒东镇辖区林业资源广，形成镇村级两级林长制工作制度，每季度镇级林长巡林2次，村级林长每月巡林1次。</t>
  </si>
  <si>
    <t>涉及林长</t>
  </si>
  <si>
    <t>23</t>
  </si>
  <si>
    <t>开展林长制培训</t>
  </si>
  <si>
    <t>开展林长制工作会议</t>
  </si>
  <si>
    <t xml:space="preserve">      </t>
  </si>
  <si>
    <t>林长制工作完成质量</t>
  </si>
  <si>
    <t>时效指标（40分）</t>
  </si>
  <si>
    <t>维护林业资源，促进经济发展</t>
  </si>
  <si>
    <t>生态效益（10分）</t>
  </si>
  <si>
    <t>加强林业资源生态修复</t>
  </si>
  <si>
    <t>省国有控股捐赠资金</t>
  </si>
  <si>
    <t>通过实施项目促进辖区社会基础社会设施建设及公共卫生服务建设</t>
  </si>
  <si>
    <t>完成罗岗农贸市场改造项目1个，芒东中心小学修缮加固，芒东中学维修改造，芒东中心卫生院改造及设备购置，打造罗岗丙费党建示范点。</t>
  </si>
  <si>
    <t>涉及项目点</t>
  </si>
  <si>
    <t>6</t>
  </si>
  <si>
    <t>因工作冲突，项目冲突，部分项目没有实施</t>
  </si>
  <si>
    <t>设备购置</t>
  </si>
  <si>
    <t>基础设施改造</t>
  </si>
  <si>
    <t>技术培训</t>
  </si>
  <si>
    <t>160</t>
  </si>
  <si>
    <t>集市打造，促进商品交易，经济增收</t>
  </si>
  <si>
    <t>改善卫生设施，促进社会公益事业发展</t>
  </si>
  <si>
    <t>97%%</t>
  </si>
  <si>
    <t>芒东镇自有资金</t>
  </si>
  <si>
    <t>通过项目的实施，促进芒东镇各项工作开展</t>
  </si>
  <si>
    <t>促进芒东镇各项工作开展</t>
  </si>
  <si>
    <t>基础建设</t>
  </si>
  <si>
    <t>按时按质</t>
  </si>
  <si>
    <t>小于</t>
  </si>
  <si>
    <t>完善基础设施建设，公共服务资源完善。</t>
  </si>
  <si>
    <t>完善</t>
  </si>
  <si>
    <t>服务对象满意</t>
  </si>
  <si>
    <t>烟草公司定点帮扶罗岗服务中心建设资金</t>
  </si>
  <si>
    <t>通过项目的实施加强基层阵地建设，提升了综合管理服务能力，兼顾党建，文化宣传，提高给罗岗村民一个方便舒心的开会办事环境。</t>
  </si>
  <si>
    <t>完成LED显示屏安装1套，会议桌50张，椅子100条，电脑1台，文件柜4个，修缮建设钢架76平方米，完成食堂修缮</t>
  </si>
  <si>
    <t>产出指标（60）</t>
  </si>
  <si>
    <t>数量指标（30）</t>
  </si>
  <si>
    <t>LED显示屏</t>
  </si>
  <si>
    <t>音响</t>
  </si>
  <si>
    <t>只</t>
  </si>
  <si>
    <t>话筒</t>
  </si>
  <si>
    <t>党建宣传展板</t>
  </si>
  <si>
    <t>74</t>
  </si>
  <si>
    <t>办公桌</t>
  </si>
  <si>
    <t>50</t>
  </si>
  <si>
    <t>办公椅</t>
  </si>
  <si>
    <t>屋顶钢架</t>
  </si>
  <si>
    <t>76</t>
  </si>
  <si>
    <t>食堂修缮</t>
  </si>
  <si>
    <t>工程完成质量</t>
  </si>
  <si>
    <t>36</t>
  </si>
  <si>
    <t>效益指标（20）</t>
  </si>
  <si>
    <t>加强基层阵地建设，提升了综合管理服务能力，兼顾党建，文化宣传，提高给罗岗村民一个方便舒心的开会办事环境</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</si>
</sst>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00_);[Red]\(0.00\)"/>
    <numFmt numFmtId="179" formatCode="0_ "/>
    <numFmt numFmtId="180" formatCode="_ * #,##0.00_ ;_ * \-#,##0.00_ ;_ * &quot;&quot;??_ ;_ @_ "/>
    <numFmt numFmtId="181" formatCode="0.0_ "/>
  </numFmts>
  <fonts count="44">
    <font>
      <sz val="11"/>
      <color theme="1"/>
      <name val="宋体"/>
      <charset val="134"/>
      <scheme val="minor"/>
    </font>
    <font>
      <sz val="22"/>
      <color indexed="8"/>
      <name val="宋体"/>
      <charset val="134"/>
    </font>
    <font>
      <sz val="11"/>
      <color rgb="FF000000"/>
      <name val="宋体"/>
      <charset val="134"/>
    </font>
    <font>
      <sz val="11"/>
      <name val="宋体"/>
      <charset val="134"/>
    </font>
    <font>
      <sz val="11"/>
      <color indexed="8"/>
      <name val="宋体"/>
      <charset val="134"/>
    </font>
    <font>
      <sz val="10"/>
      <color rgb="FF000000"/>
      <name val="宋体"/>
      <charset val="134"/>
    </font>
    <font>
      <sz val="10"/>
      <color indexed="8"/>
      <name val="宋体"/>
      <charset val="134"/>
    </font>
    <font>
      <sz val="12"/>
      <name val="宋体"/>
      <charset val="134"/>
    </font>
    <font>
      <b/>
      <sz val="12"/>
      <name val="宋体"/>
      <charset val="134"/>
      <scheme val="minor"/>
    </font>
    <font>
      <sz val="11"/>
      <color indexed="8"/>
      <name val="宋体"/>
      <charset val="134"/>
      <scheme val="minor"/>
    </font>
    <font>
      <sz val="11"/>
      <name val="宋体"/>
      <charset val="134"/>
      <scheme val="minor"/>
    </font>
    <font>
      <b/>
      <sz val="11"/>
      <color indexed="8"/>
      <name val="宋体"/>
      <charset val="134"/>
      <scheme val="minor"/>
    </font>
    <font>
      <sz val="11"/>
      <color theme="1"/>
      <name val="宋体"/>
      <charset val="134"/>
    </font>
    <font>
      <sz val="10"/>
      <color indexed="8"/>
      <name val="宋体"/>
      <charset val="134"/>
      <scheme val="minor"/>
    </font>
    <font>
      <b/>
      <sz val="11"/>
      <color indexed="8"/>
      <name val="宋体"/>
      <charset val="134"/>
    </font>
    <font>
      <sz val="11"/>
      <name val="Arial"/>
      <charset val="134"/>
    </font>
    <font>
      <sz val="10"/>
      <name val="宋体"/>
      <charset val="134"/>
      <scheme val="minor"/>
    </font>
    <font>
      <sz val="11"/>
      <color rgb="FFFF0000"/>
      <name val="宋体"/>
      <charset val="134"/>
      <scheme val="minor"/>
    </font>
    <font>
      <sz val="22"/>
      <color rgb="FF000000"/>
      <name val="宋体"/>
      <charset val="134"/>
    </font>
    <font>
      <sz val="12"/>
      <name val="Arial"/>
      <charset val="134"/>
    </font>
    <font>
      <sz val="11"/>
      <color rgb="FF000000"/>
      <name val="Arial"/>
      <charset val="134"/>
    </font>
    <font>
      <b/>
      <sz val="11"/>
      <color rgb="FF000000"/>
      <name val="宋体"/>
      <charset val="134"/>
    </font>
    <font>
      <sz val="11"/>
      <color rgb="FFFF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rgb="FF000000"/>
      <name val="宋体"/>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1"/>
      </left>
      <right style="thin">
        <color theme="1"/>
      </right>
      <top style="thin">
        <color theme="1"/>
      </top>
      <bottom style="thin">
        <color theme="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4" borderId="19"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0" applyNumberFormat="0" applyFill="0" applyAlignment="0" applyProtection="0">
      <alignment vertical="center"/>
    </xf>
    <xf numFmtId="0" fontId="30" fillId="0" borderId="20" applyNumberFormat="0" applyFill="0" applyAlignment="0" applyProtection="0">
      <alignment vertical="center"/>
    </xf>
    <xf numFmtId="0" fontId="31" fillId="0" borderId="21" applyNumberFormat="0" applyFill="0" applyAlignment="0" applyProtection="0">
      <alignment vertical="center"/>
    </xf>
    <xf numFmtId="0" fontId="31" fillId="0" borderId="0" applyNumberFormat="0" applyFill="0" applyBorder="0" applyAlignment="0" applyProtection="0">
      <alignment vertical="center"/>
    </xf>
    <xf numFmtId="0" fontId="32" fillId="5" borderId="22" applyNumberFormat="0" applyAlignment="0" applyProtection="0">
      <alignment vertical="center"/>
    </xf>
    <xf numFmtId="0" fontId="33" fillId="6" borderId="23" applyNumberFormat="0" applyAlignment="0" applyProtection="0">
      <alignment vertical="center"/>
    </xf>
    <xf numFmtId="0" fontId="34" fillId="6" borderId="22" applyNumberFormat="0" applyAlignment="0" applyProtection="0">
      <alignment vertical="center"/>
    </xf>
    <xf numFmtId="0" fontId="35" fillId="7" borderId="24" applyNumberFormat="0" applyAlignment="0" applyProtection="0">
      <alignment vertical="center"/>
    </xf>
    <xf numFmtId="0" fontId="36" fillId="0" borderId="25" applyNumberFormat="0" applyFill="0" applyAlignment="0" applyProtection="0">
      <alignment vertical="center"/>
    </xf>
    <xf numFmtId="0" fontId="37" fillId="0" borderId="26"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0" fontId="3" fillId="0" borderId="0">
      <alignment vertical="center"/>
    </xf>
    <xf numFmtId="0" fontId="4" fillId="0" borderId="0"/>
    <xf numFmtId="0" fontId="4" fillId="0" borderId="0">
      <alignment vertical="center"/>
    </xf>
  </cellStyleXfs>
  <cellXfs count="233">
    <xf numFmtId="0" fontId="0" fillId="0" borderId="0" xfId="0">
      <alignment vertical="center"/>
    </xf>
    <xf numFmtId="0" fontId="1" fillId="0" borderId="0" xfId="0" applyFont="1" applyFill="1" applyAlignment="1">
      <alignment horizont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0"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49" fontId="3" fillId="0" borderId="3" xfId="49"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9" fontId="2" fillId="2"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9" fontId="2" fillId="0" borderId="1" xfId="0" applyNumberFormat="1" applyFont="1" applyFill="1" applyBorder="1" applyAlignment="1">
      <alignment horizontal="center" vertical="center" wrapText="1"/>
    </xf>
    <xf numFmtId="0" fontId="5" fillId="0" borderId="0" xfId="0" applyFont="1" applyFill="1" applyAlignment="1">
      <alignment wrapText="1"/>
    </xf>
    <xf numFmtId="0" fontId="5" fillId="0" borderId="0" xfId="0" applyFont="1" applyFill="1" applyAlignment="1"/>
    <xf numFmtId="0" fontId="2" fillId="0" borderId="1" xfId="0" applyFont="1" applyFill="1" applyBorder="1" applyAlignment="1">
      <alignment horizontal="center" wrapText="1"/>
    </xf>
    <xf numFmtId="0" fontId="2" fillId="2" borderId="1" xfId="0" applyFont="1" applyFill="1" applyBorder="1" applyAlignment="1">
      <alignment horizontal="center" wrapText="1"/>
    </xf>
    <xf numFmtId="49" fontId="6" fillId="0" borderId="1" xfId="0" applyNumberFormat="1" applyFont="1" applyFill="1" applyBorder="1" applyAlignment="1">
      <alignment horizontal="center" vertical="center"/>
    </xf>
    <xf numFmtId="9" fontId="2" fillId="0" borderId="1" xfId="0" applyNumberFormat="1" applyFont="1" applyFill="1" applyBorder="1" applyAlignment="1">
      <alignment horizontal="center" wrapText="1"/>
    </xf>
    <xf numFmtId="49" fontId="3" fillId="0" borderId="3" xfId="49" applyNumberFormat="1" applyFont="1" applyFill="1" applyBorder="1" applyAlignment="1">
      <alignment horizontal="left" vertical="center" wrapText="1"/>
    </xf>
    <xf numFmtId="49" fontId="7" fillId="0" borderId="3" xfId="49" applyNumberFormat="1" applyFont="1" applyFill="1" applyBorder="1" applyAlignment="1">
      <alignment horizontal="left" vertical="center" wrapText="1"/>
    </xf>
    <xf numFmtId="9" fontId="2" fillId="2" borderId="1" xfId="0" applyNumberFormat="1" applyFont="1" applyFill="1" applyBorder="1" applyAlignment="1">
      <alignment horizontal="center" wrapText="1"/>
    </xf>
    <xf numFmtId="0" fontId="0" fillId="0" borderId="0" xfId="0" applyFont="1">
      <alignment vertical="center"/>
    </xf>
    <xf numFmtId="0" fontId="8" fillId="0" borderId="0" xfId="50" applyFont="1" applyFill="1" applyAlignment="1">
      <alignment horizontal="center" vertical="center" wrapText="1"/>
    </xf>
    <xf numFmtId="0" fontId="9" fillId="0" borderId="1" xfId="50" applyFont="1" applyFill="1" applyBorder="1" applyAlignment="1">
      <alignment horizontal="center" vertical="center" wrapText="1"/>
    </xf>
    <xf numFmtId="49" fontId="9" fillId="0" borderId="6" xfId="50" applyNumberFormat="1" applyFont="1" applyFill="1" applyBorder="1" applyAlignment="1">
      <alignment horizontal="center" vertical="center" wrapText="1"/>
    </xf>
    <xf numFmtId="49" fontId="9" fillId="0" borderId="7" xfId="50" applyNumberFormat="1" applyFont="1" applyFill="1" applyBorder="1" applyAlignment="1">
      <alignment horizontal="center" vertical="center" wrapText="1"/>
    </xf>
    <xf numFmtId="49" fontId="9" fillId="0" borderId="1" xfId="50" applyNumberFormat="1" applyFont="1" applyFill="1" applyBorder="1" applyAlignment="1">
      <alignment horizontal="center" vertical="center" wrapText="1"/>
    </xf>
    <xf numFmtId="0" fontId="9" fillId="0" borderId="1" xfId="50" applyFont="1" applyFill="1" applyBorder="1" applyAlignment="1">
      <alignment vertical="center" wrapText="1"/>
    </xf>
    <xf numFmtId="177" fontId="9" fillId="0" borderId="1" xfId="50" applyNumberFormat="1" applyFont="1" applyFill="1" applyBorder="1" applyAlignment="1">
      <alignment horizontal="right" vertical="center" wrapText="1"/>
    </xf>
    <xf numFmtId="10" fontId="0" fillId="0" borderId="1" xfId="0" applyNumberFormat="1" applyFont="1" applyFill="1" applyBorder="1" applyAlignment="1">
      <alignment vertical="center"/>
    </xf>
    <xf numFmtId="176" fontId="0" fillId="0" borderId="1" xfId="0" applyNumberFormat="1" applyFont="1" applyFill="1" applyBorder="1" applyAlignment="1">
      <alignment vertical="center"/>
    </xf>
    <xf numFmtId="0" fontId="9" fillId="0" borderId="1" xfId="50" applyFont="1" applyFill="1" applyBorder="1" applyAlignment="1">
      <alignment horizontal="left" vertical="center" wrapText="1"/>
    </xf>
    <xf numFmtId="178" fontId="9" fillId="0" borderId="1" xfId="50" applyNumberFormat="1" applyFont="1" applyFill="1" applyBorder="1" applyAlignment="1">
      <alignment horizontal="right" vertical="center" wrapText="1"/>
    </xf>
    <xf numFmtId="179" fontId="9" fillId="0" borderId="1" xfId="50" applyNumberFormat="1" applyFont="1" applyFill="1" applyBorder="1" applyAlignment="1">
      <alignment horizontal="center" vertical="center" wrapText="1"/>
    </xf>
    <xf numFmtId="178" fontId="10" fillId="0" borderId="1" xfId="50" applyNumberFormat="1" applyFont="1" applyFill="1" applyBorder="1" applyAlignment="1">
      <alignment horizontal="center" vertical="center" wrapText="1"/>
    </xf>
    <xf numFmtId="179" fontId="10" fillId="0" borderId="1" xfId="50" applyNumberFormat="1" applyFont="1" applyFill="1" applyBorder="1" applyAlignment="1">
      <alignment horizontal="center" vertical="center" wrapText="1"/>
    </xf>
    <xf numFmtId="178" fontId="9" fillId="0" borderId="1" xfId="50" applyNumberFormat="1" applyFont="1" applyFill="1" applyBorder="1" applyAlignment="1">
      <alignment horizontal="center" vertical="center" wrapText="1"/>
    </xf>
    <xf numFmtId="49" fontId="9" fillId="0" borderId="1" xfId="50" applyNumberFormat="1" applyFont="1" applyFill="1" applyBorder="1" applyAlignment="1">
      <alignment horizontal="left" vertical="center" wrapText="1"/>
    </xf>
    <xf numFmtId="0" fontId="11" fillId="0" borderId="1" xfId="50" applyFont="1" applyFill="1" applyBorder="1" applyAlignment="1">
      <alignment horizontal="center" vertical="center" wrapText="1"/>
    </xf>
    <xf numFmtId="0" fontId="9" fillId="0" borderId="5" xfId="50" applyFont="1" applyFill="1" applyBorder="1" applyAlignment="1">
      <alignment horizontal="center" vertical="center" wrapText="1"/>
    </xf>
    <xf numFmtId="0" fontId="10" fillId="0" borderId="2" xfId="50" applyFont="1" applyFill="1" applyBorder="1" applyAlignment="1">
      <alignment horizontal="center" vertical="center" wrapText="1"/>
    </xf>
    <xf numFmtId="49" fontId="12" fillId="0" borderId="1" xfId="0" applyNumberFormat="1" applyFont="1" applyFill="1" applyBorder="1" applyAlignment="1">
      <alignment horizontal="center" vertical="center"/>
    </xf>
    <xf numFmtId="180" fontId="12" fillId="0" borderId="1" xfId="0" applyNumberFormat="1" applyFont="1" applyFill="1" applyBorder="1" applyAlignment="1">
      <alignment horizontal="center" vertical="center"/>
    </xf>
    <xf numFmtId="0" fontId="10" fillId="0" borderId="4" xfId="50" applyFont="1" applyFill="1" applyBorder="1" applyAlignment="1">
      <alignment horizontal="center" vertical="center" wrapText="1"/>
    </xf>
    <xf numFmtId="180" fontId="12" fillId="0" borderId="4" xfId="0" applyNumberFormat="1" applyFont="1" applyFill="1" applyBorder="1" applyAlignment="1">
      <alignment horizontal="center" vertical="center"/>
    </xf>
    <xf numFmtId="0" fontId="10" fillId="0" borderId="5" xfId="50" applyFont="1" applyFill="1" applyBorder="1" applyAlignment="1">
      <alignment horizontal="center" vertical="center" wrapText="1"/>
    </xf>
    <xf numFmtId="0" fontId="10" fillId="0" borderId="1" xfId="50" applyFont="1" applyFill="1" applyBorder="1" applyAlignment="1">
      <alignment horizontal="center" vertical="center" wrapText="1"/>
    </xf>
    <xf numFmtId="49" fontId="3" fillId="0" borderId="1" xfId="49" applyNumberFormat="1" applyFont="1" applyFill="1" applyBorder="1" applyAlignment="1">
      <alignment horizontal="center" vertical="center" wrapText="1"/>
    </xf>
    <xf numFmtId="49" fontId="10" fillId="0" borderId="2" xfId="50" applyNumberFormat="1" applyFont="1" applyFill="1" applyBorder="1" applyAlignment="1">
      <alignment horizontal="center" vertical="center" wrapText="1"/>
    </xf>
    <xf numFmtId="180" fontId="12" fillId="0" borderId="2" xfId="0" applyNumberFormat="1" applyFont="1" applyFill="1" applyBorder="1" applyAlignment="1">
      <alignment horizontal="center" vertical="center"/>
    </xf>
    <xf numFmtId="0" fontId="9" fillId="0" borderId="6" xfId="50" applyFont="1" applyFill="1" applyBorder="1" applyAlignment="1">
      <alignment horizontal="center" vertical="center" wrapText="1"/>
    </xf>
    <xf numFmtId="0" fontId="9" fillId="0" borderId="7" xfId="50" applyFont="1" applyFill="1" applyBorder="1" applyAlignment="1">
      <alignment horizontal="center" vertical="center" wrapText="1"/>
    </xf>
    <xf numFmtId="0" fontId="9" fillId="0" borderId="8" xfId="50" applyFont="1" applyFill="1" applyBorder="1" applyAlignment="1">
      <alignment horizontal="center" vertical="center" wrapText="1"/>
    </xf>
    <xf numFmtId="0" fontId="9" fillId="0" borderId="9" xfId="50" applyFont="1" applyFill="1" applyBorder="1" applyAlignment="1">
      <alignment horizontal="center" vertical="center" wrapText="1"/>
    </xf>
    <xf numFmtId="0" fontId="9" fillId="0" borderId="10" xfId="50" applyFont="1" applyFill="1" applyBorder="1" applyAlignment="1">
      <alignment horizontal="center" vertical="center" wrapText="1"/>
    </xf>
    <xf numFmtId="0" fontId="9" fillId="0" borderId="11" xfId="50" applyFont="1" applyFill="1" applyBorder="1" applyAlignment="1">
      <alignment horizontal="center" vertical="center" wrapText="1"/>
    </xf>
    <xf numFmtId="0" fontId="9" fillId="0" borderId="12" xfId="50" applyFont="1" applyFill="1" applyBorder="1" applyAlignment="1">
      <alignment horizontal="center" vertical="center" wrapText="1"/>
    </xf>
    <xf numFmtId="0" fontId="9" fillId="0" borderId="13" xfId="50" applyFont="1" applyFill="1" applyBorder="1" applyAlignment="1">
      <alignment horizontal="center" vertical="center" wrapText="1"/>
    </xf>
    <xf numFmtId="0" fontId="13" fillId="0" borderId="1" xfId="50" applyFont="1" applyFill="1" applyBorder="1" applyAlignment="1">
      <alignment horizontal="left" vertical="center" wrapText="1"/>
    </xf>
    <xf numFmtId="49" fontId="9" fillId="0" borderId="14" xfId="5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9" fillId="0" borderId="15" xfId="50" applyFont="1" applyFill="1" applyBorder="1" applyAlignment="1">
      <alignment horizontal="center" vertical="center" wrapText="1"/>
    </xf>
    <xf numFmtId="0" fontId="9" fillId="0" borderId="16" xfId="50" applyFont="1" applyFill="1" applyBorder="1" applyAlignment="1">
      <alignment horizontal="center" vertical="center" wrapText="1"/>
    </xf>
    <xf numFmtId="178" fontId="12" fillId="0" borderId="1" xfId="0" applyNumberFormat="1" applyFont="1" applyFill="1" applyBorder="1" applyAlignment="1">
      <alignment horizontal="center" vertical="center"/>
    </xf>
    <xf numFmtId="0" fontId="9" fillId="0" borderId="14" xfId="50" applyFont="1" applyFill="1" applyBorder="1" applyAlignment="1">
      <alignment horizontal="center" vertical="center" wrapText="1"/>
    </xf>
    <xf numFmtId="0" fontId="12" fillId="0" borderId="0" xfId="0" applyFont="1">
      <alignment vertical="center"/>
    </xf>
    <xf numFmtId="0" fontId="4" fillId="0" borderId="1" xfId="50" applyFont="1" applyFill="1" applyBorder="1" applyAlignment="1">
      <alignment horizontal="center" vertical="center" wrapText="1"/>
    </xf>
    <xf numFmtId="49" fontId="4" fillId="0" borderId="6" xfId="50" applyNumberFormat="1" applyFont="1" applyFill="1" applyBorder="1" applyAlignment="1">
      <alignment horizontal="center" vertical="center" wrapText="1"/>
    </xf>
    <xf numFmtId="49" fontId="4" fillId="0" borderId="7" xfId="50" applyNumberFormat="1"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0" fontId="4" fillId="0" borderId="1" xfId="50" applyFont="1" applyFill="1" applyBorder="1" applyAlignment="1">
      <alignment vertical="center" wrapText="1"/>
    </xf>
    <xf numFmtId="177" fontId="4" fillId="0" borderId="1" xfId="50" applyNumberFormat="1" applyFont="1" applyFill="1" applyBorder="1" applyAlignment="1">
      <alignment horizontal="right" vertical="center" wrapText="1"/>
    </xf>
    <xf numFmtId="10" fontId="12" fillId="0" borderId="1" xfId="0" applyNumberFormat="1" applyFont="1" applyFill="1" applyBorder="1" applyAlignment="1">
      <alignment vertical="center"/>
    </xf>
    <xf numFmtId="176" fontId="12" fillId="0" borderId="1" xfId="0" applyNumberFormat="1" applyFont="1" applyFill="1" applyBorder="1" applyAlignment="1">
      <alignment vertical="center"/>
    </xf>
    <xf numFmtId="0" fontId="4" fillId="0" borderId="1" xfId="50" applyFont="1" applyFill="1" applyBorder="1" applyAlignment="1">
      <alignment horizontal="left" vertical="center" wrapText="1"/>
    </xf>
    <xf numFmtId="178" fontId="4" fillId="0" borderId="1" xfId="50" applyNumberFormat="1" applyFont="1" applyFill="1" applyBorder="1" applyAlignment="1">
      <alignment horizontal="right" vertical="center" wrapText="1"/>
    </xf>
    <xf numFmtId="179" fontId="4" fillId="0" borderId="1" xfId="50" applyNumberFormat="1" applyFont="1" applyFill="1" applyBorder="1" applyAlignment="1">
      <alignment horizontal="center" vertical="center" wrapText="1"/>
    </xf>
    <xf numFmtId="178" fontId="3" fillId="0" borderId="1" xfId="50" applyNumberFormat="1" applyFont="1" applyFill="1" applyBorder="1" applyAlignment="1">
      <alignment horizontal="center" vertical="center" wrapText="1"/>
    </xf>
    <xf numFmtId="179" fontId="3" fillId="0" borderId="1" xfId="50" applyNumberFormat="1" applyFont="1" applyFill="1" applyBorder="1" applyAlignment="1">
      <alignment horizontal="center" vertical="center" wrapText="1"/>
    </xf>
    <xf numFmtId="178" fontId="4" fillId="0" borderId="1" xfId="50" applyNumberFormat="1" applyFont="1" applyFill="1" applyBorder="1" applyAlignment="1">
      <alignment horizontal="center" vertical="center" wrapText="1"/>
    </xf>
    <xf numFmtId="49" fontId="4" fillId="0" borderId="1" xfId="50" applyNumberFormat="1" applyFont="1" applyFill="1" applyBorder="1" applyAlignment="1">
      <alignment horizontal="left" vertical="center" wrapText="1"/>
    </xf>
    <xf numFmtId="0" fontId="14" fillId="0" borderId="1" xfId="50" applyFont="1" applyFill="1" applyBorder="1" applyAlignment="1">
      <alignment horizontal="center" vertical="center" wrapText="1"/>
    </xf>
    <xf numFmtId="0" fontId="4" fillId="0" borderId="5" xfId="50" applyFont="1" applyFill="1" applyBorder="1" applyAlignment="1">
      <alignment horizontal="center" vertical="center" wrapText="1"/>
    </xf>
    <xf numFmtId="0" fontId="3" fillId="0" borderId="2" xfId="50" applyFont="1" applyFill="1" applyBorder="1" applyAlignment="1">
      <alignment horizontal="center" vertical="center" wrapText="1"/>
    </xf>
    <xf numFmtId="180" fontId="4" fillId="0" borderId="1" xfId="0" applyNumberFormat="1" applyFont="1" applyFill="1" applyBorder="1" applyAlignment="1">
      <alignment horizontal="center" vertical="center"/>
    </xf>
    <xf numFmtId="0" fontId="3" fillId="0" borderId="4" xfId="50" applyFont="1" applyFill="1" applyBorder="1" applyAlignment="1">
      <alignment horizontal="center" vertical="center" wrapText="1"/>
    </xf>
    <xf numFmtId="180" fontId="4" fillId="0" borderId="4" xfId="0" applyNumberFormat="1" applyFont="1" applyFill="1" applyBorder="1" applyAlignment="1">
      <alignment horizontal="center" vertical="center"/>
    </xf>
    <xf numFmtId="0" fontId="3" fillId="0" borderId="5" xfId="50" applyFont="1" applyFill="1" applyBorder="1" applyAlignment="1">
      <alignment horizontal="center" vertical="center" wrapText="1"/>
    </xf>
    <xf numFmtId="0" fontId="3" fillId="0" borderId="1" xfId="50" applyFont="1" applyFill="1" applyBorder="1" applyAlignment="1">
      <alignment horizontal="center" vertical="center" wrapText="1"/>
    </xf>
    <xf numFmtId="49" fontId="3" fillId="0" borderId="2" xfId="50" applyNumberFormat="1" applyFont="1" applyFill="1" applyBorder="1" applyAlignment="1">
      <alignment horizontal="center" vertical="center" wrapText="1"/>
    </xf>
    <xf numFmtId="180" fontId="4" fillId="0" borderId="2" xfId="0" applyNumberFormat="1" applyFont="1" applyFill="1" applyBorder="1" applyAlignment="1">
      <alignment horizontal="center" vertical="center"/>
    </xf>
    <xf numFmtId="49" fontId="3" fillId="0" borderId="5" xfId="50" applyNumberFormat="1" applyFont="1" applyFill="1" applyBorder="1" applyAlignment="1">
      <alignment horizontal="center" vertical="center" wrapText="1"/>
    </xf>
    <xf numFmtId="180" fontId="4" fillId="0" borderId="5" xfId="0" applyNumberFormat="1" applyFont="1" applyFill="1" applyBorder="1" applyAlignment="1">
      <alignment horizontal="center" vertical="center"/>
    </xf>
    <xf numFmtId="0" fontId="4" fillId="0" borderId="6" xfId="50" applyFont="1" applyFill="1" applyBorder="1" applyAlignment="1">
      <alignment horizontal="center" vertical="center" wrapText="1"/>
    </xf>
    <xf numFmtId="0" fontId="4" fillId="0" borderId="7" xfId="50" applyFont="1" applyFill="1" applyBorder="1" applyAlignment="1">
      <alignment horizontal="center" vertical="center" wrapText="1"/>
    </xf>
    <xf numFmtId="0" fontId="4" fillId="0" borderId="8" xfId="50" applyFont="1" applyFill="1" applyBorder="1" applyAlignment="1">
      <alignment horizontal="center" vertical="center" wrapText="1"/>
    </xf>
    <xf numFmtId="0" fontId="4" fillId="0" borderId="9" xfId="50" applyFont="1" applyFill="1" applyBorder="1" applyAlignment="1">
      <alignment horizontal="center" vertical="center" wrapText="1"/>
    </xf>
    <xf numFmtId="0" fontId="4" fillId="0" borderId="10" xfId="50" applyFont="1" applyFill="1" applyBorder="1" applyAlignment="1">
      <alignment horizontal="center" vertical="center" wrapText="1"/>
    </xf>
    <xf numFmtId="0" fontId="4" fillId="0" borderId="11" xfId="50" applyFont="1" applyFill="1" applyBorder="1" applyAlignment="1">
      <alignment horizontal="center" vertical="center" wrapText="1"/>
    </xf>
    <xf numFmtId="0" fontId="4" fillId="0" borderId="12" xfId="50" applyFont="1" applyFill="1" applyBorder="1" applyAlignment="1">
      <alignment horizontal="center" vertical="center" wrapText="1"/>
    </xf>
    <xf numFmtId="0" fontId="4" fillId="0" borderId="13" xfId="50" applyFont="1" applyFill="1" applyBorder="1" applyAlignment="1">
      <alignment horizontal="center" vertical="center" wrapText="1"/>
    </xf>
    <xf numFmtId="49" fontId="4" fillId="0" borderId="14" xfId="5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4" fillId="0" borderId="15" xfId="50" applyFont="1" applyFill="1" applyBorder="1" applyAlignment="1">
      <alignment horizontal="center" vertical="center" wrapText="1"/>
    </xf>
    <xf numFmtId="0" fontId="4" fillId="0" borderId="16" xfId="50" applyFont="1" applyFill="1" applyBorder="1" applyAlignment="1">
      <alignment horizontal="center" vertical="center" wrapText="1"/>
    </xf>
    <xf numFmtId="178" fontId="4" fillId="0" borderId="1" xfId="0" applyNumberFormat="1" applyFont="1" applyFill="1" applyBorder="1" applyAlignment="1">
      <alignment horizontal="center" vertical="center"/>
    </xf>
    <xf numFmtId="0" fontId="4" fillId="0" borderId="14" xfId="50" applyFont="1" applyFill="1" applyBorder="1" applyAlignment="1">
      <alignment horizontal="center" vertical="center" wrapText="1"/>
    </xf>
    <xf numFmtId="49" fontId="10" fillId="0" borderId="5" xfId="50" applyNumberFormat="1"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0" xfId="0" applyFont="1" applyFill="1" applyAlignment="1">
      <alignment vertical="center"/>
    </xf>
    <xf numFmtId="49" fontId="15" fillId="0" borderId="3" xfId="49" applyNumberFormat="1" applyFont="1" applyFill="1" applyBorder="1" applyAlignment="1">
      <alignment horizontal="center" vertical="center" wrapText="1"/>
    </xf>
    <xf numFmtId="49" fontId="10" fillId="0" borderId="1" xfId="50" applyNumberFormat="1" applyFont="1" applyFill="1" applyBorder="1" applyAlignment="1">
      <alignment horizontal="center" vertical="center" wrapText="1"/>
    </xf>
    <xf numFmtId="0" fontId="16" fillId="0" borderId="1" xfId="50" applyFont="1" applyFill="1" applyBorder="1" applyAlignment="1">
      <alignment horizontal="left" vertical="center" wrapText="1"/>
    </xf>
    <xf numFmtId="0" fontId="16" fillId="0" borderId="0" xfId="50" applyFont="1" applyAlignment="1">
      <alignment horizontal="left" vertical="center" wrapText="1"/>
    </xf>
    <xf numFmtId="178" fontId="4" fillId="0" borderId="2" xfId="0" applyNumberFormat="1" applyFont="1" applyFill="1" applyBorder="1" applyAlignment="1">
      <alignment horizontal="center" vertical="center"/>
    </xf>
    <xf numFmtId="178" fontId="4" fillId="0" borderId="4" xfId="0" applyNumberFormat="1" applyFont="1" applyFill="1" applyBorder="1" applyAlignment="1">
      <alignment horizontal="center" vertical="center"/>
    </xf>
    <xf numFmtId="178" fontId="4" fillId="0" borderId="5" xfId="0" applyNumberFormat="1" applyFont="1" applyFill="1" applyBorder="1" applyAlignment="1">
      <alignment horizontal="center" vertical="center"/>
    </xf>
    <xf numFmtId="0" fontId="0" fillId="0" borderId="0" xfId="0" applyFont="1" applyFill="1" applyAlignment="1">
      <alignment horizontal="center" vertical="center"/>
    </xf>
    <xf numFmtId="178" fontId="9" fillId="0" borderId="1" xfId="5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49" fontId="4" fillId="0" borderId="5"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178" fontId="4" fillId="0" borderId="2" xfId="0" applyNumberFormat="1" applyFont="1" applyFill="1" applyBorder="1" applyAlignment="1">
      <alignment horizontal="center" vertical="center" wrapText="1"/>
    </xf>
    <xf numFmtId="178" fontId="4" fillId="0" borderId="4" xfId="0" applyNumberFormat="1" applyFont="1" applyFill="1" applyBorder="1" applyAlignment="1">
      <alignment horizontal="center" vertical="center" wrapText="1"/>
    </xf>
    <xf numFmtId="178" fontId="4" fillId="0" borderId="5"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9" fontId="0" fillId="0" borderId="1" xfId="0" applyNumberFormat="1" applyFont="1" applyFill="1" applyBorder="1" applyAlignment="1">
      <alignment vertical="center"/>
    </xf>
    <xf numFmtId="49" fontId="4" fillId="0" borderId="1" xfId="0" applyNumberFormat="1" applyFont="1" applyFill="1" applyBorder="1" applyAlignment="1">
      <alignment horizontal="left" vertical="center"/>
    </xf>
    <xf numFmtId="0" fontId="17" fillId="0" borderId="0" xfId="0" applyFont="1" applyFill="1" applyAlignment="1">
      <alignment vertical="center"/>
    </xf>
    <xf numFmtId="49" fontId="4" fillId="0" borderId="6" xfId="0" applyNumberFormat="1" applyFont="1" applyFill="1" applyBorder="1" applyAlignment="1">
      <alignment horizontal="center" vertical="center"/>
    </xf>
    <xf numFmtId="49" fontId="3" fillId="0" borderId="17" xfId="49" applyNumberFormat="1" applyFont="1" applyFill="1" applyBorder="1" applyAlignment="1">
      <alignment horizontal="center" vertical="center" wrapText="1"/>
    </xf>
    <xf numFmtId="0" fontId="0" fillId="0" borderId="0" xfId="0" applyAlignment="1">
      <alignment horizontal="center" vertical="center"/>
    </xf>
    <xf numFmtId="177" fontId="9" fillId="0" borderId="1" xfId="50" applyNumberFormat="1" applyFont="1" applyFill="1" applyBorder="1" applyAlignment="1">
      <alignment horizontal="center" vertical="center" wrapText="1"/>
    </xf>
    <xf numFmtId="9" fontId="0" fillId="0" borderId="1" xfId="0" applyNumberFormat="1" applyFont="1" applyBorder="1">
      <alignment vertical="center"/>
    </xf>
    <xf numFmtId="176" fontId="0" fillId="0" borderId="1" xfId="0" applyNumberFormat="1" applyFont="1" applyBorder="1">
      <alignment vertical="center"/>
    </xf>
    <xf numFmtId="49" fontId="3" fillId="0" borderId="18" xfId="49" applyNumberFormat="1" applyFont="1" applyFill="1" applyBorder="1" applyAlignment="1">
      <alignment horizontal="center" vertical="center" wrapText="1"/>
    </xf>
    <xf numFmtId="0" fontId="13" fillId="0" borderId="1" xfId="50" applyFont="1" applyFill="1" applyBorder="1" applyAlignment="1">
      <alignment horizontal="center" vertical="center" wrapText="1"/>
    </xf>
    <xf numFmtId="0" fontId="16" fillId="0" borderId="1" xfId="50" applyFont="1" applyFill="1" applyBorder="1" applyAlignment="1">
      <alignment horizontal="center" vertical="center" wrapText="1"/>
    </xf>
    <xf numFmtId="0" fontId="16" fillId="0" borderId="0" xfId="50" applyFont="1" applyAlignment="1">
      <alignment horizontal="center" vertical="center" wrapText="1"/>
    </xf>
    <xf numFmtId="49" fontId="7" fillId="0" borderId="3" xfId="49" applyNumberFormat="1" applyFont="1" applyFill="1" applyBorder="1" applyAlignment="1">
      <alignment horizontal="center" vertical="center" wrapText="1"/>
    </xf>
    <xf numFmtId="0" fontId="2" fillId="2" borderId="2" xfId="0" applyFont="1" applyFill="1" applyBorder="1" applyAlignment="1">
      <alignment horizontal="center" wrapText="1"/>
    </xf>
    <xf numFmtId="49" fontId="7" fillId="0" borderId="1" xfId="49" applyNumberFormat="1" applyFont="1" applyFill="1" applyBorder="1" applyAlignment="1">
      <alignment horizontal="center" vertical="center" wrapText="1"/>
    </xf>
    <xf numFmtId="0" fontId="2" fillId="2" borderId="5" xfId="0" applyFont="1" applyFill="1" applyBorder="1" applyAlignment="1">
      <alignment horizontal="center" wrapText="1"/>
    </xf>
    <xf numFmtId="0" fontId="5" fillId="0" borderId="0" xfId="0" applyFont="1" applyFill="1" applyAlignment="1">
      <alignment horizontal="center"/>
    </xf>
    <xf numFmtId="0" fontId="18" fillId="0" borderId="0" xfId="0" applyFont="1" applyFill="1" applyAlignment="1">
      <alignment horizontal="center"/>
    </xf>
    <xf numFmtId="0" fontId="2" fillId="2" borderId="1" xfId="0" applyFont="1" applyFill="1" applyBorder="1" applyAlignment="1">
      <alignment horizontal="left" vertical="center" wrapText="1"/>
    </xf>
    <xf numFmtId="49" fontId="3" fillId="0" borderId="3" xfId="49" applyNumberFormat="1" applyBorder="1" applyAlignment="1">
      <alignment horizontal="center" vertical="center" wrapText="1"/>
    </xf>
    <xf numFmtId="0" fontId="17" fillId="0" borderId="0" xfId="0" applyFont="1">
      <alignment vertical="center"/>
    </xf>
    <xf numFmtId="0" fontId="0" fillId="0" borderId="0" xfId="0" applyAlignment="1">
      <alignment horizontal="left" vertical="center"/>
    </xf>
    <xf numFmtId="0" fontId="1" fillId="0" borderId="0" xfId="0" applyFont="1" applyFill="1" applyAlignment="1">
      <alignment horizontal="left"/>
    </xf>
    <xf numFmtId="0" fontId="2" fillId="0" borderId="1" xfId="0" applyFont="1" applyFill="1" applyBorder="1" applyAlignment="1">
      <alignment horizontal="left" wrapText="1"/>
    </xf>
    <xf numFmtId="0" fontId="2" fillId="0" borderId="2" xfId="0" applyFont="1" applyFill="1" applyBorder="1" applyAlignment="1">
      <alignment horizontal="left" vertical="center" wrapText="1"/>
    </xf>
    <xf numFmtId="0" fontId="5" fillId="0" borderId="0" xfId="0" applyFont="1" applyFill="1" applyAlignment="1">
      <alignment horizontal="left"/>
    </xf>
    <xf numFmtId="49" fontId="7" fillId="0" borderId="3" xfId="49" applyNumberFormat="1" applyFont="1" applyBorder="1" applyAlignment="1">
      <alignment horizontal="center" vertical="center" wrapText="1"/>
    </xf>
    <xf numFmtId="49" fontId="3" fillId="0" borderId="3" xfId="49" applyNumberFormat="1" applyBorder="1" applyAlignment="1">
      <alignment horizontal="left" vertical="center" wrapText="1"/>
    </xf>
    <xf numFmtId="0" fontId="2" fillId="2" borderId="4" xfId="0" applyFont="1" applyFill="1" applyBorder="1" applyAlignment="1">
      <alignment horizontal="center" wrapText="1"/>
    </xf>
    <xf numFmtId="49" fontId="3" fillId="0" borderId="1" xfId="49" applyNumberFormat="1" applyBorder="1" applyAlignment="1">
      <alignment horizontal="center" vertical="center" wrapText="1"/>
    </xf>
    <xf numFmtId="49" fontId="7" fillId="0" borderId="1" xfId="49" applyNumberFormat="1" applyFont="1" applyBorder="1" applyAlignment="1">
      <alignment horizontal="center" vertical="center" wrapText="1"/>
    </xf>
    <xf numFmtId="176" fontId="2" fillId="0" borderId="1" xfId="0" applyNumberFormat="1" applyFont="1" applyFill="1" applyBorder="1" applyAlignment="1">
      <alignment horizontal="left" vertical="center" wrapText="1"/>
    </xf>
    <xf numFmtId="10" fontId="2" fillId="0" borderId="1" xfId="0" applyNumberFormat="1" applyFont="1" applyFill="1" applyBorder="1" applyAlignment="1">
      <alignment horizontal="left" vertical="center" wrapText="1"/>
    </xf>
    <xf numFmtId="49" fontId="19" fillId="0" borderId="3" xfId="49" applyNumberFormat="1" applyFont="1" applyBorder="1" applyAlignment="1">
      <alignment horizontal="center" vertical="center" wrapText="1"/>
    </xf>
    <xf numFmtId="4" fontId="2" fillId="2" borderId="1" xfId="0" applyNumberFormat="1" applyFont="1" applyFill="1" applyBorder="1" applyAlignment="1">
      <alignment horizontal="center" vertical="center"/>
    </xf>
    <xf numFmtId="0" fontId="2" fillId="2" borderId="5" xfId="0" applyFont="1" applyFill="1" applyBorder="1" applyAlignment="1">
      <alignment vertical="center" wrapText="1"/>
    </xf>
    <xf numFmtId="0" fontId="20" fillId="0" borderId="1" xfId="0" applyFont="1" applyFill="1" applyBorder="1" applyAlignment="1">
      <alignment horizontal="center" vertical="center" wrapText="1"/>
    </xf>
    <xf numFmtId="181" fontId="2" fillId="0" borderId="1" xfId="0" applyNumberFormat="1" applyFont="1" applyFill="1" applyBorder="1" applyAlignment="1">
      <alignment horizontal="center" vertical="center" wrapText="1"/>
    </xf>
    <xf numFmtId="0" fontId="5" fillId="0" borderId="0" xfId="0" applyFont="1" applyFill="1" applyAlignment="1">
      <alignment horizontal="left" wrapText="1"/>
    </xf>
    <xf numFmtId="0" fontId="0" fillId="3" borderId="0" xfId="0" applyFill="1">
      <alignment vertical="center"/>
    </xf>
    <xf numFmtId="0" fontId="1" fillId="3" borderId="0" xfId="0" applyFont="1" applyFill="1" applyAlignment="1">
      <alignment horizontal="center" vertical="center"/>
    </xf>
    <xf numFmtId="0" fontId="1" fillId="3" borderId="0" xfId="0" applyNumberFormat="1" applyFont="1" applyFill="1" applyAlignment="1">
      <alignment horizontal="center" vertical="center"/>
    </xf>
    <xf numFmtId="0" fontId="21" fillId="3" borderId="1" xfId="0" applyFont="1" applyFill="1" applyBorder="1" applyAlignment="1">
      <alignment horizontal="center" vertical="center"/>
    </xf>
    <xf numFmtId="0" fontId="21" fillId="3" borderId="1" xfId="0" applyNumberFormat="1"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2" xfId="0" applyNumberFormat="1"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 xfId="0" applyNumberFormat="1" applyFont="1" applyFill="1" applyBorder="1" applyAlignment="1">
      <alignment horizontal="center" vertical="center"/>
    </xf>
    <xf numFmtId="0" fontId="2" fillId="3" borderId="5"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4" xfId="0" applyNumberFormat="1" applyFont="1" applyFill="1" applyBorder="1" applyAlignment="1">
      <alignment horizontal="center" vertical="center" wrapText="1"/>
    </xf>
    <xf numFmtId="0" fontId="2" fillId="3" borderId="8" xfId="0" applyFont="1" applyFill="1" applyBorder="1" applyAlignment="1">
      <alignment horizontal="center" vertical="center"/>
    </xf>
    <xf numFmtId="0" fontId="2" fillId="3" borderId="10" xfId="0" applyFont="1" applyFill="1" applyBorder="1" applyAlignment="1">
      <alignment horizontal="center" vertical="center"/>
    </xf>
    <xf numFmtId="0" fontId="12" fillId="3" borderId="1"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12" fillId="3" borderId="0" xfId="0" applyFont="1" applyFill="1" applyAlignment="1">
      <alignment horizontal="center" vertical="center"/>
    </xf>
    <xf numFmtId="49" fontId="3" fillId="3" borderId="3" xfId="49" applyNumberFormat="1" applyFont="1" applyFill="1" applyBorder="1" applyAlignment="1">
      <alignment horizontal="center" vertical="center" wrapText="1"/>
    </xf>
    <xf numFmtId="49" fontId="3" fillId="3" borderId="3" xfId="49" applyNumberFormat="1" applyFont="1" applyFill="1" applyBorder="1" applyAlignment="1">
      <alignment horizontal="center" vertical="center" wrapText="1"/>
    </xf>
    <xf numFmtId="49" fontId="4" fillId="3" borderId="1" xfId="0" applyNumberFormat="1" applyFont="1" applyFill="1" applyBorder="1" applyAlignment="1">
      <alignment horizontal="center" vertical="center"/>
    </xf>
    <xf numFmtId="0" fontId="3" fillId="3" borderId="1" xfId="50" applyFont="1" applyFill="1" applyBorder="1" applyAlignment="1">
      <alignment horizontal="center" vertical="center" wrapText="1"/>
    </xf>
    <xf numFmtId="49" fontId="2" fillId="3" borderId="1" xfId="0" applyNumberFormat="1" applyFont="1" applyFill="1" applyBorder="1" applyAlignment="1">
      <alignment horizontal="center" vertical="center"/>
    </xf>
    <xf numFmtId="0" fontId="5" fillId="3" borderId="0" xfId="0" applyFont="1" applyFill="1" applyAlignment="1">
      <alignment horizontal="left" vertical="center" wrapText="1"/>
    </xf>
    <xf numFmtId="0" fontId="5" fillId="3" borderId="0" xfId="0" applyFont="1" applyFill="1" applyAlignment="1">
      <alignment horizontal="left" vertical="center"/>
    </xf>
    <xf numFmtId="0" fontId="5" fillId="3" borderId="0" xfId="0" applyNumberFormat="1" applyFont="1" applyFill="1" applyAlignment="1">
      <alignment horizontal="left" vertical="center"/>
    </xf>
    <xf numFmtId="10" fontId="1" fillId="3" borderId="0" xfId="0" applyNumberFormat="1" applyFont="1" applyFill="1" applyAlignment="1">
      <alignment horizontal="center" vertical="center"/>
    </xf>
    <xf numFmtId="10" fontId="21" fillId="3" borderId="1" xfId="0" applyNumberFormat="1" applyFont="1" applyFill="1" applyBorder="1" applyAlignment="1">
      <alignment horizontal="center" vertical="center"/>
    </xf>
    <xf numFmtId="10" fontId="2" fillId="3" borderId="1" xfId="0" applyNumberFormat="1" applyFont="1" applyFill="1" applyBorder="1" applyAlignment="1">
      <alignment horizontal="center" vertical="center" wrapText="1"/>
    </xf>
    <xf numFmtId="10" fontId="2" fillId="3" borderId="1" xfId="0" applyNumberFormat="1" applyFont="1" applyFill="1" applyBorder="1" applyAlignment="1">
      <alignment horizontal="center" vertical="center"/>
    </xf>
    <xf numFmtId="0" fontId="22" fillId="3" borderId="1" xfId="0" applyFont="1" applyFill="1" applyBorder="1" applyAlignment="1">
      <alignment horizontal="center" vertical="center" wrapText="1"/>
    </xf>
    <xf numFmtId="10" fontId="2" fillId="3" borderId="8" xfId="0" applyNumberFormat="1" applyFont="1" applyFill="1" applyBorder="1" applyAlignment="1">
      <alignment horizontal="center" vertical="center" wrapText="1"/>
    </xf>
    <xf numFmtId="0" fontId="2" fillId="3" borderId="9" xfId="0" applyFont="1" applyFill="1" applyBorder="1" applyAlignment="1">
      <alignment horizontal="center" vertical="center" wrapText="1"/>
    </xf>
    <xf numFmtId="10" fontId="2" fillId="3" borderId="15" xfId="0" applyNumberFormat="1" applyFont="1" applyFill="1" applyBorder="1" applyAlignment="1">
      <alignment horizontal="center" vertical="center" wrapText="1"/>
    </xf>
    <xf numFmtId="0" fontId="2" fillId="3" borderId="0" xfId="0" applyFont="1" applyFill="1" applyAlignment="1">
      <alignment horizontal="center" vertical="center" wrapText="1"/>
    </xf>
    <xf numFmtId="10" fontId="2" fillId="3" borderId="6" xfId="0" applyNumberFormat="1" applyFont="1" applyFill="1" applyBorder="1" applyAlignment="1">
      <alignment horizontal="center" vertical="center" wrapText="1"/>
    </xf>
    <xf numFmtId="10" fontId="2" fillId="3" borderId="7" xfId="0" applyNumberFormat="1" applyFont="1" applyFill="1" applyBorder="1" applyAlignment="1">
      <alignment horizontal="center" vertical="center" wrapText="1"/>
    </xf>
    <xf numFmtId="10" fontId="2" fillId="3" borderId="14" xfId="0" applyNumberFormat="1" applyFont="1" applyFill="1" applyBorder="1" applyAlignment="1">
      <alignment horizontal="center" vertical="center" wrapText="1"/>
    </xf>
    <xf numFmtId="10" fontId="5" fillId="3" borderId="0" xfId="0" applyNumberFormat="1" applyFont="1" applyFill="1" applyAlignment="1">
      <alignment horizontal="left" vertical="center"/>
    </xf>
    <xf numFmtId="0" fontId="2" fillId="0" borderId="1" xfId="0" applyFont="1" applyFill="1" applyBorder="1" applyAlignment="1">
      <alignment horizontal="justify" vertical="center" wrapText="1"/>
    </xf>
    <xf numFmtId="0" fontId="12" fillId="0" borderId="1" xfId="0" applyFont="1" applyFill="1" applyBorder="1" applyAlignment="1">
      <alignment horizontal="justify" vertical="center" wrapText="1"/>
    </xf>
    <xf numFmtId="0" fontId="23" fillId="0" borderId="1" xfId="0" applyFont="1" applyFill="1" applyBorder="1" applyAlignment="1">
      <alignment horizontal="justify" vertical="center" wrapText="1"/>
    </xf>
    <xf numFmtId="0" fontId="12" fillId="0" borderId="1" xfId="0" applyFont="1" applyFill="1" applyBorder="1" applyAlignment="1">
      <alignment horizontal="justify" vertical="center"/>
    </xf>
    <xf numFmtId="49" fontId="4" fillId="0" borderId="1" xfId="0" applyNumberFormat="1" applyFont="1" applyFill="1" applyBorder="1" applyAlignment="1" quotePrefix="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 2" xfId="50"/>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7" Type="http://schemas.openxmlformats.org/officeDocument/2006/relationships/styles" Target="styles.xml"/><Relationship Id="rId46" Type="http://schemas.openxmlformats.org/officeDocument/2006/relationships/sharedStrings" Target="sharedStrings.xml"/><Relationship Id="rId45" Type="http://schemas.openxmlformats.org/officeDocument/2006/relationships/theme" Target="theme/theme1.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3"/>
  <sheetViews>
    <sheetView topLeftCell="A5" workbookViewId="0">
      <selection activeCell="C2" sqref="C$1:C$1048576"/>
    </sheetView>
  </sheetViews>
  <sheetFormatPr defaultColWidth="9" defaultRowHeight="13.5" outlineLevelCol="2"/>
  <cols>
    <col min="1" max="1" width="9.125" customWidth="1"/>
    <col min="2" max="2" width="28.875" customWidth="1"/>
    <col min="3" max="3" width="93.875" customWidth="1"/>
  </cols>
  <sheetData>
    <row r="1" ht="27" spans="1:3">
      <c r="A1" s="1" t="s">
        <v>0</v>
      </c>
      <c r="B1" s="1"/>
      <c r="C1" s="1"/>
    </row>
    <row r="2" ht="123" customHeight="1" spans="1:3">
      <c r="A2" s="6" t="s">
        <v>1</v>
      </c>
      <c r="B2" s="6" t="s">
        <v>2</v>
      </c>
      <c r="C2" s="6" t="s">
        <v>3</v>
      </c>
    </row>
    <row r="3" ht="79" customHeight="1" spans="1:3">
      <c r="A3" s="6"/>
      <c r="B3" s="6" t="s">
        <v>4</v>
      </c>
      <c r="C3" s="229" t="s">
        <v>5</v>
      </c>
    </row>
    <row r="4" ht="79" customHeight="1" spans="1:3">
      <c r="A4" s="6"/>
      <c r="B4" s="6" t="s">
        <v>6</v>
      </c>
      <c r="C4" s="230" t="s">
        <v>7</v>
      </c>
    </row>
    <row r="5" ht="150" customHeight="1" spans="1:3">
      <c r="A5" s="6"/>
      <c r="B5" s="6" t="s">
        <v>8</v>
      </c>
      <c r="C5" s="229" t="s">
        <v>9</v>
      </c>
    </row>
    <row r="6" ht="79" customHeight="1" spans="1:3">
      <c r="A6" s="6"/>
      <c r="B6" s="6" t="s">
        <v>10</v>
      </c>
      <c r="C6" s="229" t="s">
        <v>11</v>
      </c>
    </row>
    <row r="7" ht="79" customHeight="1" spans="1:3">
      <c r="A7" s="6" t="s">
        <v>12</v>
      </c>
      <c r="B7" s="6" t="s">
        <v>13</v>
      </c>
      <c r="C7" s="229" t="s">
        <v>14</v>
      </c>
    </row>
    <row r="8" ht="79" customHeight="1" spans="1:3">
      <c r="A8" s="6"/>
      <c r="B8" s="6" t="s">
        <v>15</v>
      </c>
      <c r="C8" s="229" t="s">
        <v>16</v>
      </c>
    </row>
    <row r="9" ht="79" customHeight="1" spans="1:3">
      <c r="A9" s="6" t="s">
        <v>17</v>
      </c>
      <c r="B9" s="6"/>
      <c r="C9" s="231" t="s">
        <v>18</v>
      </c>
    </row>
    <row r="10" ht="79" customHeight="1" spans="1:3">
      <c r="A10" s="6" t="s">
        <v>19</v>
      </c>
      <c r="B10" s="6"/>
      <c r="C10" s="229" t="s">
        <v>20</v>
      </c>
    </row>
    <row r="11" ht="79" customHeight="1" spans="1:3">
      <c r="A11" s="6" t="s">
        <v>21</v>
      </c>
      <c r="B11" s="6"/>
      <c r="C11" s="229" t="s">
        <v>22</v>
      </c>
    </row>
    <row r="12" ht="79" customHeight="1" spans="1:3">
      <c r="A12" s="6" t="s">
        <v>23</v>
      </c>
      <c r="B12" s="6"/>
      <c r="C12" s="229" t="s">
        <v>24</v>
      </c>
    </row>
    <row r="13" ht="79" customHeight="1" spans="1:3">
      <c r="A13" s="6" t="s">
        <v>25</v>
      </c>
      <c r="B13" s="6"/>
      <c r="C13" s="232" t="s">
        <v>26</v>
      </c>
    </row>
  </sheetData>
  <mergeCells count="8">
    <mergeCell ref="A1:C1"/>
    <mergeCell ref="A9:B9"/>
    <mergeCell ref="A10:B10"/>
    <mergeCell ref="A11:B11"/>
    <mergeCell ref="A12:B12"/>
    <mergeCell ref="A13:B13"/>
    <mergeCell ref="A2:A6"/>
    <mergeCell ref="A7:A8"/>
  </mergeCells>
  <pageMargins left="0.75" right="0.75" top="1" bottom="1" header="0.511805555555556" footer="0.511805555555556"/>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J28"/>
  <sheetViews>
    <sheetView topLeftCell="A7" workbookViewId="0">
      <selection activeCell="J23" sqref="A12:J23"/>
    </sheetView>
  </sheetViews>
  <sheetFormatPr defaultColWidth="9" defaultRowHeight="13.5"/>
  <cols>
    <col min="1" max="1" width="11.5" customWidth="1"/>
    <col min="2" max="2" width="20.375" customWidth="1"/>
    <col min="3" max="3" width="25.625" customWidth="1"/>
    <col min="4" max="4" width="11.5" style="145" customWidth="1"/>
    <col min="5" max="10" width="11.5" customWidth="1"/>
  </cols>
  <sheetData>
    <row r="1" ht="27" spans="1:10">
      <c r="A1" s="1" t="s">
        <v>140</v>
      </c>
      <c r="B1" s="1"/>
      <c r="C1" s="1"/>
      <c r="D1" s="1"/>
      <c r="E1" s="1"/>
      <c r="F1" s="1"/>
      <c r="G1" s="1"/>
      <c r="H1" s="1"/>
      <c r="I1" s="1"/>
      <c r="J1" s="1"/>
    </row>
    <row r="2" spans="1:10">
      <c r="A2" s="2" t="s">
        <v>141</v>
      </c>
      <c r="B2" s="19" t="s">
        <v>267</v>
      </c>
      <c r="C2" s="19"/>
      <c r="D2" s="19"/>
      <c r="E2" s="19"/>
      <c r="F2" s="19"/>
      <c r="G2" s="19"/>
      <c r="H2" s="19"/>
      <c r="I2" s="19"/>
      <c r="J2" s="19"/>
    </row>
    <row r="3" spans="1:10">
      <c r="A3" s="2" t="s">
        <v>143</v>
      </c>
      <c r="B3" s="19"/>
      <c r="C3" s="19"/>
      <c r="D3" s="19"/>
      <c r="E3" s="3" t="s">
        <v>144</v>
      </c>
      <c r="F3" s="19" t="s">
        <v>30</v>
      </c>
      <c r="G3" s="19"/>
      <c r="H3" s="19"/>
      <c r="I3" s="19"/>
      <c r="J3" s="19"/>
    </row>
    <row r="4" ht="40.5" spans="1:10">
      <c r="A4" s="2" t="s">
        <v>145</v>
      </c>
      <c r="B4" s="19"/>
      <c r="C4" s="3" t="s">
        <v>33</v>
      </c>
      <c r="D4" s="3" t="s">
        <v>146</v>
      </c>
      <c r="E4" s="3" t="s">
        <v>147</v>
      </c>
      <c r="F4" s="2" t="s">
        <v>148</v>
      </c>
      <c r="G4" s="2"/>
      <c r="H4" s="2" t="s">
        <v>149</v>
      </c>
      <c r="I4" s="2" t="s">
        <v>150</v>
      </c>
      <c r="J4" s="2"/>
    </row>
    <row r="5" ht="27" spans="1:10">
      <c r="A5" s="2"/>
      <c r="B5" s="2" t="s">
        <v>40</v>
      </c>
      <c r="C5" s="2"/>
      <c r="D5" s="4">
        <v>3</v>
      </c>
      <c r="E5" s="4">
        <v>3</v>
      </c>
      <c r="F5" s="2">
        <v>10</v>
      </c>
      <c r="G5" s="2"/>
      <c r="H5" s="5">
        <f>E5/D5</f>
        <v>1</v>
      </c>
      <c r="I5" s="2">
        <v>10</v>
      </c>
      <c r="J5" s="2"/>
    </row>
    <row r="6" ht="27" spans="1:10">
      <c r="A6" s="2"/>
      <c r="B6" s="6" t="s">
        <v>43</v>
      </c>
      <c r="C6" s="2"/>
      <c r="D6" s="4">
        <v>3</v>
      </c>
      <c r="E6" s="4">
        <v>3</v>
      </c>
      <c r="F6" s="2" t="s">
        <v>151</v>
      </c>
      <c r="G6" s="2"/>
      <c r="H6" s="2" t="s">
        <v>151</v>
      </c>
      <c r="I6" s="2" t="s">
        <v>151</v>
      </c>
      <c r="J6" s="2"/>
    </row>
    <row r="7" ht="27" spans="1:10">
      <c r="A7" s="2"/>
      <c r="B7" s="2" t="s">
        <v>152</v>
      </c>
      <c r="C7" s="2"/>
      <c r="D7" s="2"/>
      <c r="E7" s="2"/>
      <c r="F7" s="2" t="s">
        <v>151</v>
      </c>
      <c r="G7" s="2"/>
      <c r="H7" s="2" t="s">
        <v>151</v>
      </c>
      <c r="I7" s="2" t="s">
        <v>151</v>
      </c>
      <c r="J7" s="2"/>
    </row>
    <row r="8" spans="1:10">
      <c r="A8" s="2"/>
      <c r="B8" s="2" t="s">
        <v>153</v>
      </c>
      <c r="C8" s="2"/>
      <c r="D8" s="2"/>
      <c r="E8" s="2"/>
      <c r="F8" s="2" t="s">
        <v>151</v>
      </c>
      <c r="G8" s="2"/>
      <c r="H8" s="2" t="s">
        <v>151</v>
      </c>
      <c r="I8" s="2" t="s">
        <v>151</v>
      </c>
      <c r="J8" s="2"/>
    </row>
    <row r="9" spans="1:10">
      <c r="A9" s="7" t="s">
        <v>154</v>
      </c>
      <c r="B9" s="7"/>
      <c r="C9" s="7"/>
      <c r="D9" s="7"/>
      <c r="E9" s="7"/>
      <c r="F9" s="7"/>
      <c r="G9" s="7" t="s">
        <v>155</v>
      </c>
      <c r="H9" s="7"/>
      <c r="I9" s="7"/>
      <c r="J9" s="7"/>
    </row>
    <row r="10" ht="49" customHeight="1" spans="1:10">
      <c r="A10" s="7" t="s">
        <v>156</v>
      </c>
      <c r="B10" s="159" t="s">
        <v>268</v>
      </c>
      <c r="C10" s="159"/>
      <c r="D10" s="7"/>
      <c r="E10" s="159"/>
      <c r="F10" s="159"/>
      <c r="G10" s="7" t="s">
        <v>269</v>
      </c>
      <c r="H10" s="7"/>
      <c r="I10" s="7"/>
      <c r="J10" s="7"/>
    </row>
    <row r="11" spans="1:10">
      <c r="A11" s="7" t="s">
        <v>49</v>
      </c>
      <c r="B11" s="7"/>
      <c r="C11" s="7"/>
      <c r="D11" s="7" t="s">
        <v>159</v>
      </c>
      <c r="E11" s="7"/>
      <c r="F11" s="7"/>
      <c r="G11" s="7" t="s">
        <v>160</v>
      </c>
      <c r="H11" s="7"/>
      <c r="I11" s="7"/>
      <c r="J11" s="7"/>
    </row>
    <row r="12" ht="40.5" spans="1:10">
      <c r="A12" s="2" t="s">
        <v>55</v>
      </c>
      <c r="B12" s="2" t="s">
        <v>56</v>
      </c>
      <c r="C12" s="3" t="s">
        <v>57</v>
      </c>
      <c r="D12" s="3" t="s">
        <v>50</v>
      </c>
      <c r="E12" s="2" t="s">
        <v>51</v>
      </c>
      <c r="F12" s="8" t="s">
        <v>52</v>
      </c>
      <c r="G12" s="8" t="s">
        <v>53</v>
      </c>
      <c r="H12" s="7" t="s">
        <v>148</v>
      </c>
      <c r="I12" s="7" t="s">
        <v>150</v>
      </c>
      <c r="J12" s="7" t="s">
        <v>54</v>
      </c>
    </row>
    <row r="13" ht="36" customHeight="1" spans="1:10">
      <c r="A13" s="2" t="s">
        <v>161</v>
      </c>
      <c r="B13" s="3" t="s">
        <v>162</v>
      </c>
      <c r="C13" s="2" t="s">
        <v>270</v>
      </c>
      <c r="D13" s="2" t="s">
        <v>65</v>
      </c>
      <c r="E13" s="167" t="s">
        <v>271</v>
      </c>
      <c r="F13" s="167" t="s">
        <v>272</v>
      </c>
      <c r="G13" s="7">
        <v>15</v>
      </c>
      <c r="H13" s="8">
        <v>20</v>
      </c>
      <c r="I13" s="8">
        <v>18</v>
      </c>
      <c r="J13" s="8" t="s">
        <v>26</v>
      </c>
    </row>
    <row r="14" ht="33" customHeight="1" spans="1:10">
      <c r="A14" s="2"/>
      <c r="B14" s="12"/>
      <c r="C14" s="2" t="s">
        <v>273</v>
      </c>
      <c r="D14" s="167" t="s">
        <v>61</v>
      </c>
      <c r="E14" s="167" t="s">
        <v>274</v>
      </c>
      <c r="F14" s="167" t="s">
        <v>63</v>
      </c>
      <c r="G14" s="7">
        <v>3</v>
      </c>
      <c r="H14" s="13"/>
      <c r="I14" s="13"/>
      <c r="J14" s="13"/>
    </row>
    <row r="15" ht="29" customHeight="1" spans="1:10">
      <c r="A15" s="2"/>
      <c r="B15" s="2" t="s">
        <v>168</v>
      </c>
      <c r="C15" s="2" t="s">
        <v>95</v>
      </c>
      <c r="D15" s="2" t="s">
        <v>65</v>
      </c>
      <c r="E15" s="167" t="s">
        <v>209</v>
      </c>
      <c r="F15" s="167" t="s">
        <v>136</v>
      </c>
      <c r="G15" s="14">
        <v>1</v>
      </c>
      <c r="H15" s="7">
        <v>10</v>
      </c>
      <c r="I15" s="7">
        <v>10</v>
      </c>
      <c r="J15" s="7" t="s">
        <v>26</v>
      </c>
    </row>
    <row r="16" ht="28" customHeight="1" spans="1:10">
      <c r="A16" s="2"/>
      <c r="B16" s="2" t="s">
        <v>170</v>
      </c>
      <c r="C16" s="160" t="s">
        <v>275</v>
      </c>
      <c r="D16" s="167" t="s">
        <v>61</v>
      </c>
      <c r="E16" s="167" t="s">
        <v>103</v>
      </c>
      <c r="F16" s="7" t="s">
        <v>26</v>
      </c>
      <c r="G16" s="7" t="s">
        <v>173</v>
      </c>
      <c r="H16" s="7">
        <v>10</v>
      </c>
      <c r="I16" s="7">
        <v>10</v>
      </c>
      <c r="J16" s="7" t="s">
        <v>26</v>
      </c>
    </row>
    <row r="17" ht="30" customHeight="1" spans="1:10">
      <c r="A17" s="2"/>
      <c r="B17" s="2" t="s">
        <v>198</v>
      </c>
      <c r="C17" s="160" t="s">
        <v>212</v>
      </c>
      <c r="D17" s="174" t="s">
        <v>102</v>
      </c>
      <c r="E17" s="167" t="s">
        <v>276</v>
      </c>
      <c r="F17" s="167" t="s">
        <v>277</v>
      </c>
      <c r="G17" s="7">
        <v>30000</v>
      </c>
      <c r="H17" s="7">
        <v>10</v>
      </c>
      <c r="I17" s="7">
        <v>10</v>
      </c>
      <c r="J17" s="7" t="s">
        <v>26</v>
      </c>
    </row>
    <row r="18" ht="51" customHeight="1" spans="1:10">
      <c r="A18" s="2" t="s">
        <v>178</v>
      </c>
      <c r="B18" s="3" t="s">
        <v>278</v>
      </c>
      <c r="C18" s="160" t="s">
        <v>279</v>
      </c>
      <c r="D18" s="167" t="s">
        <v>61</v>
      </c>
      <c r="E18" s="167" t="s">
        <v>280</v>
      </c>
      <c r="F18" s="171" t="s">
        <v>26</v>
      </c>
      <c r="G18" s="7" t="s">
        <v>280</v>
      </c>
      <c r="H18" s="8">
        <v>20</v>
      </c>
      <c r="I18" s="8">
        <v>20</v>
      </c>
      <c r="J18" s="7" t="s">
        <v>26</v>
      </c>
    </row>
    <row r="19" ht="51" customHeight="1" spans="1:10">
      <c r="A19" s="2"/>
      <c r="B19" s="12"/>
      <c r="C19" s="170" t="s">
        <v>281</v>
      </c>
      <c r="D19" s="167" t="s">
        <v>61</v>
      </c>
      <c r="E19" s="171" t="s">
        <v>121</v>
      </c>
      <c r="F19" s="171" t="s">
        <v>26</v>
      </c>
      <c r="G19" s="7" t="s">
        <v>121</v>
      </c>
      <c r="H19" s="13"/>
      <c r="I19" s="13"/>
      <c r="J19" s="7" t="s">
        <v>26</v>
      </c>
    </row>
    <row r="20" ht="22" customHeight="1" spans="1:10">
      <c r="A20" s="2"/>
      <c r="B20" s="2" t="s">
        <v>129</v>
      </c>
      <c r="C20" s="160" t="s">
        <v>130</v>
      </c>
      <c r="D20" s="167" t="s">
        <v>61</v>
      </c>
      <c r="E20" s="167" t="s">
        <v>184</v>
      </c>
      <c r="F20" s="171" t="s">
        <v>26</v>
      </c>
      <c r="G20" s="7" t="s">
        <v>184</v>
      </c>
      <c r="H20" s="7">
        <v>10</v>
      </c>
      <c r="I20" s="7">
        <v>10</v>
      </c>
      <c r="J20" s="7" t="s">
        <v>26</v>
      </c>
    </row>
    <row r="21" ht="22" customHeight="1" spans="1:10">
      <c r="A21" s="2" t="s">
        <v>185</v>
      </c>
      <c r="B21" s="3" t="s">
        <v>133</v>
      </c>
      <c r="C21" s="160" t="s">
        <v>134</v>
      </c>
      <c r="D21" s="2" t="s">
        <v>65</v>
      </c>
      <c r="E21" s="167" t="s">
        <v>209</v>
      </c>
      <c r="F21" s="167" t="s">
        <v>136</v>
      </c>
      <c r="G21" s="16">
        <v>1</v>
      </c>
      <c r="H21" s="2">
        <v>10</v>
      </c>
      <c r="I21" s="2">
        <v>10</v>
      </c>
      <c r="J21" s="7" t="s">
        <v>26</v>
      </c>
    </row>
    <row r="22" ht="22" customHeight="1" spans="1:10">
      <c r="A22" s="2" t="s">
        <v>187</v>
      </c>
      <c r="B22" s="2"/>
      <c r="C22" s="2" t="s">
        <v>26</v>
      </c>
      <c r="D22" s="2"/>
      <c r="E22" s="2"/>
      <c r="F22" s="2"/>
      <c r="G22" s="2"/>
      <c r="H22" s="2"/>
      <c r="I22" s="2"/>
      <c r="J22" s="2"/>
    </row>
    <row r="23" ht="31" customHeight="1" spans="1:10">
      <c r="A23" s="2" t="s">
        <v>188</v>
      </c>
      <c r="B23" s="2">
        <v>100</v>
      </c>
      <c r="C23" s="2"/>
      <c r="D23" s="2"/>
      <c r="E23" s="2"/>
      <c r="F23" s="2"/>
      <c r="G23" s="2"/>
      <c r="H23" s="2"/>
      <c r="I23" s="2">
        <f>SUM(I5,I13:I21)</f>
        <v>98</v>
      </c>
      <c r="J23" s="2" t="s">
        <v>189</v>
      </c>
    </row>
    <row r="24" ht="22" customHeight="1" spans="1:10">
      <c r="A24" s="17" t="s">
        <v>190</v>
      </c>
      <c r="B24" s="18"/>
      <c r="C24" s="18"/>
      <c r="D24" s="157"/>
      <c r="E24" s="18"/>
      <c r="F24" s="18"/>
      <c r="G24" s="18"/>
      <c r="H24" s="18"/>
      <c r="I24" s="18"/>
      <c r="J24" s="18"/>
    </row>
    <row r="25" spans="1:10">
      <c r="A25" s="18"/>
      <c r="B25" s="18"/>
      <c r="C25" s="18"/>
      <c r="D25" s="157"/>
      <c r="E25" s="18"/>
      <c r="F25" s="18"/>
      <c r="G25" s="18"/>
      <c r="H25" s="18"/>
      <c r="I25" s="18"/>
      <c r="J25" s="18"/>
    </row>
    <row r="26" spans="1:10">
      <c r="A26" s="18"/>
      <c r="B26" s="18"/>
      <c r="C26" s="18"/>
      <c r="D26" s="157"/>
      <c r="E26" s="18"/>
      <c r="F26" s="18"/>
      <c r="G26" s="18"/>
      <c r="H26" s="18"/>
      <c r="I26" s="18"/>
      <c r="J26" s="18"/>
    </row>
    <row r="27" spans="1:10">
      <c r="A27" s="18"/>
      <c r="B27" s="18"/>
      <c r="C27" s="18"/>
      <c r="D27" s="157"/>
      <c r="E27" s="18"/>
      <c r="F27" s="18"/>
      <c r="G27" s="18"/>
      <c r="H27" s="18"/>
      <c r="I27" s="18"/>
      <c r="J27" s="18"/>
    </row>
    <row r="28" spans="1:10">
      <c r="A28" s="18"/>
      <c r="B28" s="18"/>
      <c r="C28" s="18"/>
      <c r="D28" s="157"/>
      <c r="E28" s="18"/>
      <c r="F28" s="18"/>
      <c r="G28" s="18"/>
      <c r="H28" s="18"/>
      <c r="I28" s="18"/>
      <c r="J28" s="18"/>
    </row>
  </sheetData>
  <mergeCells count="35">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7"/>
    <mergeCell ref="A18:A20"/>
    <mergeCell ref="B13:B14"/>
    <mergeCell ref="B18:B19"/>
    <mergeCell ref="H13:H14"/>
    <mergeCell ref="H18:H19"/>
    <mergeCell ref="I13:I14"/>
    <mergeCell ref="I18:I19"/>
    <mergeCell ref="J13:J14"/>
    <mergeCell ref="A24:J28"/>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J28"/>
  <sheetViews>
    <sheetView topLeftCell="A3" workbookViewId="0">
      <selection activeCell="J13" sqref="J13:J21"/>
    </sheetView>
  </sheetViews>
  <sheetFormatPr defaultColWidth="9" defaultRowHeight="13.5"/>
  <cols>
    <col min="1" max="1" width="11.5" customWidth="1"/>
    <col min="2" max="2" width="28.375" customWidth="1"/>
    <col min="3" max="3" width="35" customWidth="1"/>
    <col min="4" max="4" width="7.875" customWidth="1"/>
    <col min="5" max="5" width="11.5" customWidth="1"/>
    <col min="6" max="6" width="9" customWidth="1"/>
    <col min="7" max="7" width="12" customWidth="1"/>
    <col min="8" max="10" width="11.5" customWidth="1"/>
  </cols>
  <sheetData>
    <row r="1" ht="27" spans="1:10">
      <c r="A1" s="1" t="s">
        <v>140</v>
      </c>
      <c r="B1" s="1"/>
      <c r="C1" s="1"/>
      <c r="D1" s="1"/>
      <c r="E1" s="1"/>
      <c r="F1" s="1"/>
      <c r="G1" s="1"/>
      <c r="H1" s="1"/>
      <c r="I1" s="1"/>
      <c r="J1" s="1"/>
    </row>
    <row r="2" spans="1:10">
      <c r="A2" s="2" t="s">
        <v>141</v>
      </c>
      <c r="B2" s="19" t="s">
        <v>282</v>
      </c>
      <c r="C2" s="19"/>
      <c r="D2" s="19"/>
      <c r="E2" s="19"/>
      <c r="F2" s="19"/>
      <c r="G2" s="19"/>
      <c r="H2" s="19"/>
      <c r="I2" s="19"/>
      <c r="J2" s="19"/>
    </row>
    <row r="3" spans="1:10">
      <c r="A3" s="2" t="s">
        <v>143</v>
      </c>
      <c r="B3" s="19"/>
      <c r="C3" s="19"/>
      <c r="D3" s="19"/>
      <c r="E3" s="3" t="s">
        <v>144</v>
      </c>
      <c r="F3" s="19" t="s">
        <v>30</v>
      </c>
      <c r="G3" s="19"/>
      <c r="H3" s="19"/>
      <c r="I3" s="19"/>
      <c r="J3" s="19"/>
    </row>
    <row r="4" ht="40.5" spans="1:10">
      <c r="A4" s="2" t="s">
        <v>145</v>
      </c>
      <c r="B4" s="19"/>
      <c r="C4" s="3" t="s">
        <v>33</v>
      </c>
      <c r="D4" s="3" t="s">
        <v>146</v>
      </c>
      <c r="E4" s="3" t="s">
        <v>147</v>
      </c>
      <c r="F4" s="2" t="s">
        <v>148</v>
      </c>
      <c r="G4" s="2"/>
      <c r="H4" s="2" t="s">
        <v>149</v>
      </c>
      <c r="I4" s="2" t="s">
        <v>150</v>
      </c>
      <c r="J4" s="2"/>
    </row>
    <row r="5" spans="1:10">
      <c r="A5" s="2"/>
      <c r="B5" s="2" t="s">
        <v>40</v>
      </c>
      <c r="C5" s="2"/>
      <c r="D5" s="4">
        <v>2</v>
      </c>
      <c r="E5" s="4">
        <v>2</v>
      </c>
      <c r="F5" s="2">
        <v>10</v>
      </c>
      <c r="G5" s="2"/>
      <c r="H5" s="5">
        <f>E5/D5</f>
        <v>1</v>
      </c>
      <c r="I5" s="2">
        <v>10</v>
      </c>
      <c r="J5" s="2"/>
    </row>
    <row r="6" ht="27" spans="1:10">
      <c r="A6" s="2"/>
      <c r="B6" s="6" t="s">
        <v>43</v>
      </c>
      <c r="C6" s="2"/>
      <c r="D6" s="4">
        <v>2</v>
      </c>
      <c r="E6" s="4">
        <v>2</v>
      </c>
      <c r="F6" s="2" t="s">
        <v>151</v>
      </c>
      <c r="G6" s="2"/>
      <c r="H6" s="2" t="s">
        <v>151</v>
      </c>
      <c r="I6" s="2" t="s">
        <v>151</v>
      </c>
      <c r="J6" s="2"/>
    </row>
    <row r="7" spans="1:10">
      <c r="A7" s="2"/>
      <c r="B7" s="2" t="s">
        <v>152</v>
      </c>
      <c r="C7" s="2"/>
      <c r="D7" s="2"/>
      <c r="E7" s="2"/>
      <c r="F7" s="2" t="s">
        <v>151</v>
      </c>
      <c r="G7" s="2"/>
      <c r="H7" s="2" t="s">
        <v>151</v>
      </c>
      <c r="I7" s="2" t="s">
        <v>151</v>
      </c>
      <c r="J7" s="2"/>
    </row>
    <row r="8" spans="1:10">
      <c r="A8" s="2"/>
      <c r="B8" s="2" t="s">
        <v>153</v>
      </c>
      <c r="C8" s="2"/>
      <c r="D8" s="2"/>
      <c r="E8" s="2"/>
      <c r="F8" s="2" t="s">
        <v>151</v>
      </c>
      <c r="G8" s="2"/>
      <c r="H8" s="2" t="s">
        <v>151</v>
      </c>
      <c r="I8" s="2" t="s">
        <v>151</v>
      </c>
      <c r="J8" s="2"/>
    </row>
    <row r="9" spans="1:10">
      <c r="A9" s="7" t="s">
        <v>154</v>
      </c>
      <c r="B9" s="7"/>
      <c r="C9" s="7"/>
      <c r="D9" s="7"/>
      <c r="E9" s="7"/>
      <c r="F9" s="7"/>
      <c r="G9" s="7" t="s">
        <v>155</v>
      </c>
      <c r="H9" s="7"/>
      <c r="I9" s="7"/>
      <c r="J9" s="7"/>
    </row>
    <row r="10" ht="27" spans="1:10">
      <c r="A10" s="7" t="s">
        <v>156</v>
      </c>
      <c r="B10" s="7" t="s">
        <v>283</v>
      </c>
      <c r="C10" s="7"/>
      <c r="D10" s="7"/>
      <c r="E10" s="7"/>
      <c r="F10" s="7"/>
      <c r="G10" s="7"/>
      <c r="H10" s="7"/>
      <c r="I10" s="7"/>
      <c r="J10" s="7"/>
    </row>
    <row r="11" spans="1:10">
      <c r="A11" s="7" t="s">
        <v>49</v>
      </c>
      <c r="B11" s="7"/>
      <c r="C11" s="7"/>
      <c r="D11" s="7" t="s">
        <v>159</v>
      </c>
      <c r="E11" s="7"/>
      <c r="F11" s="7"/>
      <c r="G11" s="7" t="s">
        <v>160</v>
      </c>
      <c r="H11" s="7"/>
      <c r="I11" s="7"/>
      <c r="J11" s="7"/>
    </row>
    <row r="12" ht="40.5" spans="1:10">
      <c r="A12" s="2" t="s">
        <v>55</v>
      </c>
      <c r="B12" s="2" t="s">
        <v>56</v>
      </c>
      <c r="C12" s="3" t="s">
        <v>57</v>
      </c>
      <c r="D12" s="3" t="s">
        <v>50</v>
      </c>
      <c r="E12" s="2" t="s">
        <v>51</v>
      </c>
      <c r="F12" s="8" t="s">
        <v>52</v>
      </c>
      <c r="G12" s="8" t="s">
        <v>53</v>
      </c>
      <c r="H12" s="7" t="s">
        <v>148</v>
      </c>
      <c r="I12" s="7" t="s">
        <v>150</v>
      </c>
      <c r="J12" s="7" t="s">
        <v>54</v>
      </c>
    </row>
    <row r="13" ht="22" customHeight="1" spans="1:10">
      <c r="A13" s="2" t="s">
        <v>254</v>
      </c>
      <c r="B13" s="3" t="s">
        <v>284</v>
      </c>
      <c r="C13" s="19" t="s">
        <v>244</v>
      </c>
      <c r="D13" s="2" t="s">
        <v>117</v>
      </c>
      <c r="E13" s="19">
        <v>1</v>
      </c>
      <c r="F13" s="20" t="s">
        <v>85</v>
      </c>
      <c r="G13" s="20">
        <v>1</v>
      </c>
      <c r="H13" s="154">
        <v>20</v>
      </c>
      <c r="I13" s="154">
        <v>18</v>
      </c>
      <c r="J13" s="20" t="s">
        <v>26</v>
      </c>
    </row>
    <row r="14" ht="35" customHeight="1" spans="1:10">
      <c r="A14" s="2"/>
      <c r="B14" s="12"/>
      <c r="C14" s="19" t="s">
        <v>285</v>
      </c>
      <c r="D14" s="2" t="s">
        <v>117</v>
      </c>
      <c r="E14" s="19" t="s">
        <v>99</v>
      </c>
      <c r="F14" s="20" t="s">
        <v>26</v>
      </c>
      <c r="G14" s="20" t="s">
        <v>99</v>
      </c>
      <c r="H14" s="156"/>
      <c r="I14" s="156"/>
      <c r="J14" s="20" t="s">
        <v>26</v>
      </c>
    </row>
    <row r="15" ht="30" customHeight="1" spans="1:10">
      <c r="A15" s="2"/>
      <c r="B15" s="2" t="s">
        <v>168</v>
      </c>
      <c r="C15" s="19" t="s">
        <v>286</v>
      </c>
      <c r="D15" s="2" t="s">
        <v>117</v>
      </c>
      <c r="E15" s="19" t="s">
        <v>98</v>
      </c>
      <c r="F15" s="20" t="s">
        <v>26</v>
      </c>
      <c r="G15" s="20" t="s">
        <v>99</v>
      </c>
      <c r="H15" s="20">
        <v>10</v>
      </c>
      <c r="I15" s="20">
        <v>9</v>
      </c>
      <c r="J15" s="20" t="s">
        <v>26</v>
      </c>
    </row>
    <row r="16" ht="30" customHeight="1" spans="1:10">
      <c r="A16" s="2"/>
      <c r="B16" s="2" t="s">
        <v>287</v>
      </c>
      <c r="C16" s="19" t="s">
        <v>238</v>
      </c>
      <c r="D16" s="2" t="s">
        <v>117</v>
      </c>
      <c r="E16" s="19" t="s">
        <v>103</v>
      </c>
      <c r="F16" s="20" t="s">
        <v>26</v>
      </c>
      <c r="G16" s="20" t="s">
        <v>99</v>
      </c>
      <c r="H16" s="20">
        <v>10</v>
      </c>
      <c r="I16" s="20">
        <v>9</v>
      </c>
      <c r="J16" s="20" t="s">
        <v>26</v>
      </c>
    </row>
    <row r="17" ht="51" customHeight="1" spans="1:10">
      <c r="A17" s="2" t="s">
        <v>258</v>
      </c>
      <c r="B17" s="2" t="s">
        <v>179</v>
      </c>
      <c r="C17" s="19" t="s">
        <v>288</v>
      </c>
      <c r="D17" s="2" t="s">
        <v>117</v>
      </c>
      <c r="E17" s="2" t="s">
        <v>289</v>
      </c>
      <c r="F17" s="7" t="s">
        <v>26</v>
      </c>
      <c r="G17" s="7" t="s">
        <v>289</v>
      </c>
      <c r="H17" s="20">
        <v>10</v>
      </c>
      <c r="I17" s="20">
        <v>9</v>
      </c>
      <c r="J17" s="20" t="s">
        <v>26</v>
      </c>
    </row>
    <row r="18" ht="27" customHeight="1" spans="1:10">
      <c r="A18" s="2"/>
      <c r="B18" s="2" t="s">
        <v>181</v>
      </c>
      <c r="C18" s="19" t="s">
        <v>290</v>
      </c>
      <c r="D18" s="2" t="s">
        <v>117</v>
      </c>
      <c r="E18" s="19" t="s">
        <v>112</v>
      </c>
      <c r="F18" s="20" t="s">
        <v>26</v>
      </c>
      <c r="G18" s="20" t="s">
        <v>112</v>
      </c>
      <c r="H18" s="20">
        <v>10</v>
      </c>
      <c r="I18" s="20">
        <v>9</v>
      </c>
      <c r="J18" s="20" t="s">
        <v>26</v>
      </c>
    </row>
    <row r="19" ht="28" customHeight="1" spans="1:10">
      <c r="A19" s="2"/>
      <c r="B19" s="2" t="s">
        <v>182</v>
      </c>
      <c r="C19" s="19" t="s">
        <v>291</v>
      </c>
      <c r="D19" s="2" t="s">
        <v>117</v>
      </c>
      <c r="E19" s="19" t="s">
        <v>128</v>
      </c>
      <c r="F19" s="20" t="s">
        <v>26</v>
      </c>
      <c r="G19" s="20" t="s">
        <v>292</v>
      </c>
      <c r="H19" s="20">
        <v>10</v>
      </c>
      <c r="I19" s="20">
        <v>9</v>
      </c>
      <c r="J19" s="20" t="s">
        <v>26</v>
      </c>
    </row>
    <row r="20" ht="36" customHeight="1" spans="1:10">
      <c r="A20" s="2"/>
      <c r="B20" s="2" t="s">
        <v>183</v>
      </c>
      <c r="C20" s="19" t="s">
        <v>293</v>
      </c>
      <c r="D20" s="2" t="s">
        <v>117</v>
      </c>
      <c r="E20" s="19" t="s">
        <v>184</v>
      </c>
      <c r="F20" s="20" t="s">
        <v>26</v>
      </c>
      <c r="G20" s="20" t="s">
        <v>294</v>
      </c>
      <c r="H20" s="20">
        <v>10</v>
      </c>
      <c r="I20" s="20">
        <v>9</v>
      </c>
      <c r="J20" s="20" t="s">
        <v>26</v>
      </c>
    </row>
    <row r="21" s="145" customFormat="1" ht="34" customHeight="1" spans="1:10">
      <c r="A21" s="2" t="s">
        <v>185</v>
      </c>
      <c r="B21" s="3" t="s">
        <v>215</v>
      </c>
      <c r="C21" s="160" t="s">
        <v>230</v>
      </c>
      <c r="D21" s="2" t="s">
        <v>65</v>
      </c>
      <c r="E21" s="167" t="s">
        <v>231</v>
      </c>
      <c r="F21" s="167" t="s">
        <v>136</v>
      </c>
      <c r="G21" s="22">
        <v>0.92</v>
      </c>
      <c r="H21" s="19">
        <v>10</v>
      </c>
      <c r="I21" s="20">
        <v>9</v>
      </c>
      <c r="J21" s="20" t="s">
        <v>26</v>
      </c>
    </row>
    <row r="22" ht="22" customHeight="1" spans="1:10">
      <c r="A22" s="2" t="s">
        <v>187</v>
      </c>
      <c r="B22" s="2"/>
      <c r="C22" s="19" t="s">
        <v>26</v>
      </c>
      <c r="D22" s="19"/>
      <c r="E22" s="19"/>
      <c r="F22" s="19"/>
      <c r="G22" s="19"/>
      <c r="H22" s="19"/>
      <c r="I22" s="19"/>
      <c r="J22" s="19"/>
    </row>
    <row r="23" ht="31" customHeight="1" spans="1:10">
      <c r="A23" s="2" t="s">
        <v>188</v>
      </c>
      <c r="B23" s="2">
        <v>100</v>
      </c>
      <c r="C23" s="2"/>
      <c r="D23" s="2"/>
      <c r="E23" s="2"/>
      <c r="F23" s="2"/>
      <c r="G23" s="2"/>
      <c r="H23" s="2"/>
      <c r="I23" s="19">
        <v>91</v>
      </c>
      <c r="J23" s="2" t="s">
        <v>189</v>
      </c>
    </row>
    <row r="24" ht="22" customHeight="1" spans="1:10">
      <c r="A24" s="17" t="s">
        <v>190</v>
      </c>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row r="27" spans="1:10">
      <c r="A27" s="18"/>
      <c r="B27" s="18"/>
      <c r="C27" s="18"/>
      <c r="D27" s="18"/>
      <c r="E27" s="18"/>
      <c r="F27" s="18"/>
      <c r="G27" s="18"/>
      <c r="H27" s="18"/>
      <c r="I27" s="18"/>
      <c r="J27" s="18"/>
    </row>
    <row r="28" spans="1:10">
      <c r="A28" s="18"/>
      <c r="B28" s="18"/>
      <c r="C28" s="18"/>
      <c r="D28" s="18"/>
      <c r="E28" s="18"/>
      <c r="F28" s="18"/>
      <c r="G28" s="18"/>
      <c r="H28" s="18"/>
      <c r="I28" s="18"/>
      <c r="J28" s="18"/>
    </row>
  </sheetData>
  <mergeCells count="31">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B13:B14"/>
    <mergeCell ref="H13:H14"/>
    <mergeCell ref="I13:I14"/>
    <mergeCell ref="A24:J28"/>
  </mergeCells>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J27"/>
  <sheetViews>
    <sheetView workbookViewId="0">
      <selection activeCell="C21" sqref="C21:J21"/>
    </sheetView>
  </sheetViews>
  <sheetFormatPr defaultColWidth="9" defaultRowHeight="13.5"/>
  <cols>
    <col min="1" max="1" width="11.5" customWidth="1"/>
    <col min="2" max="2" width="27.5" style="162" customWidth="1"/>
    <col min="3" max="3" width="27.75" style="162" customWidth="1"/>
    <col min="4" max="7" width="11.5" style="162" customWidth="1"/>
    <col min="8" max="9" width="9.625" style="162" customWidth="1"/>
    <col min="10" max="10" width="11.5" style="162" customWidth="1"/>
  </cols>
  <sheetData>
    <row r="1" ht="27" spans="1:10">
      <c r="A1" s="1" t="s">
        <v>140</v>
      </c>
      <c r="B1" s="163"/>
      <c r="C1" s="163"/>
      <c r="D1" s="163"/>
      <c r="E1" s="163"/>
      <c r="F1" s="163"/>
      <c r="G1" s="163"/>
      <c r="H1" s="163"/>
      <c r="I1" s="163"/>
      <c r="J1" s="163"/>
    </row>
    <row r="2" spans="1:10">
      <c r="A2" s="2" t="s">
        <v>141</v>
      </c>
      <c r="B2" s="164" t="s">
        <v>295</v>
      </c>
      <c r="C2" s="164"/>
      <c r="D2" s="164"/>
      <c r="E2" s="164"/>
      <c r="F2" s="164"/>
      <c r="G2" s="164"/>
      <c r="H2" s="164"/>
      <c r="I2" s="164"/>
      <c r="J2" s="164"/>
    </row>
    <row r="3" spans="1:10">
      <c r="A3" s="2" t="s">
        <v>143</v>
      </c>
      <c r="B3" s="164"/>
      <c r="C3" s="164"/>
      <c r="D3" s="164"/>
      <c r="E3" s="165" t="s">
        <v>144</v>
      </c>
      <c r="F3" s="164" t="s">
        <v>30</v>
      </c>
      <c r="G3" s="164"/>
      <c r="H3" s="164"/>
      <c r="I3" s="164"/>
      <c r="J3" s="164"/>
    </row>
    <row r="4" ht="40.5" spans="1:10">
      <c r="A4" s="2" t="s">
        <v>145</v>
      </c>
      <c r="B4" s="164"/>
      <c r="C4" s="165" t="s">
        <v>33</v>
      </c>
      <c r="D4" s="165" t="s">
        <v>146</v>
      </c>
      <c r="E4" s="165" t="s">
        <v>147</v>
      </c>
      <c r="F4" s="6" t="s">
        <v>148</v>
      </c>
      <c r="G4" s="6"/>
      <c r="H4" s="6" t="s">
        <v>149</v>
      </c>
      <c r="I4" s="6" t="s">
        <v>150</v>
      </c>
      <c r="J4" s="6"/>
    </row>
    <row r="5" ht="27" spans="1:10">
      <c r="A5" s="2"/>
      <c r="B5" s="6" t="s">
        <v>40</v>
      </c>
      <c r="C5" s="6"/>
      <c r="D5" s="172">
        <v>10</v>
      </c>
      <c r="E5" s="172">
        <v>10</v>
      </c>
      <c r="F5" s="6">
        <v>10</v>
      </c>
      <c r="G5" s="6"/>
      <c r="H5" s="173">
        <f>E5/D5</f>
        <v>1</v>
      </c>
      <c r="I5" s="6">
        <v>10</v>
      </c>
      <c r="J5" s="6"/>
    </row>
    <row r="6" ht="27" spans="1:10">
      <c r="A6" s="2"/>
      <c r="B6" s="6" t="s">
        <v>43</v>
      </c>
      <c r="C6" s="6"/>
      <c r="D6" s="172">
        <v>10</v>
      </c>
      <c r="E6" s="172">
        <v>10</v>
      </c>
      <c r="F6" s="6" t="s">
        <v>151</v>
      </c>
      <c r="G6" s="6"/>
      <c r="H6" s="6" t="s">
        <v>151</v>
      </c>
      <c r="I6" s="6" t="s">
        <v>151</v>
      </c>
      <c r="J6" s="6"/>
    </row>
    <row r="7" ht="27" spans="1:10">
      <c r="A7" s="2"/>
      <c r="B7" s="6" t="s">
        <v>152</v>
      </c>
      <c r="C7" s="6"/>
      <c r="D7" s="6"/>
      <c r="E7" s="6"/>
      <c r="F7" s="6" t="s">
        <v>151</v>
      </c>
      <c r="G7" s="6"/>
      <c r="H7" s="6" t="s">
        <v>151</v>
      </c>
      <c r="I7" s="6" t="s">
        <v>151</v>
      </c>
      <c r="J7" s="6"/>
    </row>
    <row r="8" spans="1:10">
      <c r="A8" s="2"/>
      <c r="B8" s="6" t="s">
        <v>153</v>
      </c>
      <c r="C8" s="6"/>
      <c r="D8" s="6"/>
      <c r="E8" s="6"/>
      <c r="F8" s="6" t="s">
        <v>151</v>
      </c>
      <c r="G8" s="6"/>
      <c r="H8" s="6" t="s">
        <v>151</v>
      </c>
      <c r="I8" s="6" t="s">
        <v>151</v>
      </c>
      <c r="J8" s="6"/>
    </row>
    <row r="9" spans="1:10">
      <c r="A9" s="7" t="s">
        <v>154</v>
      </c>
      <c r="B9" s="159"/>
      <c r="C9" s="159"/>
      <c r="D9" s="159"/>
      <c r="E9" s="159"/>
      <c r="F9" s="159"/>
      <c r="G9" s="159" t="s">
        <v>155</v>
      </c>
      <c r="H9" s="159"/>
      <c r="I9" s="159"/>
      <c r="J9" s="159"/>
    </row>
    <row r="10" ht="27" spans="1:10">
      <c r="A10" s="7" t="s">
        <v>156</v>
      </c>
      <c r="B10" s="159" t="s">
        <v>296</v>
      </c>
      <c r="C10" s="159"/>
      <c r="D10" s="159"/>
      <c r="E10" s="159"/>
      <c r="F10" s="159"/>
      <c r="G10" s="159"/>
      <c r="H10" s="159"/>
      <c r="I10" s="159"/>
      <c r="J10" s="159"/>
    </row>
    <row r="11" spans="1:10">
      <c r="A11" s="7" t="s">
        <v>49</v>
      </c>
      <c r="B11" s="159"/>
      <c r="C11" s="159"/>
      <c r="D11" s="159" t="s">
        <v>159</v>
      </c>
      <c r="E11" s="159"/>
      <c r="F11" s="159"/>
      <c r="G11" s="159" t="s">
        <v>160</v>
      </c>
      <c r="H11" s="159"/>
      <c r="I11" s="159"/>
      <c r="J11" s="159"/>
    </row>
    <row r="12" ht="40.5" spans="1:10">
      <c r="A12" s="2" t="s">
        <v>55</v>
      </c>
      <c r="B12" s="2" t="s">
        <v>56</v>
      </c>
      <c r="C12" s="3" t="s">
        <v>57</v>
      </c>
      <c r="D12" s="3" t="s">
        <v>50</v>
      </c>
      <c r="E12" s="2" t="s">
        <v>51</v>
      </c>
      <c r="F12" s="8" t="s">
        <v>52</v>
      </c>
      <c r="G12" s="8" t="s">
        <v>53</v>
      </c>
      <c r="H12" s="7" t="s">
        <v>148</v>
      </c>
      <c r="I12" s="7" t="s">
        <v>150</v>
      </c>
      <c r="J12" s="7" t="s">
        <v>54</v>
      </c>
    </row>
    <row r="13" ht="27" customHeight="1" spans="1:10">
      <c r="A13" s="2" t="s">
        <v>297</v>
      </c>
      <c r="B13" s="2" t="s">
        <v>59</v>
      </c>
      <c r="C13" s="19" t="s">
        <v>298</v>
      </c>
      <c r="D13" s="2" t="s">
        <v>117</v>
      </c>
      <c r="E13" s="19">
        <v>1</v>
      </c>
      <c r="F13" s="20" t="s">
        <v>299</v>
      </c>
      <c r="G13" s="20">
        <v>1</v>
      </c>
      <c r="H13" s="20">
        <v>20</v>
      </c>
      <c r="I13" s="20">
        <v>20</v>
      </c>
      <c r="J13" s="20" t="s">
        <v>26</v>
      </c>
    </row>
    <row r="14" ht="27" customHeight="1" spans="1:10">
      <c r="A14" s="2"/>
      <c r="B14" s="2" t="s">
        <v>94</v>
      </c>
      <c r="C14" s="19" t="s">
        <v>169</v>
      </c>
      <c r="D14" s="2" t="s">
        <v>117</v>
      </c>
      <c r="E14" s="19" t="s">
        <v>300</v>
      </c>
      <c r="F14" s="20" t="s">
        <v>26</v>
      </c>
      <c r="G14" s="20" t="s">
        <v>96</v>
      </c>
      <c r="H14" s="20">
        <v>10</v>
      </c>
      <c r="I14" s="20">
        <v>10</v>
      </c>
      <c r="J14" s="20" t="s">
        <v>26</v>
      </c>
    </row>
    <row r="15" ht="29" customHeight="1" spans="1:10">
      <c r="A15" s="2"/>
      <c r="B15" s="2" t="s">
        <v>100</v>
      </c>
      <c r="C15" s="19" t="s">
        <v>301</v>
      </c>
      <c r="D15" s="2" t="s">
        <v>102</v>
      </c>
      <c r="E15" s="19" t="s">
        <v>172</v>
      </c>
      <c r="F15" s="20" t="s">
        <v>26</v>
      </c>
      <c r="G15" s="20" t="s">
        <v>302</v>
      </c>
      <c r="H15" s="20">
        <v>10</v>
      </c>
      <c r="I15" s="20">
        <v>10</v>
      </c>
      <c r="J15" s="20" t="s">
        <v>26</v>
      </c>
    </row>
    <row r="16" ht="30" customHeight="1" spans="1:10">
      <c r="A16" s="2"/>
      <c r="B16" s="2" t="s">
        <v>104</v>
      </c>
      <c r="C16" s="19" t="s">
        <v>246</v>
      </c>
      <c r="D16" s="2" t="s">
        <v>102</v>
      </c>
      <c r="E16" s="19">
        <v>41</v>
      </c>
      <c r="F16" s="20" t="s">
        <v>176</v>
      </c>
      <c r="G16" s="20" t="s">
        <v>303</v>
      </c>
      <c r="H16" s="20">
        <v>10</v>
      </c>
      <c r="I16" s="20">
        <v>10</v>
      </c>
      <c r="J16" s="20" t="s">
        <v>26</v>
      </c>
    </row>
    <row r="17" ht="34" customHeight="1" spans="1:10">
      <c r="A17" s="2" t="s">
        <v>107</v>
      </c>
      <c r="B17" s="2" t="s">
        <v>108</v>
      </c>
      <c r="C17" s="19" t="s">
        <v>304</v>
      </c>
      <c r="D17" s="2" t="s">
        <v>117</v>
      </c>
      <c r="E17" s="19" t="s">
        <v>112</v>
      </c>
      <c r="F17" s="20" t="s">
        <v>26</v>
      </c>
      <c r="G17" s="19" t="s">
        <v>112</v>
      </c>
      <c r="H17" s="20">
        <v>10</v>
      </c>
      <c r="I17" s="20">
        <v>8</v>
      </c>
      <c r="J17" s="20" t="s">
        <v>26</v>
      </c>
    </row>
    <row r="18" ht="53" customHeight="1" spans="1:10">
      <c r="A18" s="2"/>
      <c r="B18" s="2" t="s">
        <v>119</v>
      </c>
      <c r="C18" s="19" t="s">
        <v>305</v>
      </c>
      <c r="D18" s="2" t="s">
        <v>117</v>
      </c>
      <c r="E18" s="19" t="s">
        <v>112</v>
      </c>
      <c r="F18" s="20" t="s">
        <v>176</v>
      </c>
      <c r="G18" s="19" t="s">
        <v>112</v>
      </c>
      <c r="H18" s="20">
        <v>10</v>
      </c>
      <c r="I18" s="20">
        <v>10</v>
      </c>
      <c r="J18" s="20" t="s">
        <v>26</v>
      </c>
    </row>
    <row r="19" ht="31" customHeight="1" spans="1:10">
      <c r="A19" s="2"/>
      <c r="B19" s="2" t="s">
        <v>129</v>
      </c>
      <c r="C19" s="19" t="s">
        <v>130</v>
      </c>
      <c r="D19" s="2" t="s">
        <v>117</v>
      </c>
      <c r="E19" s="19" t="s">
        <v>294</v>
      </c>
      <c r="F19" s="20" t="s">
        <v>26</v>
      </c>
      <c r="G19" s="19" t="s">
        <v>294</v>
      </c>
      <c r="H19" s="20">
        <v>10</v>
      </c>
      <c r="I19" s="20">
        <v>10</v>
      </c>
      <c r="J19" s="20" t="s">
        <v>26</v>
      </c>
    </row>
    <row r="20" ht="22" customHeight="1" spans="1:10">
      <c r="A20" s="2" t="s">
        <v>185</v>
      </c>
      <c r="B20" s="3" t="s">
        <v>133</v>
      </c>
      <c r="C20" s="19" t="s">
        <v>306</v>
      </c>
      <c r="D20" s="2" t="s">
        <v>65</v>
      </c>
      <c r="E20" s="167" t="s">
        <v>307</v>
      </c>
      <c r="F20" s="167" t="s">
        <v>136</v>
      </c>
      <c r="G20" s="22">
        <v>0.97</v>
      </c>
      <c r="H20" s="20">
        <v>10</v>
      </c>
      <c r="I20" s="20">
        <v>10</v>
      </c>
      <c r="J20" s="20" t="s">
        <v>26</v>
      </c>
    </row>
    <row r="21" ht="22" customHeight="1" spans="1:10">
      <c r="A21" s="2" t="s">
        <v>187</v>
      </c>
      <c r="B21" s="6"/>
      <c r="C21" s="19" t="s">
        <v>26</v>
      </c>
      <c r="D21" s="19"/>
      <c r="E21" s="19"/>
      <c r="F21" s="19"/>
      <c r="G21" s="19"/>
      <c r="H21" s="19"/>
      <c r="I21" s="19"/>
      <c r="J21" s="19"/>
    </row>
    <row r="22" ht="31" customHeight="1" spans="1:10">
      <c r="A22" s="2" t="s">
        <v>188</v>
      </c>
      <c r="B22" s="6">
        <v>100</v>
      </c>
      <c r="C22" s="6"/>
      <c r="D22" s="6"/>
      <c r="E22" s="6"/>
      <c r="F22" s="6"/>
      <c r="G22" s="6"/>
      <c r="H22" s="6"/>
      <c r="I22" s="164">
        <v>98</v>
      </c>
      <c r="J22" s="6" t="s">
        <v>189</v>
      </c>
    </row>
    <row r="23" ht="22" customHeight="1" spans="1:10">
      <c r="A23" s="17" t="s">
        <v>190</v>
      </c>
      <c r="B23" s="166"/>
      <c r="C23" s="166"/>
      <c r="D23" s="166"/>
      <c r="E23" s="166"/>
      <c r="F23" s="166"/>
      <c r="G23" s="166"/>
      <c r="H23" s="166"/>
      <c r="I23" s="166"/>
      <c r="J23" s="166"/>
    </row>
    <row r="24" spans="1:10">
      <c r="A24" s="18"/>
      <c r="B24" s="166"/>
      <c r="C24" s="166"/>
      <c r="D24" s="166"/>
      <c r="E24" s="166"/>
      <c r="F24" s="166"/>
      <c r="G24" s="166"/>
      <c r="H24" s="166"/>
      <c r="I24" s="166"/>
      <c r="J24" s="166"/>
    </row>
    <row r="25" spans="1:10">
      <c r="A25" s="18"/>
      <c r="B25" s="166"/>
      <c r="C25" s="166"/>
      <c r="D25" s="166"/>
      <c r="E25" s="166"/>
      <c r="F25" s="166"/>
      <c r="G25" s="166"/>
      <c r="H25" s="166"/>
      <c r="I25" s="166"/>
      <c r="J25" s="166"/>
    </row>
    <row r="26" spans="1:10">
      <c r="A26" s="18"/>
      <c r="B26" s="166"/>
      <c r="C26" s="166"/>
      <c r="D26" s="166"/>
      <c r="E26" s="166"/>
      <c r="F26" s="166"/>
      <c r="G26" s="166"/>
      <c r="H26" s="166"/>
      <c r="I26" s="166"/>
      <c r="J26" s="166"/>
    </row>
    <row r="27" spans="1:10">
      <c r="A27" s="18"/>
      <c r="B27" s="166"/>
      <c r="C27" s="166"/>
      <c r="D27" s="166"/>
      <c r="E27" s="166"/>
      <c r="F27" s="166"/>
      <c r="G27" s="166"/>
      <c r="H27" s="166"/>
      <c r="I27" s="166"/>
      <c r="J27" s="16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J26"/>
  <sheetViews>
    <sheetView workbookViewId="0">
      <selection activeCell="C20" sqref="C20:J20"/>
    </sheetView>
  </sheetViews>
  <sheetFormatPr defaultColWidth="9" defaultRowHeight="13.5"/>
  <cols>
    <col min="1" max="1" width="11.5" customWidth="1"/>
    <col min="2" max="2" width="24.5" customWidth="1"/>
    <col min="3" max="3" width="29.625" customWidth="1"/>
    <col min="4" max="10" width="11.5" customWidth="1"/>
  </cols>
  <sheetData>
    <row r="1" ht="27" spans="1:10">
      <c r="A1" s="1" t="s">
        <v>140</v>
      </c>
      <c r="B1" s="1"/>
      <c r="C1" s="1"/>
      <c r="D1" s="1"/>
      <c r="E1" s="1"/>
      <c r="F1" s="1"/>
      <c r="G1" s="1"/>
      <c r="H1" s="1"/>
      <c r="I1" s="1"/>
      <c r="J1" s="1"/>
    </row>
    <row r="2" spans="1:10">
      <c r="A2" s="2" t="s">
        <v>141</v>
      </c>
      <c r="B2" s="19" t="s">
        <v>308</v>
      </c>
      <c r="C2" s="19"/>
      <c r="D2" s="19"/>
      <c r="E2" s="19"/>
      <c r="F2" s="19"/>
      <c r="G2" s="19"/>
      <c r="H2" s="19"/>
      <c r="I2" s="19"/>
      <c r="J2" s="19"/>
    </row>
    <row r="3" spans="1:10">
      <c r="A3" s="2" t="s">
        <v>143</v>
      </c>
      <c r="B3" s="19"/>
      <c r="C3" s="19"/>
      <c r="D3" s="19"/>
      <c r="E3" s="3" t="s">
        <v>144</v>
      </c>
      <c r="F3" s="19" t="s">
        <v>30</v>
      </c>
      <c r="G3" s="19"/>
      <c r="H3" s="19"/>
      <c r="I3" s="19"/>
      <c r="J3" s="19"/>
    </row>
    <row r="4" ht="40.5" spans="1:10">
      <c r="A4" s="2" t="s">
        <v>145</v>
      </c>
      <c r="B4" s="19"/>
      <c r="C4" s="3" t="s">
        <v>33</v>
      </c>
      <c r="D4" s="3" t="s">
        <v>146</v>
      </c>
      <c r="E4" s="3" t="s">
        <v>147</v>
      </c>
      <c r="F4" s="2" t="s">
        <v>148</v>
      </c>
      <c r="G4" s="2"/>
      <c r="H4" s="2" t="s">
        <v>149</v>
      </c>
      <c r="I4" s="2" t="s">
        <v>150</v>
      </c>
      <c r="J4" s="2"/>
    </row>
    <row r="5" ht="27" spans="1:10">
      <c r="A5" s="2"/>
      <c r="B5" s="2" t="s">
        <v>40</v>
      </c>
      <c r="C5" s="2"/>
      <c r="D5" s="4">
        <v>1</v>
      </c>
      <c r="E5" s="4">
        <v>1</v>
      </c>
      <c r="F5" s="2">
        <v>10</v>
      </c>
      <c r="G5" s="2"/>
      <c r="H5" s="5">
        <f>E5/D5</f>
        <v>1</v>
      </c>
      <c r="I5" s="2">
        <v>8</v>
      </c>
      <c r="J5" s="2"/>
    </row>
    <row r="6" ht="27" spans="1:10">
      <c r="A6" s="2"/>
      <c r="B6" s="6" t="s">
        <v>43</v>
      </c>
      <c r="C6" s="2"/>
      <c r="D6" s="4">
        <v>1</v>
      </c>
      <c r="E6" s="4">
        <v>1</v>
      </c>
      <c r="F6" s="2" t="s">
        <v>151</v>
      </c>
      <c r="G6" s="2"/>
      <c r="H6" s="2" t="s">
        <v>151</v>
      </c>
      <c r="I6" s="2" t="s">
        <v>151</v>
      </c>
      <c r="J6" s="2"/>
    </row>
    <row r="7" ht="27" spans="1:10">
      <c r="A7" s="2"/>
      <c r="B7" s="2" t="s">
        <v>152</v>
      </c>
      <c r="C7" s="2"/>
      <c r="D7" s="2"/>
      <c r="E7" s="2"/>
      <c r="F7" s="2" t="s">
        <v>151</v>
      </c>
      <c r="G7" s="2"/>
      <c r="H7" s="2" t="s">
        <v>151</v>
      </c>
      <c r="I7" s="2" t="s">
        <v>151</v>
      </c>
      <c r="J7" s="2"/>
    </row>
    <row r="8" spans="1:10">
      <c r="A8" s="2"/>
      <c r="B8" s="2" t="s">
        <v>153</v>
      </c>
      <c r="C8" s="2"/>
      <c r="D8" s="2"/>
      <c r="E8" s="2"/>
      <c r="F8" s="2" t="s">
        <v>151</v>
      </c>
      <c r="G8" s="2"/>
      <c r="H8" s="2" t="s">
        <v>151</v>
      </c>
      <c r="I8" s="2" t="s">
        <v>151</v>
      </c>
      <c r="J8" s="2"/>
    </row>
    <row r="9" spans="1:10">
      <c r="A9" s="7" t="s">
        <v>154</v>
      </c>
      <c r="B9" s="7"/>
      <c r="C9" s="7"/>
      <c r="D9" s="7"/>
      <c r="E9" s="7"/>
      <c r="F9" s="7"/>
      <c r="G9" s="7" t="s">
        <v>155</v>
      </c>
      <c r="H9" s="7"/>
      <c r="I9" s="7"/>
      <c r="J9" s="7"/>
    </row>
    <row r="10" ht="27" spans="1:10">
      <c r="A10" s="7" t="s">
        <v>156</v>
      </c>
      <c r="B10" s="7" t="s">
        <v>309</v>
      </c>
      <c r="C10" s="7"/>
      <c r="D10" s="7"/>
      <c r="E10" s="7"/>
      <c r="F10" s="7"/>
      <c r="G10" s="7" t="s">
        <v>310</v>
      </c>
      <c r="H10" s="7"/>
      <c r="I10" s="7"/>
      <c r="J10" s="7"/>
    </row>
    <row r="11" spans="1:10">
      <c r="A11" s="7" t="s">
        <v>49</v>
      </c>
      <c r="B11" s="7"/>
      <c r="C11" s="7"/>
      <c r="D11" s="7" t="s">
        <v>159</v>
      </c>
      <c r="E11" s="7"/>
      <c r="F11" s="7"/>
      <c r="G11" s="7" t="s">
        <v>160</v>
      </c>
      <c r="H11" s="7"/>
      <c r="I11" s="7"/>
      <c r="J11" s="7"/>
    </row>
    <row r="12" ht="40.5" spans="1:10">
      <c r="A12" s="2" t="s">
        <v>55</v>
      </c>
      <c r="B12" s="2" t="s">
        <v>56</v>
      </c>
      <c r="C12" s="3" t="s">
        <v>57</v>
      </c>
      <c r="D12" s="3" t="s">
        <v>50</v>
      </c>
      <c r="E12" s="2" t="s">
        <v>51</v>
      </c>
      <c r="F12" s="8" t="s">
        <v>52</v>
      </c>
      <c r="G12" s="8" t="s">
        <v>53</v>
      </c>
      <c r="H12" s="7" t="s">
        <v>148</v>
      </c>
      <c r="I12" s="7" t="s">
        <v>150</v>
      </c>
      <c r="J12" s="7" t="s">
        <v>54</v>
      </c>
    </row>
    <row r="13" ht="29" customHeight="1" spans="1:10">
      <c r="A13" s="2" t="s">
        <v>161</v>
      </c>
      <c r="B13" s="2" t="s">
        <v>235</v>
      </c>
      <c r="C13" s="19" t="s">
        <v>311</v>
      </c>
      <c r="D13" s="2" t="s">
        <v>117</v>
      </c>
      <c r="E13" s="19">
        <v>1</v>
      </c>
      <c r="F13" s="20" t="s">
        <v>85</v>
      </c>
      <c r="G13" s="20">
        <v>1</v>
      </c>
      <c r="H13" s="20">
        <v>30</v>
      </c>
      <c r="I13" s="20">
        <v>27</v>
      </c>
      <c r="J13" s="20" t="s">
        <v>26</v>
      </c>
    </row>
    <row r="14" ht="36" customHeight="1" spans="1:10">
      <c r="A14" s="2"/>
      <c r="B14" s="2" t="s">
        <v>168</v>
      </c>
      <c r="C14" s="19" t="s">
        <v>312</v>
      </c>
      <c r="D14" s="2" t="s">
        <v>117</v>
      </c>
      <c r="E14" s="19" t="s">
        <v>245</v>
      </c>
      <c r="F14" s="20" t="s">
        <v>26</v>
      </c>
      <c r="G14" s="20" t="s">
        <v>99</v>
      </c>
      <c r="H14" s="20">
        <v>10</v>
      </c>
      <c r="I14" s="20">
        <v>10</v>
      </c>
      <c r="J14" s="20" t="s">
        <v>26</v>
      </c>
    </row>
    <row r="15" ht="36" customHeight="1" spans="1:10">
      <c r="A15" s="2"/>
      <c r="B15" s="2" t="s">
        <v>170</v>
      </c>
      <c r="C15" s="19" t="s">
        <v>101</v>
      </c>
      <c r="D15" s="2" t="s">
        <v>117</v>
      </c>
      <c r="E15" s="19" t="s">
        <v>173</v>
      </c>
      <c r="F15" s="20" t="s">
        <v>26</v>
      </c>
      <c r="G15" s="20" t="s">
        <v>99</v>
      </c>
      <c r="H15" s="20">
        <v>10</v>
      </c>
      <c r="I15" s="20">
        <v>10</v>
      </c>
      <c r="J15" s="20" t="s">
        <v>26</v>
      </c>
    </row>
    <row r="16" ht="36" customHeight="1" spans="1:10">
      <c r="A16" s="2" t="s">
        <v>178</v>
      </c>
      <c r="B16" s="2" t="s">
        <v>108</v>
      </c>
      <c r="C16" s="19" t="s">
        <v>290</v>
      </c>
      <c r="D16" s="2" t="s">
        <v>117</v>
      </c>
      <c r="E16" s="19" t="s">
        <v>112</v>
      </c>
      <c r="F16" s="20" t="s">
        <v>26</v>
      </c>
      <c r="G16" s="19" t="s">
        <v>112</v>
      </c>
      <c r="H16" s="20">
        <v>10</v>
      </c>
      <c r="I16" s="20">
        <v>8</v>
      </c>
      <c r="J16" s="20" t="s">
        <v>26</v>
      </c>
    </row>
    <row r="17" ht="36" customHeight="1" spans="1:10">
      <c r="A17" s="2"/>
      <c r="B17" s="2" t="s">
        <v>119</v>
      </c>
      <c r="C17" s="19" t="s">
        <v>313</v>
      </c>
      <c r="D17" s="2" t="s">
        <v>117</v>
      </c>
      <c r="E17" s="19" t="s">
        <v>314</v>
      </c>
      <c r="F17" s="20" t="s">
        <v>26</v>
      </c>
      <c r="G17" s="19" t="s">
        <v>314</v>
      </c>
      <c r="H17" s="20">
        <v>10</v>
      </c>
      <c r="I17" s="20">
        <v>8</v>
      </c>
      <c r="J17" s="20" t="s">
        <v>26</v>
      </c>
    </row>
    <row r="18" ht="36" customHeight="1" spans="1:10">
      <c r="A18" s="2"/>
      <c r="B18" s="2" t="s">
        <v>129</v>
      </c>
      <c r="C18" s="19" t="s">
        <v>130</v>
      </c>
      <c r="D18" s="2" t="s">
        <v>117</v>
      </c>
      <c r="E18" s="19" t="s">
        <v>184</v>
      </c>
      <c r="F18" s="20" t="s">
        <v>26</v>
      </c>
      <c r="G18" s="20" t="s">
        <v>184</v>
      </c>
      <c r="H18" s="20">
        <v>10</v>
      </c>
      <c r="I18" s="20">
        <v>9</v>
      </c>
      <c r="J18" s="20" t="s">
        <v>26</v>
      </c>
    </row>
    <row r="19" ht="36" customHeight="1" spans="1:10">
      <c r="A19" s="2" t="s">
        <v>185</v>
      </c>
      <c r="B19" s="3" t="s">
        <v>133</v>
      </c>
      <c r="C19" s="160" t="s">
        <v>134</v>
      </c>
      <c r="D19" s="2" t="s">
        <v>65</v>
      </c>
      <c r="E19" s="167" t="s">
        <v>231</v>
      </c>
      <c r="F19" s="167" t="s">
        <v>136</v>
      </c>
      <c r="G19" s="22">
        <v>0.97</v>
      </c>
      <c r="H19" s="19">
        <v>10</v>
      </c>
      <c r="I19" s="20">
        <v>10</v>
      </c>
      <c r="J19" s="20" t="s">
        <v>26</v>
      </c>
    </row>
    <row r="20" ht="22" customHeight="1" spans="1:10">
      <c r="A20" s="2" t="s">
        <v>187</v>
      </c>
      <c r="B20" s="2"/>
      <c r="C20" s="19" t="s">
        <v>26</v>
      </c>
      <c r="D20" s="19"/>
      <c r="E20" s="19"/>
      <c r="F20" s="19"/>
      <c r="G20" s="19"/>
      <c r="H20" s="19"/>
      <c r="I20" s="19"/>
      <c r="J20" s="19"/>
    </row>
    <row r="21" ht="31" customHeight="1" spans="1:10">
      <c r="A21" s="2" t="s">
        <v>188</v>
      </c>
      <c r="B21" s="2">
        <v>100</v>
      </c>
      <c r="C21" s="2"/>
      <c r="D21" s="2"/>
      <c r="E21" s="2"/>
      <c r="F21" s="2"/>
      <c r="G21" s="2"/>
      <c r="H21" s="2"/>
      <c r="I21" s="19">
        <f>SUM(I5,I13:I19)</f>
        <v>90</v>
      </c>
      <c r="J21" s="2" t="s">
        <v>189</v>
      </c>
    </row>
    <row r="22" ht="22" customHeight="1" spans="1:10">
      <c r="A22" s="17" t="s">
        <v>190</v>
      </c>
      <c r="B22" s="18"/>
      <c r="C22" s="18"/>
      <c r="D22" s="18"/>
      <c r="E22" s="18"/>
      <c r="F22" s="18"/>
      <c r="G22" s="18"/>
      <c r="H22" s="18"/>
      <c r="I22" s="18"/>
      <c r="J22" s="18"/>
    </row>
    <row r="23" spans="1:10">
      <c r="A23" s="18"/>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5"/>
    <mergeCell ref="A16:A18"/>
    <mergeCell ref="A22:J26"/>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J30"/>
  <sheetViews>
    <sheetView topLeftCell="A9" workbookViewId="0">
      <selection activeCell="J13" sqref="J13:J23"/>
    </sheetView>
  </sheetViews>
  <sheetFormatPr defaultColWidth="9" defaultRowHeight="13.5"/>
  <cols>
    <col min="1" max="1" width="11.5" customWidth="1"/>
    <col min="2" max="2" width="23.75" customWidth="1"/>
    <col min="3" max="3" width="33.5" customWidth="1"/>
    <col min="4" max="4" width="11.5" style="145" customWidth="1"/>
    <col min="5" max="10" width="11.5" customWidth="1"/>
  </cols>
  <sheetData>
    <row r="1" ht="27" spans="1:10">
      <c r="A1" s="1" t="s">
        <v>140</v>
      </c>
      <c r="B1" s="1"/>
      <c r="C1" s="1"/>
      <c r="D1" s="1"/>
      <c r="E1" s="1"/>
      <c r="F1" s="1"/>
      <c r="G1" s="1"/>
      <c r="H1" s="1"/>
      <c r="I1" s="1"/>
      <c r="J1" s="1"/>
    </row>
    <row r="2" spans="1:10">
      <c r="A2" s="2" t="s">
        <v>141</v>
      </c>
      <c r="B2" s="19" t="s">
        <v>315</v>
      </c>
      <c r="C2" s="19"/>
      <c r="D2" s="19"/>
      <c r="E2" s="19"/>
      <c r="F2" s="19"/>
      <c r="G2" s="19"/>
      <c r="H2" s="19"/>
      <c r="I2" s="19"/>
      <c r="J2" s="19"/>
    </row>
    <row r="3" spans="1:10">
      <c r="A3" s="2" t="s">
        <v>143</v>
      </c>
      <c r="B3" s="19"/>
      <c r="C3" s="19"/>
      <c r="D3" s="19"/>
      <c r="E3" s="3" t="s">
        <v>144</v>
      </c>
      <c r="F3" s="19" t="s">
        <v>30</v>
      </c>
      <c r="G3" s="19"/>
      <c r="H3" s="19"/>
      <c r="I3" s="19"/>
      <c r="J3" s="19"/>
    </row>
    <row r="4" ht="40.5" spans="1:10">
      <c r="A4" s="2" t="s">
        <v>145</v>
      </c>
      <c r="B4" s="19"/>
      <c r="C4" s="3" t="s">
        <v>33</v>
      </c>
      <c r="D4" s="3" t="s">
        <v>146</v>
      </c>
      <c r="E4" s="3" t="s">
        <v>147</v>
      </c>
      <c r="F4" s="2" t="s">
        <v>148</v>
      </c>
      <c r="G4" s="2"/>
      <c r="H4" s="2" t="s">
        <v>149</v>
      </c>
      <c r="I4" s="2" t="s">
        <v>150</v>
      </c>
      <c r="J4" s="2"/>
    </row>
    <row r="5" spans="1:10">
      <c r="A5" s="2"/>
      <c r="B5" s="2" t="s">
        <v>40</v>
      </c>
      <c r="C5" s="2"/>
      <c r="D5" s="4">
        <v>5</v>
      </c>
      <c r="E5" s="4">
        <v>5</v>
      </c>
      <c r="F5" s="2">
        <v>10</v>
      </c>
      <c r="G5" s="2"/>
      <c r="H5" s="5">
        <f>E5/D5</f>
        <v>1</v>
      </c>
      <c r="I5" s="2">
        <v>10</v>
      </c>
      <c r="J5" s="2"/>
    </row>
    <row r="6" ht="27" spans="1:10">
      <c r="A6" s="2"/>
      <c r="B6" s="6" t="s">
        <v>43</v>
      </c>
      <c r="C6" s="2"/>
      <c r="D6" s="4">
        <v>5</v>
      </c>
      <c r="E6" s="4">
        <v>5</v>
      </c>
      <c r="F6" s="2" t="s">
        <v>151</v>
      </c>
      <c r="G6" s="2"/>
      <c r="H6" s="2" t="s">
        <v>151</v>
      </c>
      <c r="I6" s="2" t="s">
        <v>151</v>
      </c>
      <c r="J6" s="2"/>
    </row>
    <row r="7" spans="1:10">
      <c r="A7" s="2"/>
      <c r="B7" s="2" t="s">
        <v>152</v>
      </c>
      <c r="C7" s="2"/>
      <c r="D7" s="2"/>
      <c r="E7" s="2"/>
      <c r="F7" s="2" t="s">
        <v>151</v>
      </c>
      <c r="G7" s="2"/>
      <c r="H7" s="2" t="s">
        <v>151</v>
      </c>
      <c r="I7" s="2" t="s">
        <v>151</v>
      </c>
      <c r="J7" s="2"/>
    </row>
    <row r="8" spans="1:10">
      <c r="A8" s="2"/>
      <c r="B8" s="2" t="s">
        <v>153</v>
      </c>
      <c r="C8" s="2"/>
      <c r="D8" s="2"/>
      <c r="E8" s="2"/>
      <c r="F8" s="2" t="s">
        <v>151</v>
      </c>
      <c r="G8" s="2"/>
      <c r="H8" s="2" t="s">
        <v>151</v>
      </c>
      <c r="I8" s="2" t="s">
        <v>151</v>
      </c>
      <c r="J8" s="2"/>
    </row>
    <row r="9" spans="1:10">
      <c r="A9" s="7" t="s">
        <v>154</v>
      </c>
      <c r="B9" s="7"/>
      <c r="C9" s="7"/>
      <c r="D9" s="7"/>
      <c r="E9" s="7"/>
      <c r="F9" s="7"/>
      <c r="G9" s="7" t="s">
        <v>155</v>
      </c>
      <c r="H9" s="7"/>
      <c r="I9" s="7"/>
      <c r="J9" s="7"/>
    </row>
    <row r="10" ht="27" spans="1:10">
      <c r="A10" s="7" t="s">
        <v>156</v>
      </c>
      <c r="B10" s="7" t="s">
        <v>316</v>
      </c>
      <c r="C10" s="7"/>
      <c r="D10" s="7"/>
      <c r="E10" s="7"/>
      <c r="F10" s="7"/>
      <c r="G10" s="7" t="s">
        <v>317</v>
      </c>
      <c r="H10" s="7"/>
      <c r="I10" s="7"/>
      <c r="J10" s="7"/>
    </row>
    <row r="11" spans="1:10">
      <c r="A11" s="7" t="s">
        <v>49</v>
      </c>
      <c r="B11" s="7"/>
      <c r="C11" s="7"/>
      <c r="D11" s="7" t="s">
        <v>159</v>
      </c>
      <c r="E11" s="7"/>
      <c r="F11" s="7"/>
      <c r="G11" s="7" t="s">
        <v>160</v>
      </c>
      <c r="H11" s="7"/>
      <c r="I11" s="7"/>
      <c r="J11" s="7"/>
    </row>
    <row r="12" ht="40.5" spans="1:10">
      <c r="A12" s="2" t="s">
        <v>55</v>
      </c>
      <c r="B12" s="2" t="s">
        <v>56</v>
      </c>
      <c r="C12" s="3" t="s">
        <v>57</v>
      </c>
      <c r="D12" s="3" t="s">
        <v>50</v>
      </c>
      <c r="E12" s="2" t="s">
        <v>51</v>
      </c>
      <c r="F12" s="8" t="s">
        <v>52</v>
      </c>
      <c r="G12" s="8" t="s">
        <v>53</v>
      </c>
      <c r="H12" s="7" t="s">
        <v>148</v>
      </c>
      <c r="I12" s="7" t="s">
        <v>150</v>
      </c>
      <c r="J12" s="7" t="s">
        <v>54</v>
      </c>
    </row>
    <row r="13" ht="22" customHeight="1" spans="1:10">
      <c r="A13" s="2" t="s">
        <v>161</v>
      </c>
      <c r="B13" s="3" t="s">
        <v>318</v>
      </c>
      <c r="C13" s="160" t="s">
        <v>319</v>
      </c>
      <c r="D13" s="2" t="s">
        <v>65</v>
      </c>
      <c r="E13" s="167" t="s">
        <v>320</v>
      </c>
      <c r="F13" s="167" t="s">
        <v>70</v>
      </c>
      <c r="G13" s="20">
        <v>3</v>
      </c>
      <c r="H13" s="154">
        <v>10</v>
      </c>
      <c r="I13" s="154">
        <v>10</v>
      </c>
      <c r="J13" s="20" t="s">
        <v>26</v>
      </c>
    </row>
    <row r="14" ht="22" customHeight="1" spans="1:10">
      <c r="A14" s="2"/>
      <c r="B14" s="12"/>
      <c r="C14" s="170" t="s">
        <v>321</v>
      </c>
      <c r="D14" s="2" t="s">
        <v>65</v>
      </c>
      <c r="E14" s="171" t="s">
        <v>322</v>
      </c>
      <c r="F14" s="171" t="s">
        <v>87</v>
      </c>
      <c r="G14" s="20">
        <v>649</v>
      </c>
      <c r="H14" s="156"/>
      <c r="I14" s="156"/>
      <c r="J14" s="20" t="s">
        <v>26</v>
      </c>
    </row>
    <row r="15" ht="22" customHeight="1" spans="1:10">
      <c r="A15" s="2"/>
      <c r="B15" s="10" t="s">
        <v>168</v>
      </c>
      <c r="C15" s="160" t="s">
        <v>223</v>
      </c>
      <c r="D15" s="167" t="s">
        <v>61</v>
      </c>
      <c r="E15" s="167" t="s">
        <v>209</v>
      </c>
      <c r="F15" s="167" t="s">
        <v>136</v>
      </c>
      <c r="G15" s="20" t="s">
        <v>323</v>
      </c>
      <c r="H15" s="154">
        <v>10</v>
      </c>
      <c r="I15" s="154">
        <v>9</v>
      </c>
      <c r="J15" s="20" t="s">
        <v>26</v>
      </c>
    </row>
    <row r="16" ht="22" customHeight="1" spans="1:10">
      <c r="A16" s="2"/>
      <c r="B16" s="12"/>
      <c r="C16" s="160" t="s">
        <v>224</v>
      </c>
      <c r="D16" s="167" t="s">
        <v>61</v>
      </c>
      <c r="E16" s="167" t="s">
        <v>209</v>
      </c>
      <c r="F16" s="167" t="s">
        <v>136</v>
      </c>
      <c r="G16" s="20" t="s">
        <v>324</v>
      </c>
      <c r="H16" s="156"/>
      <c r="I16" s="156"/>
      <c r="J16" s="20" t="s">
        <v>26</v>
      </c>
    </row>
    <row r="17" ht="31" customHeight="1" spans="1:10">
      <c r="A17" s="2"/>
      <c r="B17" s="2" t="s">
        <v>170</v>
      </c>
      <c r="C17" s="160" t="s">
        <v>225</v>
      </c>
      <c r="D17" s="167" t="s">
        <v>61</v>
      </c>
      <c r="E17" s="167" t="s">
        <v>209</v>
      </c>
      <c r="F17" s="167" t="s">
        <v>136</v>
      </c>
      <c r="G17" s="20" t="s">
        <v>324</v>
      </c>
      <c r="H17" s="20">
        <v>10</v>
      </c>
      <c r="I17" s="20">
        <v>10</v>
      </c>
      <c r="J17" s="20" t="s">
        <v>26</v>
      </c>
    </row>
    <row r="18" ht="42" customHeight="1" spans="1:10">
      <c r="A18" s="2"/>
      <c r="B18" s="2" t="s">
        <v>198</v>
      </c>
      <c r="C18" s="19" t="s">
        <v>199</v>
      </c>
      <c r="D18" s="2" t="s">
        <v>102</v>
      </c>
      <c r="E18" s="19">
        <v>5</v>
      </c>
      <c r="F18" s="20" t="s">
        <v>176</v>
      </c>
      <c r="G18" s="20">
        <v>5</v>
      </c>
      <c r="H18" s="20">
        <v>10</v>
      </c>
      <c r="I18" s="20">
        <v>10</v>
      </c>
      <c r="J18" s="20" t="s">
        <v>26</v>
      </c>
    </row>
    <row r="19" ht="33" customHeight="1" spans="1:10">
      <c r="A19" s="2" t="s">
        <v>178</v>
      </c>
      <c r="B19" s="2" t="s">
        <v>179</v>
      </c>
      <c r="C19" s="19" t="s">
        <v>325</v>
      </c>
      <c r="D19" s="167" t="s">
        <v>61</v>
      </c>
      <c r="E19" s="19" t="s">
        <v>289</v>
      </c>
      <c r="F19" s="20" t="s">
        <v>26</v>
      </c>
      <c r="G19" s="20" t="s">
        <v>289</v>
      </c>
      <c r="H19" s="20">
        <v>10</v>
      </c>
      <c r="I19" s="20">
        <v>10</v>
      </c>
      <c r="J19" s="20" t="s">
        <v>26</v>
      </c>
    </row>
    <row r="20" ht="33" customHeight="1" spans="1:10">
      <c r="A20" s="2"/>
      <c r="B20" s="3" t="s">
        <v>181</v>
      </c>
      <c r="C20" s="160" t="s">
        <v>326</v>
      </c>
      <c r="D20" s="167" t="s">
        <v>61</v>
      </c>
      <c r="E20" s="167" t="s">
        <v>229</v>
      </c>
      <c r="F20" s="20" t="s">
        <v>26</v>
      </c>
      <c r="G20" s="167" t="s">
        <v>229</v>
      </c>
      <c r="H20" s="20">
        <v>10</v>
      </c>
      <c r="I20" s="20">
        <v>9</v>
      </c>
      <c r="J20" s="20" t="s">
        <v>26</v>
      </c>
    </row>
    <row r="21" ht="22" customHeight="1" spans="1:10">
      <c r="A21" s="2"/>
      <c r="B21" s="12"/>
      <c r="C21" s="160" t="s">
        <v>327</v>
      </c>
      <c r="D21" s="167" t="s">
        <v>61</v>
      </c>
      <c r="E21" s="167" t="s">
        <v>328</v>
      </c>
      <c r="F21" s="20" t="s">
        <v>26</v>
      </c>
      <c r="G21" s="167" t="s">
        <v>328</v>
      </c>
      <c r="H21" s="20">
        <v>10</v>
      </c>
      <c r="I21" s="20">
        <v>9</v>
      </c>
      <c r="J21" s="20" t="s">
        <v>26</v>
      </c>
    </row>
    <row r="22" ht="30" customHeight="1" spans="1:10">
      <c r="A22" s="2"/>
      <c r="B22" s="2" t="s">
        <v>183</v>
      </c>
      <c r="C22" s="19" t="s">
        <v>130</v>
      </c>
      <c r="D22" s="2" t="s">
        <v>65</v>
      </c>
      <c r="E22" s="19">
        <v>2</v>
      </c>
      <c r="F22" s="20" t="s">
        <v>329</v>
      </c>
      <c r="G22" s="20"/>
      <c r="H22" s="20">
        <v>10</v>
      </c>
      <c r="I22" s="20">
        <v>10</v>
      </c>
      <c r="J22" s="20" t="s">
        <v>26</v>
      </c>
    </row>
    <row r="23" ht="29" customHeight="1" spans="1:10">
      <c r="A23" s="2" t="s">
        <v>185</v>
      </c>
      <c r="B23" s="3" t="s">
        <v>186</v>
      </c>
      <c r="C23" s="160" t="s">
        <v>230</v>
      </c>
      <c r="D23" s="2" t="s">
        <v>65</v>
      </c>
      <c r="E23" s="167" t="s">
        <v>231</v>
      </c>
      <c r="F23" s="167" t="s">
        <v>136</v>
      </c>
      <c r="G23" s="22">
        <v>1</v>
      </c>
      <c r="H23" s="20">
        <v>10</v>
      </c>
      <c r="I23" s="20">
        <v>10</v>
      </c>
      <c r="J23" s="20" t="s">
        <v>26</v>
      </c>
    </row>
    <row r="24" ht="22" customHeight="1" spans="1:10">
      <c r="A24" s="2" t="s">
        <v>187</v>
      </c>
      <c r="B24" s="2"/>
      <c r="C24" s="19" t="s">
        <v>26</v>
      </c>
      <c r="D24" s="19"/>
      <c r="E24" s="19"/>
      <c r="F24" s="19"/>
      <c r="G24" s="19"/>
      <c r="H24" s="19"/>
      <c r="I24" s="19"/>
      <c r="J24" s="19"/>
    </row>
    <row r="25" ht="31" customHeight="1" spans="1:10">
      <c r="A25" s="2" t="s">
        <v>188</v>
      </c>
      <c r="B25" s="2">
        <v>100</v>
      </c>
      <c r="C25" s="2"/>
      <c r="D25" s="2"/>
      <c r="E25" s="2"/>
      <c r="F25" s="2"/>
      <c r="G25" s="2"/>
      <c r="H25" s="2"/>
      <c r="I25" s="19">
        <f>SUM(I5,I13:I23)</f>
        <v>97</v>
      </c>
      <c r="J25" s="2" t="s">
        <v>189</v>
      </c>
    </row>
    <row r="26" ht="22" customHeight="1" spans="1:10">
      <c r="A26" s="17" t="s">
        <v>190</v>
      </c>
      <c r="B26" s="18"/>
      <c r="C26" s="18"/>
      <c r="D26" s="157"/>
      <c r="E26" s="18"/>
      <c r="F26" s="18"/>
      <c r="G26" s="18"/>
      <c r="H26" s="18"/>
      <c r="I26" s="18"/>
      <c r="J26" s="18"/>
    </row>
    <row r="27" spans="1:10">
      <c r="A27" s="18"/>
      <c r="B27" s="18"/>
      <c r="C27" s="18"/>
      <c r="D27" s="157"/>
      <c r="E27" s="18"/>
      <c r="F27" s="18"/>
      <c r="G27" s="18"/>
      <c r="H27" s="18"/>
      <c r="I27" s="18"/>
      <c r="J27" s="18"/>
    </row>
    <row r="28" spans="1:10">
      <c r="A28" s="18"/>
      <c r="B28" s="18"/>
      <c r="C28" s="18"/>
      <c r="D28" s="157"/>
      <c r="E28" s="18"/>
      <c r="F28" s="18"/>
      <c r="G28" s="18"/>
      <c r="H28" s="18"/>
      <c r="I28" s="18"/>
      <c r="J28" s="18"/>
    </row>
    <row r="29" spans="1:10">
      <c r="A29" s="18"/>
      <c r="B29" s="18"/>
      <c r="C29" s="18"/>
      <c r="D29" s="157"/>
      <c r="E29" s="18"/>
      <c r="F29" s="18"/>
      <c r="G29" s="18"/>
      <c r="H29" s="18"/>
      <c r="I29" s="18"/>
      <c r="J29" s="18"/>
    </row>
    <row r="30" spans="1:10">
      <c r="A30" s="18"/>
      <c r="B30" s="18"/>
      <c r="C30" s="18"/>
      <c r="D30" s="157"/>
      <c r="E30" s="18"/>
      <c r="F30" s="18"/>
      <c r="G30" s="18"/>
      <c r="H30" s="18"/>
      <c r="I30" s="18"/>
      <c r="J30" s="18"/>
    </row>
  </sheetData>
  <mergeCells count="35">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4:B24"/>
    <mergeCell ref="C24:J24"/>
    <mergeCell ref="B25:H25"/>
    <mergeCell ref="A4:A8"/>
    <mergeCell ref="A13:A18"/>
    <mergeCell ref="A19:A22"/>
    <mergeCell ref="B13:B14"/>
    <mergeCell ref="B15:B16"/>
    <mergeCell ref="B20:B21"/>
    <mergeCell ref="H13:H14"/>
    <mergeCell ref="H15:H16"/>
    <mergeCell ref="I13:I14"/>
    <mergeCell ref="I15:I16"/>
    <mergeCell ref="A26:J30"/>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J32"/>
  <sheetViews>
    <sheetView topLeftCell="A7" workbookViewId="0">
      <selection activeCell="J13" sqref="J13:J25"/>
    </sheetView>
  </sheetViews>
  <sheetFormatPr defaultColWidth="9" defaultRowHeight="13.5"/>
  <cols>
    <col min="1" max="1" width="11.5" customWidth="1"/>
    <col min="2" max="2" width="23.25" customWidth="1"/>
    <col min="3" max="3" width="34.75" customWidth="1"/>
    <col min="4" max="10" width="11.5" customWidth="1"/>
  </cols>
  <sheetData>
    <row r="1" ht="27" spans="1:10">
      <c r="A1" s="1" t="s">
        <v>140</v>
      </c>
      <c r="B1" s="1"/>
      <c r="C1" s="1"/>
      <c r="D1" s="1"/>
      <c r="E1" s="1"/>
      <c r="F1" s="1"/>
      <c r="G1" s="1"/>
      <c r="H1" s="1"/>
      <c r="I1" s="1"/>
      <c r="J1" s="1"/>
    </row>
    <row r="2" spans="1:10">
      <c r="A2" s="2" t="s">
        <v>141</v>
      </c>
      <c r="B2" s="19" t="s">
        <v>330</v>
      </c>
      <c r="C2" s="19"/>
      <c r="D2" s="19"/>
      <c r="E2" s="19"/>
      <c r="F2" s="19"/>
      <c r="G2" s="19"/>
      <c r="H2" s="19"/>
      <c r="I2" s="19"/>
      <c r="J2" s="19"/>
    </row>
    <row r="3" spans="1:10">
      <c r="A3" s="2" t="s">
        <v>143</v>
      </c>
      <c r="B3" s="19"/>
      <c r="C3" s="19"/>
      <c r="D3" s="19"/>
      <c r="E3" s="3" t="s">
        <v>144</v>
      </c>
      <c r="F3" s="19" t="s">
        <v>30</v>
      </c>
      <c r="G3" s="19"/>
      <c r="H3" s="19"/>
      <c r="I3" s="19"/>
      <c r="J3" s="19"/>
    </row>
    <row r="4" ht="40.5" spans="1:10">
      <c r="A4" s="2" t="s">
        <v>145</v>
      </c>
      <c r="B4" s="19"/>
      <c r="C4" s="3" t="s">
        <v>33</v>
      </c>
      <c r="D4" s="3" t="s">
        <v>146</v>
      </c>
      <c r="E4" s="3" t="s">
        <v>147</v>
      </c>
      <c r="F4" s="2" t="s">
        <v>148</v>
      </c>
      <c r="G4" s="2"/>
      <c r="H4" s="2" t="s">
        <v>149</v>
      </c>
      <c r="I4" s="2" t="s">
        <v>150</v>
      </c>
      <c r="J4" s="2"/>
    </row>
    <row r="5" ht="27" spans="1:10">
      <c r="A5" s="2"/>
      <c r="B5" s="2" t="s">
        <v>40</v>
      </c>
      <c r="C5" s="2"/>
      <c r="D5" s="2">
        <v>11.61</v>
      </c>
      <c r="E5" s="2">
        <v>11.61</v>
      </c>
      <c r="F5" s="2">
        <v>10</v>
      </c>
      <c r="G5" s="2"/>
      <c r="H5" s="5">
        <f>E5/D5</f>
        <v>1</v>
      </c>
      <c r="I5" s="2">
        <v>10</v>
      </c>
      <c r="J5" s="2"/>
    </row>
    <row r="6" ht="27" spans="1:10">
      <c r="A6" s="2"/>
      <c r="B6" s="6" t="s">
        <v>43</v>
      </c>
      <c r="C6" s="2"/>
      <c r="D6" s="2">
        <v>11.61</v>
      </c>
      <c r="E6" s="2">
        <v>11.61</v>
      </c>
      <c r="F6" s="2" t="s">
        <v>151</v>
      </c>
      <c r="G6" s="2"/>
      <c r="H6" s="2" t="s">
        <v>151</v>
      </c>
      <c r="I6" s="2" t="s">
        <v>151</v>
      </c>
      <c r="J6" s="2"/>
    </row>
    <row r="7" ht="27" spans="1:10">
      <c r="A7" s="2"/>
      <c r="B7" s="2" t="s">
        <v>152</v>
      </c>
      <c r="C7" s="2"/>
      <c r="D7" s="2"/>
      <c r="E7" s="2"/>
      <c r="F7" s="2" t="s">
        <v>151</v>
      </c>
      <c r="G7" s="2"/>
      <c r="H7" s="2" t="s">
        <v>151</v>
      </c>
      <c r="I7" s="2" t="s">
        <v>151</v>
      </c>
      <c r="J7" s="2"/>
    </row>
    <row r="8" spans="1:10">
      <c r="A8" s="2"/>
      <c r="B8" s="2" t="s">
        <v>153</v>
      </c>
      <c r="C8" s="2"/>
      <c r="D8" s="2"/>
      <c r="E8" s="2"/>
      <c r="F8" s="2" t="s">
        <v>151</v>
      </c>
      <c r="G8" s="2"/>
      <c r="H8" s="2" t="s">
        <v>151</v>
      </c>
      <c r="I8" s="2" t="s">
        <v>151</v>
      </c>
      <c r="J8" s="2"/>
    </row>
    <row r="9" spans="1:10">
      <c r="A9" s="7" t="s">
        <v>154</v>
      </c>
      <c r="B9" s="7"/>
      <c r="C9" s="7"/>
      <c r="D9" s="7"/>
      <c r="E9" s="7"/>
      <c r="F9" s="7"/>
      <c r="G9" s="7" t="s">
        <v>155</v>
      </c>
      <c r="H9" s="7"/>
      <c r="I9" s="7"/>
      <c r="J9" s="7"/>
    </row>
    <row r="10" ht="27" spans="1:10">
      <c r="A10" s="7" t="s">
        <v>156</v>
      </c>
      <c r="B10" s="159" t="s">
        <v>331</v>
      </c>
      <c r="C10" s="159"/>
      <c r="D10" s="159"/>
      <c r="E10" s="159"/>
      <c r="F10" s="159"/>
      <c r="G10" s="7" t="s">
        <v>332</v>
      </c>
      <c r="H10" s="7"/>
      <c r="I10" s="7"/>
      <c r="J10" s="7"/>
    </row>
    <row r="11" spans="1:10">
      <c r="A11" s="7" t="s">
        <v>49</v>
      </c>
      <c r="B11" s="7"/>
      <c r="C11" s="7"/>
      <c r="D11" s="7" t="s">
        <v>159</v>
      </c>
      <c r="E11" s="7"/>
      <c r="F11" s="7"/>
      <c r="G11" s="7" t="s">
        <v>160</v>
      </c>
      <c r="H11" s="7"/>
      <c r="I11" s="7"/>
      <c r="J11" s="7"/>
    </row>
    <row r="12" ht="40.5" spans="1:10">
      <c r="A12" s="2" t="s">
        <v>55</v>
      </c>
      <c r="B12" s="2" t="s">
        <v>56</v>
      </c>
      <c r="C12" s="3" t="s">
        <v>57</v>
      </c>
      <c r="D12" s="3" t="s">
        <v>50</v>
      </c>
      <c r="E12" s="2" t="s">
        <v>51</v>
      </c>
      <c r="F12" s="8" t="s">
        <v>52</v>
      </c>
      <c r="G12" s="8" t="s">
        <v>53</v>
      </c>
      <c r="H12" s="7" t="s">
        <v>148</v>
      </c>
      <c r="I12" s="7" t="s">
        <v>150</v>
      </c>
      <c r="J12" s="7" t="s">
        <v>54</v>
      </c>
    </row>
    <row r="13" ht="22" customHeight="1" spans="1:10">
      <c r="A13" s="2" t="s">
        <v>333</v>
      </c>
      <c r="B13" s="3" t="s">
        <v>284</v>
      </c>
      <c r="C13" s="9" t="s">
        <v>60</v>
      </c>
      <c r="D13" s="153" t="s">
        <v>61</v>
      </c>
      <c r="E13" s="153" t="s">
        <v>334</v>
      </c>
      <c r="F13" s="153" t="s">
        <v>63</v>
      </c>
      <c r="G13" s="20"/>
      <c r="H13" s="8">
        <v>10</v>
      </c>
      <c r="I13" s="8">
        <v>8</v>
      </c>
      <c r="J13" s="20" t="s">
        <v>26</v>
      </c>
    </row>
    <row r="14" ht="22" customHeight="1" spans="1:10">
      <c r="A14" s="2"/>
      <c r="B14" s="10"/>
      <c r="C14" s="9" t="s">
        <v>335</v>
      </c>
      <c r="D14" s="153" t="s">
        <v>61</v>
      </c>
      <c r="E14" s="153" t="s">
        <v>336</v>
      </c>
      <c r="F14" s="153" t="s">
        <v>337</v>
      </c>
      <c r="G14" s="20">
        <v>1</v>
      </c>
      <c r="H14" s="11"/>
      <c r="I14" s="11"/>
      <c r="J14" s="20" t="s">
        <v>26</v>
      </c>
    </row>
    <row r="15" ht="22" customHeight="1" spans="1:10">
      <c r="A15" s="2"/>
      <c r="B15" s="10"/>
      <c r="C15" s="9" t="s">
        <v>338</v>
      </c>
      <c r="D15" s="2" t="s">
        <v>65</v>
      </c>
      <c r="E15" s="153" t="s">
        <v>336</v>
      </c>
      <c r="F15" s="153" t="s">
        <v>337</v>
      </c>
      <c r="G15" s="20">
        <v>0</v>
      </c>
      <c r="H15" s="11"/>
      <c r="I15" s="11"/>
      <c r="J15" s="20" t="s">
        <v>26</v>
      </c>
    </row>
    <row r="16" ht="22" customHeight="1" spans="1:10">
      <c r="A16" s="2"/>
      <c r="B16" s="12"/>
      <c r="C16" s="9" t="s">
        <v>339</v>
      </c>
      <c r="D16" s="2" t="s">
        <v>65</v>
      </c>
      <c r="E16" s="153" t="s">
        <v>336</v>
      </c>
      <c r="F16" s="153" t="s">
        <v>337</v>
      </c>
      <c r="G16" s="20">
        <v>1</v>
      </c>
      <c r="H16" s="13"/>
      <c r="I16" s="13"/>
      <c r="J16" s="20" t="s">
        <v>26</v>
      </c>
    </row>
    <row r="17" ht="28" customHeight="1" spans="1:10">
      <c r="A17" s="2"/>
      <c r="B17" s="2" t="s">
        <v>340</v>
      </c>
      <c r="C17" s="19" t="s">
        <v>97</v>
      </c>
      <c r="D17" s="153" t="s">
        <v>61</v>
      </c>
      <c r="E17" s="19" t="s">
        <v>98</v>
      </c>
      <c r="F17" s="20" t="s">
        <v>26</v>
      </c>
      <c r="G17" s="20" t="s">
        <v>341</v>
      </c>
      <c r="H17" s="20">
        <v>10</v>
      </c>
      <c r="I17" s="20">
        <v>10</v>
      </c>
      <c r="J17" s="20" t="s">
        <v>26</v>
      </c>
    </row>
    <row r="18" ht="30" customHeight="1" spans="1:10">
      <c r="A18" s="2"/>
      <c r="B18" s="2" t="s">
        <v>287</v>
      </c>
      <c r="C18" s="9" t="s">
        <v>301</v>
      </c>
      <c r="D18" s="2" t="s">
        <v>65</v>
      </c>
      <c r="E18" s="153" t="s">
        <v>342</v>
      </c>
      <c r="F18" s="20" t="s">
        <v>26</v>
      </c>
      <c r="G18" s="20" t="s">
        <v>239</v>
      </c>
      <c r="H18" s="20">
        <v>10</v>
      </c>
      <c r="I18" s="20">
        <v>10</v>
      </c>
      <c r="J18" s="20" t="s">
        <v>26</v>
      </c>
    </row>
    <row r="19" ht="24" customHeight="1" spans="1:10">
      <c r="A19" s="2"/>
      <c r="B19" s="2" t="s">
        <v>174</v>
      </c>
      <c r="C19" s="19" t="s">
        <v>343</v>
      </c>
      <c r="D19" s="2" t="s">
        <v>102</v>
      </c>
      <c r="E19" s="19">
        <v>20</v>
      </c>
      <c r="F19" s="20" t="s">
        <v>176</v>
      </c>
      <c r="G19" s="20">
        <v>11.61</v>
      </c>
      <c r="H19" s="20">
        <v>10</v>
      </c>
      <c r="I19" s="20">
        <v>10</v>
      </c>
      <c r="J19" s="20" t="s">
        <v>26</v>
      </c>
    </row>
    <row r="20" ht="58" customHeight="1" spans="1:10">
      <c r="A20" s="2" t="s">
        <v>344</v>
      </c>
      <c r="B20" s="3" t="s">
        <v>108</v>
      </c>
      <c r="C20" s="9" t="s">
        <v>345</v>
      </c>
      <c r="D20" s="153" t="s">
        <v>61</v>
      </c>
      <c r="E20" s="153" t="s">
        <v>346</v>
      </c>
      <c r="F20" s="153" t="s">
        <v>26</v>
      </c>
      <c r="G20" s="20" t="s">
        <v>112</v>
      </c>
      <c r="H20" s="8">
        <v>10</v>
      </c>
      <c r="I20" s="8">
        <v>8</v>
      </c>
      <c r="J20" s="20" t="s">
        <v>26</v>
      </c>
    </row>
    <row r="21" ht="44" customHeight="1" spans="1:10">
      <c r="A21" s="2"/>
      <c r="B21" s="12"/>
      <c r="C21" s="52" t="s">
        <v>347</v>
      </c>
      <c r="D21" s="153" t="s">
        <v>61</v>
      </c>
      <c r="E21" s="155" t="s">
        <v>348</v>
      </c>
      <c r="F21" s="153" t="s">
        <v>26</v>
      </c>
      <c r="G21" s="20" t="s">
        <v>289</v>
      </c>
      <c r="H21" s="13"/>
      <c r="I21" s="13"/>
      <c r="J21" s="20" t="s">
        <v>26</v>
      </c>
    </row>
    <row r="22" ht="31" customHeight="1" spans="1:10">
      <c r="A22" s="2"/>
      <c r="B22" s="2" t="s">
        <v>119</v>
      </c>
      <c r="C22" s="19" t="s">
        <v>290</v>
      </c>
      <c r="D22" s="153" t="s">
        <v>61</v>
      </c>
      <c r="E22" s="19" t="s">
        <v>112</v>
      </c>
      <c r="F22" s="153" t="s">
        <v>26</v>
      </c>
      <c r="G22" s="20" t="s">
        <v>112</v>
      </c>
      <c r="H22" s="20">
        <v>10</v>
      </c>
      <c r="I22" s="20">
        <v>10</v>
      </c>
      <c r="J22" s="20" t="s">
        <v>26</v>
      </c>
    </row>
    <row r="23" ht="22" customHeight="1" spans="1:10">
      <c r="A23" s="2"/>
      <c r="B23" s="2" t="s">
        <v>126</v>
      </c>
      <c r="C23" s="19" t="s">
        <v>349</v>
      </c>
      <c r="D23" s="153" t="s">
        <v>61</v>
      </c>
      <c r="E23" s="19" t="s">
        <v>292</v>
      </c>
      <c r="F23" s="20" t="s">
        <v>26</v>
      </c>
      <c r="G23" s="20" t="s">
        <v>350</v>
      </c>
      <c r="H23" s="20">
        <v>10</v>
      </c>
      <c r="I23" s="20">
        <v>10</v>
      </c>
      <c r="J23" s="20" t="s">
        <v>26</v>
      </c>
    </row>
    <row r="24" ht="22" customHeight="1" spans="1:10">
      <c r="A24" s="2"/>
      <c r="B24" s="2" t="s">
        <v>129</v>
      </c>
      <c r="C24" s="19" t="s">
        <v>351</v>
      </c>
      <c r="D24" s="153" t="s">
        <v>61</v>
      </c>
      <c r="E24" s="19" t="s">
        <v>184</v>
      </c>
      <c r="F24" s="20" t="s">
        <v>26</v>
      </c>
      <c r="G24" s="20" t="s">
        <v>184</v>
      </c>
      <c r="H24" s="20">
        <v>10</v>
      </c>
      <c r="I24" s="20">
        <v>10</v>
      </c>
      <c r="J24" s="20" t="s">
        <v>26</v>
      </c>
    </row>
    <row r="25" ht="29" customHeight="1" spans="1:10">
      <c r="A25" s="2" t="s">
        <v>352</v>
      </c>
      <c r="B25" s="3" t="s">
        <v>133</v>
      </c>
      <c r="C25" s="19" t="s">
        <v>134</v>
      </c>
      <c r="D25" s="9" t="s">
        <v>353</v>
      </c>
      <c r="E25" s="153" t="s">
        <v>354</v>
      </c>
      <c r="F25" s="153" t="s">
        <v>307</v>
      </c>
      <c r="G25" s="153" t="s">
        <v>136</v>
      </c>
      <c r="H25" s="20">
        <v>10</v>
      </c>
      <c r="I25" s="19">
        <v>10</v>
      </c>
      <c r="J25" s="20" t="s">
        <v>26</v>
      </c>
    </row>
    <row r="26" ht="22" customHeight="1" spans="1:10">
      <c r="A26" s="2" t="s">
        <v>187</v>
      </c>
      <c r="B26" s="2"/>
      <c r="C26" s="19" t="s">
        <v>26</v>
      </c>
      <c r="D26" s="19"/>
      <c r="E26" s="19"/>
      <c r="F26" s="19"/>
      <c r="G26" s="19"/>
      <c r="H26" s="19"/>
      <c r="I26" s="19"/>
      <c r="J26" s="19"/>
    </row>
    <row r="27" ht="31" customHeight="1" spans="1:10">
      <c r="A27" s="2" t="s">
        <v>188</v>
      </c>
      <c r="B27" s="2">
        <v>100</v>
      </c>
      <c r="C27" s="2"/>
      <c r="D27" s="2"/>
      <c r="E27" s="2"/>
      <c r="F27" s="2"/>
      <c r="G27" s="2"/>
      <c r="H27" s="2"/>
      <c r="I27" s="19">
        <f>SUM(I5,I13:I25)</f>
        <v>96</v>
      </c>
      <c r="J27" s="2" t="s">
        <v>189</v>
      </c>
    </row>
    <row r="28" ht="22" customHeight="1" spans="1:10">
      <c r="A28" s="17" t="s">
        <v>190</v>
      </c>
      <c r="B28" s="18"/>
      <c r="C28" s="18"/>
      <c r="D28" s="18"/>
      <c r="E28" s="18"/>
      <c r="F28" s="18"/>
      <c r="G28" s="18"/>
      <c r="H28" s="18"/>
      <c r="I28" s="18"/>
      <c r="J28" s="18"/>
    </row>
    <row r="29" spans="1:10">
      <c r="A29" s="18"/>
      <c r="B29" s="18"/>
      <c r="C29" s="18"/>
      <c r="D29" s="18"/>
      <c r="E29" s="18"/>
      <c r="F29" s="18"/>
      <c r="G29" s="18"/>
      <c r="H29" s="18"/>
      <c r="I29" s="18"/>
      <c r="J29" s="18"/>
    </row>
    <row r="30" spans="1:10">
      <c r="A30" s="18"/>
      <c r="B30" s="18"/>
      <c r="C30" s="18"/>
      <c r="D30" s="18"/>
      <c r="E30" s="18"/>
      <c r="F30" s="18"/>
      <c r="G30" s="18"/>
      <c r="H30" s="18"/>
      <c r="I30" s="18"/>
      <c r="J30" s="18"/>
    </row>
    <row r="31" spans="1:10">
      <c r="A31" s="18"/>
      <c r="B31" s="18"/>
      <c r="C31" s="18"/>
      <c r="D31" s="18"/>
      <c r="E31" s="18"/>
      <c r="F31" s="18"/>
      <c r="G31" s="18"/>
      <c r="H31" s="18"/>
      <c r="I31" s="18"/>
      <c r="J31" s="18"/>
    </row>
    <row r="32" spans="1:10">
      <c r="A32" s="18"/>
      <c r="B32" s="18"/>
      <c r="C32" s="18"/>
      <c r="D32" s="18"/>
      <c r="E32" s="18"/>
      <c r="F32" s="18"/>
      <c r="G32" s="18"/>
      <c r="H32" s="18"/>
      <c r="I32" s="18"/>
      <c r="J32" s="18"/>
    </row>
  </sheetData>
  <mergeCells count="34">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6:B26"/>
    <mergeCell ref="C26:J26"/>
    <mergeCell ref="B27:H27"/>
    <mergeCell ref="A4:A8"/>
    <mergeCell ref="A13:A19"/>
    <mergeCell ref="A20:A24"/>
    <mergeCell ref="B13:B16"/>
    <mergeCell ref="B20:B21"/>
    <mergeCell ref="H13:H16"/>
    <mergeCell ref="H20:H21"/>
    <mergeCell ref="I13:I16"/>
    <mergeCell ref="I20:I21"/>
    <mergeCell ref="A28:J32"/>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J28"/>
  <sheetViews>
    <sheetView workbookViewId="0">
      <selection activeCell="J15" sqref="J15:J21"/>
    </sheetView>
  </sheetViews>
  <sheetFormatPr defaultColWidth="9" defaultRowHeight="13.5"/>
  <cols>
    <col min="1" max="1" width="11.5" customWidth="1"/>
    <col min="2" max="2" width="20" customWidth="1"/>
    <col min="3" max="3" width="28.375" customWidth="1"/>
    <col min="4" max="10" width="11.5" customWidth="1"/>
  </cols>
  <sheetData>
    <row r="1" ht="27" spans="1:10">
      <c r="A1" s="1" t="s">
        <v>140</v>
      </c>
      <c r="B1" s="1"/>
      <c r="C1" s="1"/>
      <c r="D1" s="1"/>
      <c r="E1" s="1"/>
      <c r="F1" s="1"/>
      <c r="G1" s="1"/>
      <c r="H1" s="1"/>
      <c r="I1" s="1"/>
      <c r="J1" s="1"/>
    </row>
    <row r="2" spans="1:10">
      <c r="A2" s="2" t="s">
        <v>141</v>
      </c>
      <c r="B2" s="19" t="s">
        <v>355</v>
      </c>
      <c r="C2" s="19"/>
      <c r="D2" s="19"/>
      <c r="E2" s="19"/>
      <c r="F2" s="19"/>
      <c r="G2" s="19"/>
      <c r="H2" s="19"/>
      <c r="I2" s="19"/>
      <c r="J2" s="19"/>
    </row>
    <row r="3" spans="1:10">
      <c r="A3" s="2" t="s">
        <v>143</v>
      </c>
      <c r="B3" s="19"/>
      <c r="C3" s="19"/>
      <c r="D3" s="19"/>
      <c r="E3" s="3" t="s">
        <v>144</v>
      </c>
      <c r="F3" s="19" t="s">
        <v>30</v>
      </c>
      <c r="G3" s="19"/>
      <c r="H3" s="19"/>
      <c r="I3" s="19"/>
      <c r="J3" s="19"/>
    </row>
    <row r="4" ht="40.5" spans="1:10">
      <c r="A4" s="2" t="s">
        <v>145</v>
      </c>
      <c r="B4" s="19"/>
      <c r="C4" s="3" t="s">
        <v>33</v>
      </c>
      <c r="D4" s="3" t="s">
        <v>146</v>
      </c>
      <c r="E4" s="3" t="s">
        <v>147</v>
      </c>
      <c r="F4" s="2" t="s">
        <v>148</v>
      </c>
      <c r="G4" s="2"/>
      <c r="H4" s="2" t="s">
        <v>149</v>
      </c>
      <c r="I4" s="2" t="s">
        <v>150</v>
      </c>
      <c r="J4" s="2"/>
    </row>
    <row r="5" ht="27" spans="1:10">
      <c r="A5" s="2"/>
      <c r="B5" s="2" t="s">
        <v>40</v>
      </c>
      <c r="C5" s="2"/>
      <c r="D5" s="4">
        <v>2</v>
      </c>
      <c r="E5" s="4">
        <v>2</v>
      </c>
      <c r="F5" s="2">
        <v>10</v>
      </c>
      <c r="G5" s="2"/>
      <c r="H5" s="5">
        <f>E5/D5</f>
        <v>1</v>
      </c>
      <c r="I5" s="2">
        <v>10</v>
      </c>
      <c r="J5" s="2"/>
    </row>
    <row r="6" ht="27" spans="1:10">
      <c r="A6" s="2"/>
      <c r="B6" s="6" t="s">
        <v>43</v>
      </c>
      <c r="C6" s="2"/>
      <c r="D6" s="4">
        <v>2</v>
      </c>
      <c r="E6" s="4">
        <v>2</v>
      </c>
      <c r="F6" s="2" t="s">
        <v>151</v>
      </c>
      <c r="G6" s="2"/>
      <c r="H6" s="2" t="s">
        <v>151</v>
      </c>
      <c r="I6" s="2" t="s">
        <v>151</v>
      </c>
      <c r="J6" s="2"/>
    </row>
    <row r="7" ht="27" spans="1:10">
      <c r="A7" s="2"/>
      <c r="B7" s="2" t="s">
        <v>152</v>
      </c>
      <c r="C7" s="2"/>
      <c r="D7" s="2"/>
      <c r="E7" s="2"/>
      <c r="F7" s="2" t="s">
        <v>151</v>
      </c>
      <c r="G7" s="2"/>
      <c r="H7" s="2" t="s">
        <v>151</v>
      </c>
      <c r="I7" s="2" t="s">
        <v>151</v>
      </c>
      <c r="J7" s="2"/>
    </row>
    <row r="8" spans="1:10">
      <c r="A8" s="2"/>
      <c r="B8" s="2" t="s">
        <v>153</v>
      </c>
      <c r="C8" s="2"/>
      <c r="D8" s="2"/>
      <c r="E8" s="2"/>
      <c r="F8" s="2" t="s">
        <v>151</v>
      </c>
      <c r="G8" s="2"/>
      <c r="H8" s="2" t="s">
        <v>151</v>
      </c>
      <c r="I8" s="2" t="s">
        <v>151</v>
      </c>
      <c r="J8" s="2"/>
    </row>
    <row r="9" spans="1:10">
      <c r="A9" s="7" t="s">
        <v>154</v>
      </c>
      <c r="B9" s="7"/>
      <c r="C9" s="7"/>
      <c r="D9" s="7"/>
      <c r="E9" s="7"/>
      <c r="F9" s="7"/>
      <c r="G9" s="7" t="s">
        <v>155</v>
      </c>
      <c r="H9" s="7"/>
      <c r="I9" s="7"/>
      <c r="J9" s="7"/>
    </row>
    <row r="10" ht="27" spans="1:10">
      <c r="A10" s="7" t="s">
        <v>156</v>
      </c>
      <c r="B10" s="7" t="s">
        <v>356</v>
      </c>
      <c r="C10" s="7"/>
      <c r="D10" s="7"/>
      <c r="E10" s="7"/>
      <c r="F10" s="7"/>
      <c r="G10" s="7" t="s">
        <v>357</v>
      </c>
      <c r="H10" s="7"/>
      <c r="I10" s="7"/>
      <c r="J10" s="7"/>
    </row>
    <row r="11" spans="1:10">
      <c r="A11" s="7" t="s">
        <v>49</v>
      </c>
      <c r="B11" s="7"/>
      <c r="C11" s="7"/>
      <c r="D11" s="7" t="s">
        <v>159</v>
      </c>
      <c r="E11" s="7"/>
      <c r="F11" s="7"/>
      <c r="G11" s="7" t="s">
        <v>160</v>
      </c>
      <c r="H11" s="7"/>
      <c r="I11" s="7"/>
      <c r="J11" s="7"/>
    </row>
    <row r="12" ht="40.5" spans="1:10">
      <c r="A12" s="2" t="s">
        <v>55</v>
      </c>
      <c r="B12" s="2" t="s">
        <v>56</v>
      </c>
      <c r="C12" s="3" t="s">
        <v>57</v>
      </c>
      <c r="D12" s="3" t="s">
        <v>50</v>
      </c>
      <c r="E12" s="2" t="s">
        <v>51</v>
      </c>
      <c r="F12" s="8" t="s">
        <v>52</v>
      </c>
      <c r="G12" s="8" t="s">
        <v>53</v>
      </c>
      <c r="H12" s="7" t="s">
        <v>148</v>
      </c>
      <c r="I12" s="7" t="s">
        <v>150</v>
      </c>
      <c r="J12" s="7" t="s">
        <v>54</v>
      </c>
    </row>
    <row r="13" ht="22" customHeight="1" spans="1:10">
      <c r="A13" s="2" t="s">
        <v>161</v>
      </c>
      <c r="B13" s="3" t="s">
        <v>284</v>
      </c>
      <c r="C13" s="160" t="s">
        <v>358</v>
      </c>
      <c r="D13" s="2" t="s">
        <v>65</v>
      </c>
      <c r="E13" s="167" t="s">
        <v>359</v>
      </c>
      <c r="F13" s="167" t="s">
        <v>360</v>
      </c>
      <c r="G13" s="20">
        <v>160</v>
      </c>
      <c r="H13" s="154">
        <v>20</v>
      </c>
      <c r="I13" s="154">
        <v>17</v>
      </c>
      <c r="J13" s="154" t="s">
        <v>26</v>
      </c>
    </row>
    <row r="14" ht="30" customHeight="1" spans="1:10">
      <c r="A14" s="2"/>
      <c r="B14" s="12"/>
      <c r="C14" s="160" t="s">
        <v>196</v>
      </c>
      <c r="D14" s="2" t="s">
        <v>65</v>
      </c>
      <c r="E14" s="167" t="s">
        <v>361</v>
      </c>
      <c r="F14" s="167" t="s">
        <v>68</v>
      </c>
      <c r="G14" s="20">
        <v>300</v>
      </c>
      <c r="H14" s="156"/>
      <c r="I14" s="156"/>
      <c r="J14" s="156"/>
    </row>
    <row r="15" ht="30" customHeight="1" spans="1:10">
      <c r="A15" s="2"/>
      <c r="B15" s="2" t="s">
        <v>362</v>
      </c>
      <c r="C15" s="160" t="s">
        <v>363</v>
      </c>
      <c r="D15" s="167" t="s">
        <v>61</v>
      </c>
      <c r="E15" s="167" t="s">
        <v>364</v>
      </c>
      <c r="F15" s="20" t="s">
        <v>26</v>
      </c>
      <c r="G15" s="20" t="s">
        <v>364</v>
      </c>
      <c r="H15" s="20">
        <v>10</v>
      </c>
      <c r="I15" s="20">
        <v>10</v>
      </c>
      <c r="J15" s="20" t="s">
        <v>26</v>
      </c>
    </row>
    <row r="16" ht="30" customHeight="1" spans="1:10">
      <c r="A16" s="2"/>
      <c r="B16" s="2" t="s">
        <v>365</v>
      </c>
      <c r="C16" s="160" t="s">
        <v>366</v>
      </c>
      <c r="D16" s="2" t="s">
        <v>102</v>
      </c>
      <c r="E16" s="167" t="s">
        <v>172</v>
      </c>
      <c r="F16" s="20" t="s">
        <v>26</v>
      </c>
      <c r="G16" s="20" t="s">
        <v>239</v>
      </c>
      <c r="H16" s="20">
        <v>10</v>
      </c>
      <c r="I16" s="20">
        <v>10</v>
      </c>
      <c r="J16" s="20" t="s">
        <v>26</v>
      </c>
    </row>
    <row r="17" ht="30" customHeight="1" spans="1:10">
      <c r="A17" s="2"/>
      <c r="B17" s="2" t="s">
        <v>367</v>
      </c>
      <c r="C17" s="160" t="s">
        <v>212</v>
      </c>
      <c r="D17" s="2" t="s">
        <v>102</v>
      </c>
      <c r="E17" s="167" t="s">
        <v>368</v>
      </c>
      <c r="F17" s="167" t="s">
        <v>277</v>
      </c>
      <c r="G17" s="20">
        <v>20000</v>
      </c>
      <c r="H17" s="20">
        <v>10</v>
      </c>
      <c r="I17" s="20">
        <v>10</v>
      </c>
      <c r="J17" s="20" t="s">
        <v>26</v>
      </c>
    </row>
    <row r="18" ht="30" customHeight="1" spans="1:10">
      <c r="A18" s="2" t="s">
        <v>178</v>
      </c>
      <c r="B18" s="2" t="s">
        <v>108</v>
      </c>
      <c r="C18" s="19" t="s">
        <v>304</v>
      </c>
      <c r="D18" s="2" t="s">
        <v>117</v>
      </c>
      <c r="E18" s="19" t="s">
        <v>112</v>
      </c>
      <c r="F18" s="20" t="s">
        <v>26</v>
      </c>
      <c r="G18" s="19" t="s">
        <v>112</v>
      </c>
      <c r="H18" s="20">
        <v>10</v>
      </c>
      <c r="I18" s="20">
        <v>8</v>
      </c>
      <c r="J18" s="20" t="s">
        <v>26</v>
      </c>
    </row>
    <row r="19" ht="30" customHeight="1" spans="1:10">
      <c r="A19" s="2"/>
      <c r="B19" s="2" t="s">
        <v>119</v>
      </c>
      <c r="C19" s="160" t="s">
        <v>369</v>
      </c>
      <c r="D19" s="167" t="s">
        <v>61</v>
      </c>
      <c r="E19" s="167" t="s">
        <v>121</v>
      </c>
      <c r="F19" s="20"/>
      <c r="G19" s="20"/>
      <c r="H19" s="20">
        <v>10</v>
      </c>
      <c r="I19" s="20">
        <v>9</v>
      </c>
      <c r="J19" s="20" t="s">
        <v>26</v>
      </c>
    </row>
    <row r="20" ht="30" customHeight="1" spans="1:10">
      <c r="A20" s="2"/>
      <c r="B20" s="2" t="s">
        <v>129</v>
      </c>
      <c r="C20" s="160" t="s">
        <v>130</v>
      </c>
      <c r="D20" s="167" t="s">
        <v>61</v>
      </c>
      <c r="E20" s="167" t="s">
        <v>184</v>
      </c>
      <c r="F20" s="20"/>
      <c r="G20" s="20"/>
      <c r="H20" s="20">
        <v>10</v>
      </c>
      <c r="I20" s="20">
        <v>10</v>
      </c>
      <c r="J20" s="20" t="s">
        <v>26</v>
      </c>
    </row>
    <row r="21" ht="30" customHeight="1" spans="1:10">
      <c r="A21" s="2" t="s">
        <v>185</v>
      </c>
      <c r="B21" s="3" t="s">
        <v>133</v>
      </c>
      <c r="C21" s="160" t="s">
        <v>134</v>
      </c>
      <c r="D21" s="2" t="s">
        <v>65</v>
      </c>
      <c r="E21" s="167" t="s">
        <v>209</v>
      </c>
      <c r="F21" s="167" t="s">
        <v>136</v>
      </c>
      <c r="G21" s="19"/>
      <c r="H21" s="20">
        <v>10</v>
      </c>
      <c r="I21" s="20">
        <v>10</v>
      </c>
      <c r="J21" s="20" t="s">
        <v>26</v>
      </c>
    </row>
    <row r="22" ht="22" customHeight="1" spans="1:10">
      <c r="A22" s="2" t="s">
        <v>187</v>
      </c>
      <c r="B22" s="2"/>
      <c r="C22" s="19" t="s">
        <v>26</v>
      </c>
      <c r="D22" s="19"/>
      <c r="E22" s="19"/>
      <c r="F22" s="19"/>
      <c r="G22" s="19"/>
      <c r="H22" s="19"/>
      <c r="I22" s="19"/>
      <c r="J22" s="19"/>
    </row>
    <row r="23" ht="31" customHeight="1" spans="1:10">
      <c r="A23" s="2" t="s">
        <v>188</v>
      </c>
      <c r="B23" s="2">
        <v>100</v>
      </c>
      <c r="C23" s="2"/>
      <c r="D23" s="2"/>
      <c r="E23" s="2"/>
      <c r="F23" s="2"/>
      <c r="G23" s="2"/>
      <c r="H23" s="2"/>
      <c r="I23" s="19">
        <f>SUM(I5,I13:I21)</f>
        <v>94</v>
      </c>
      <c r="J23" s="2" t="s">
        <v>189</v>
      </c>
    </row>
    <row r="24" ht="22" customHeight="1" spans="1:10">
      <c r="A24" s="17" t="s">
        <v>190</v>
      </c>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row r="27" spans="1:10">
      <c r="A27" s="18"/>
      <c r="B27" s="18"/>
      <c r="C27" s="18"/>
      <c r="D27" s="18"/>
      <c r="E27" s="18"/>
      <c r="F27" s="18"/>
      <c r="G27" s="18"/>
      <c r="H27" s="18"/>
      <c r="I27" s="18"/>
      <c r="J27" s="18"/>
    </row>
    <row r="28" spans="1:10">
      <c r="A28" s="18"/>
      <c r="B28" s="18"/>
      <c r="C28" s="18"/>
      <c r="D28" s="18"/>
      <c r="E28" s="18"/>
      <c r="F28" s="18"/>
      <c r="G28" s="18"/>
      <c r="H28" s="18"/>
      <c r="I28" s="18"/>
      <c r="J28" s="18"/>
    </row>
  </sheetData>
  <mergeCells count="32">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7"/>
    <mergeCell ref="A18:A20"/>
    <mergeCell ref="B13:B14"/>
    <mergeCell ref="H13:H14"/>
    <mergeCell ref="I13:I14"/>
    <mergeCell ref="J13:J14"/>
    <mergeCell ref="A24:J28"/>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J31"/>
  <sheetViews>
    <sheetView topLeftCell="A7" workbookViewId="0">
      <selection activeCell="J15" sqref="J15:J24"/>
    </sheetView>
  </sheetViews>
  <sheetFormatPr defaultColWidth="9" defaultRowHeight="13.5"/>
  <cols>
    <col min="1" max="1" width="11.5" customWidth="1"/>
    <col min="2" max="2" width="16.25" customWidth="1"/>
    <col min="3" max="3" width="29.5" customWidth="1"/>
    <col min="4" max="9" width="11.5" customWidth="1"/>
    <col min="10" max="10" width="21.5" customWidth="1"/>
  </cols>
  <sheetData>
    <row r="1" ht="27" spans="1:10">
      <c r="A1" s="1" t="s">
        <v>140</v>
      </c>
      <c r="B1" s="1"/>
      <c r="C1" s="1"/>
      <c r="D1" s="1"/>
      <c r="E1" s="1"/>
      <c r="F1" s="1"/>
      <c r="G1" s="1"/>
      <c r="H1" s="1"/>
      <c r="I1" s="1"/>
      <c r="J1" s="1"/>
    </row>
    <row r="2" spans="1:10">
      <c r="A2" s="2" t="s">
        <v>141</v>
      </c>
      <c r="B2" s="19" t="s">
        <v>370</v>
      </c>
      <c r="C2" s="19"/>
      <c r="D2" s="19"/>
      <c r="E2" s="19"/>
      <c r="F2" s="19"/>
      <c r="G2" s="19"/>
      <c r="H2" s="19"/>
      <c r="I2" s="19"/>
      <c r="J2" s="19"/>
    </row>
    <row r="3" spans="1:10">
      <c r="A3" s="2" t="s">
        <v>143</v>
      </c>
      <c r="B3" s="19"/>
      <c r="C3" s="19"/>
      <c r="D3" s="19"/>
      <c r="E3" s="3" t="s">
        <v>144</v>
      </c>
      <c r="F3" s="19" t="s">
        <v>30</v>
      </c>
      <c r="G3" s="19"/>
      <c r="H3" s="19"/>
      <c r="I3" s="19"/>
      <c r="J3" s="19"/>
    </row>
    <row r="4" ht="40.5" spans="1:10">
      <c r="A4" s="2" t="s">
        <v>145</v>
      </c>
      <c r="B4" s="19"/>
      <c r="C4" s="3" t="s">
        <v>33</v>
      </c>
      <c r="D4" s="3" t="s">
        <v>146</v>
      </c>
      <c r="E4" s="3" t="s">
        <v>147</v>
      </c>
      <c r="F4" s="2" t="s">
        <v>148</v>
      </c>
      <c r="G4" s="2"/>
      <c r="H4" s="2" t="s">
        <v>149</v>
      </c>
      <c r="I4" s="2" t="s">
        <v>150</v>
      </c>
      <c r="J4" s="2"/>
    </row>
    <row r="5" ht="27" spans="1:10">
      <c r="A5" s="2"/>
      <c r="B5" s="2" t="s">
        <v>40</v>
      </c>
      <c r="C5" s="2"/>
      <c r="D5" s="2">
        <v>0.6</v>
      </c>
      <c r="E5" s="2">
        <v>0.6</v>
      </c>
      <c r="F5" s="2">
        <v>10</v>
      </c>
      <c r="G5" s="2"/>
      <c r="H5" s="5">
        <f>E5/D5</f>
        <v>1</v>
      </c>
      <c r="I5" s="2">
        <v>8</v>
      </c>
      <c r="J5" s="2"/>
    </row>
    <row r="6" ht="27" spans="1:10">
      <c r="A6" s="2"/>
      <c r="B6" s="6" t="s">
        <v>43</v>
      </c>
      <c r="C6" s="2"/>
      <c r="D6" s="2">
        <v>0.6</v>
      </c>
      <c r="E6" s="2">
        <v>0.6</v>
      </c>
      <c r="F6" s="2" t="s">
        <v>151</v>
      </c>
      <c r="G6" s="2"/>
      <c r="H6" s="2" t="s">
        <v>151</v>
      </c>
      <c r="I6" s="2" t="s">
        <v>151</v>
      </c>
      <c r="J6" s="2"/>
    </row>
    <row r="7" ht="27" spans="1:10">
      <c r="A7" s="2"/>
      <c r="B7" s="2" t="s">
        <v>152</v>
      </c>
      <c r="C7" s="2"/>
      <c r="D7" s="2"/>
      <c r="E7" s="2"/>
      <c r="F7" s="2" t="s">
        <v>151</v>
      </c>
      <c r="G7" s="2"/>
      <c r="H7" s="2" t="s">
        <v>151</v>
      </c>
      <c r="I7" s="2" t="s">
        <v>151</v>
      </c>
      <c r="J7" s="2"/>
    </row>
    <row r="8" spans="1:10">
      <c r="A8" s="2"/>
      <c r="B8" s="2" t="s">
        <v>153</v>
      </c>
      <c r="C8" s="2"/>
      <c r="D8" s="2"/>
      <c r="E8" s="2"/>
      <c r="F8" s="2" t="s">
        <v>151</v>
      </c>
      <c r="G8" s="2"/>
      <c r="H8" s="2" t="s">
        <v>151</v>
      </c>
      <c r="I8" s="2" t="s">
        <v>151</v>
      </c>
      <c r="J8" s="2"/>
    </row>
    <row r="9" spans="1:10">
      <c r="A9" s="7" t="s">
        <v>154</v>
      </c>
      <c r="B9" s="7"/>
      <c r="C9" s="7"/>
      <c r="D9" s="7"/>
      <c r="E9" s="7"/>
      <c r="F9" s="7"/>
      <c r="G9" s="7" t="s">
        <v>155</v>
      </c>
      <c r="H9" s="7"/>
      <c r="I9" s="7"/>
      <c r="J9" s="7"/>
    </row>
    <row r="10" ht="27" spans="1:10">
      <c r="A10" s="7" t="s">
        <v>156</v>
      </c>
      <c r="B10" s="7" t="s">
        <v>371</v>
      </c>
      <c r="C10" s="7"/>
      <c r="D10" s="7"/>
      <c r="E10" s="7"/>
      <c r="F10" s="7"/>
      <c r="G10" s="7" t="s">
        <v>372</v>
      </c>
      <c r="H10" s="7"/>
      <c r="I10" s="7"/>
      <c r="J10" s="7"/>
    </row>
    <row r="11" spans="1:10">
      <c r="A11" s="7" t="s">
        <v>49</v>
      </c>
      <c r="B11" s="7"/>
      <c r="C11" s="7"/>
      <c r="D11" s="7" t="s">
        <v>159</v>
      </c>
      <c r="E11" s="7"/>
      <c r="F11" s="7"/>
      <c r="G11" s="7" t="s">
        <v>160</v>
      </c>
      <c r="H11" s="7"/>
      <c r="I11" s="7"/>
      <c r="J11" s="7"/>
    </row>
    <row r="12" ht="40.5" spans="1:10">
      <c r="A12" s="2" t="s">
        <v>55</v>
      </c>
      <c r="B12" s="2" t="s">
        <v>56</v>
      </c>
      <c r="C12" s="3" t="s">
        <v>57</v>
      </c>
      <c r="D12" s="3" t="s">
        <v>50</v>
      </c>
      <c r="E12" s="2" t="s">
        <v>51</v>
      </c>
      <c r="F12" s="8" t="s">
        <v>52</v>
      </c>
      <c r="G12" s="8" t="s">
        <v>53</v>
      </c>
      <c r="H12" s="7" t="s">
        <v>148</v>
      </c>
      <c r="I12" s="7" t="s">
        <v>150</v>
      </c>
      <c r="J12" s="7" t="s">
        <v>54</v>
      </c>
    </row>
    <row r="13" ht="22" customHeight="1" spans="1:10">
      <c r="A13" s="2" t="s">
        <v>333</v>
      </c>
      <c r="B13" s="3" t="s">
        <v>373</v>
      </c>
      <c r="C13" s="23" t="s">
        <v>72</v>
      </c>
      <c r="D13" s="2" t="s">
        <v>65</v>
      </c>
      <c r="E13" s="24" t="s">
        <v>320</v>
      </c>
      <c r="F13" s="24" t="s">
        <v>70</v>
      </c>
      <c r="G13" s="20">
        <v>5</v>
      </c>
      <c r="H13" s="154">
        <v>10</v>
      </c>
      <c r="I13" s="154">
        <v>8</v>
      </c>
      <c r="J13" s="154" t="s">
        <v>374</v>
      </c>
    </row>
    <row r="14" ht="22" customHeight="1" spans="1:10">
      <c r="A14" s="2"/>
      <c r="B14" s="12"/>
      <c r="C14" s="23" t="s">
        <v>375</v>
      </c>
      <c r="D14" s="2" t="s">
        <v>65</v>
      </c>
      <c r="E14" s="24" t="s">
        <v>62</v>
      </c>
      <c r="F14" s="24" t="s">
        <v>70</v>
      </c>
      <c r="G14" s="20">
        <v>0</v>
      </c>
      <c r="H14" s="156"/>
      <c r="I14" s="156"/>
      <c r="J14" s="156"/>
    </row>
    <row r="15" ht="30" customHeight="1" spans="1:10">
      <c r="A15" s="2"/>
      <c r="B15" s="3" t="s">
        <v>340</v>
      </c>
      <c r="C15" s="23" t="s">
        <v>376</v>
      </c>
      <c r="D15" s="2" t="s">
        <v>65</v>
      </c>
      <c r="E15" s="24" t="s">
        <v>377</v>
      </c>
      <c r="F15" s="24" t="s">
        <v>136</v>
      </c>
      <c r="G15" s="25">
        <v>1</v>
      </c>
      <c r="H15" s="154">
        <v>10</v>
      </c>
      <c r="I15" s="154">
        <v>10</v>
      </c>
      <c r="J15" s="20" t="s">
        <v>26</v>
      </c>
    </row>
    <row r="16" ht="30" customHeight="1" spans="1:10">
      <c r="A16" s="2"/>
      <c r="B16" s="10"/>
      <c r="C16" s="23" t="s">
        <v>378</v>
      </c>
      <c r="D16" s="2" t="s">
        <v>65</v>
      </c>
      <c r="E16" s="24" t="s">
        <v>231</v>
      </c>
      <c r="F16" s="24" t="s">
        <v>136</v>
      </c>
      <c r="G16" s="20">
        <v>0</v>
      </c>
      <c r="H16" s="169"/>
      <c r="I16" s="169"/>
      <c r="J16" s="20" t="s">
        <v>26</v>
      </c>
    </row>
    <row r="17" ht="30" customHeight="1" spans="1:10">
      <c r="A17" s="2"/>
      <c r="B17" s="12"/>
      <c r="C17" s="23" t="s">
        <v>97</v>
      </c>
      <c r="D17" s="24" t="s">
        <v>61</v>
      </c>
      <c r="E17" s="24" t="s">
        <v>379</v>
      </c>
      <c r="F17" s="24" t="s">
        <v>26</v>
      </c>
      <c r="G17" s="20" t="s">
        <v>99</v>
      </c>
      <c r="H17" s="156"/>
      <c r="I17" s="156"/>
      <c r="J17" s="20" t="s">
        <v>26</v>
      </c>
    </row>
    <row r="18" ht="30" customHeight="1" spans="1:10">
      <c r="A18" s="2"/>
      <c r="B18" s="2" t="s">
        <v>287</v>
      </c>
      <c r="C18" s="23" t="s">
        <v>380</v>
      </c>
      <c r="D18" s="2" t="s">
        <v>102</v>
      </c>
      <c r="E18" s="24" t="s">
        <v>103</v>
      </c>
      <c r="F18" s="20" t="s">
        <v>26</v>
      </c>
      <c r="G18" s="24" t="s">
        <v>239</v>
      </c>
      <c r="H18" s="20">
        <v>10</v>
      </c>
      <c r="I18" s="20">
        <v>10</v>
      </c>
      <c r="J18" s="20" t="s">
        <v>26</v>
      </c>
    </row>
    <row r="19" ht="30" customHeight="1" spans="1:10">
      <c r="A19" s="2"/>
      <c r="B19" s="2" t="s">
        <v>174</v>
      </c>
      <c r="C19" s="23" t="s">
        <v>212</v>
      </c>
      <c r="D19" s="2" t="s">
        <v>102</v>
      </c>
      <c r="E19" s="24" t="s">
        <v>381</v>
      </c>
      <c r="F19" s="20" t="s">
        <v>26</v>
      </c>
      <c r="G19" s="20">
        <v>0.6</v>
      </c>
      <c r="H19" s="20">
        <v>10</v>
      </c>
      <c r="I19" s="20">
        <v>10</v>
      </c>
      <c r="J19" s="20" t="s">
        <v>26</v>
      </c>
    </row>
    <row r="20" ht="30" customHeight="1" spans="1:10">
      <c r="A20" s="2" t="s">
        <v>344</v>
      </c>
      <c r="B20" s="2" t="s">
        <v>108</v>
      </c>
      <c r="C20" s="23" t="s">
        <v>382</v>
      </c>
      <c r="D20" s="24" t="s">
        <v>61</v>
      </c>
      <c r="E20" s="24" t="s">
        <v>112</v>
      </c>
      <c r="F20" s="20" t="s">
        <v>26</v>
      </c>
      <c r="G20" s="20" t="s">
        <v>112</v>
      </c>
      <c r="H20" s="20">
        <v>10</v>
      </c>
      <c r="I20" s="20">
        <v>10</v>
      </c>
      <c r="J20" s="20" t="s">
        <v>26</v>
      </c>
    </row>
    <row r="21" ht="30" customHeight="1" spans="1:10">
      <c r="A21" s="2"/>
      <c r="B21" s="2" t="s">
        <v>119</v>
      </c>
      <c r="C21" s="23" t="s">
        <v>383</v>
      </c>
      <c r="D21" s="24" t="s">
        <v>61</v>
      </c>
      <c r="E21" s="24" t="s">
        <v>112</v>
      </c>
      <c r="F21" s="20" t="s">
        <v>26</v>
      </c>
      <c r="G21" s="20" t="s">
        <v>112</v>
      </c>
      <c r="H21" s="20">
        <v>10</v>
      </c>
      <c r="I21" s="20">
        <v>8</v>
      </c>
      <c r="J21" s="20" t="s">
        <v>26</v>
      </c>
    </row>
    <row r="22" ht="30" customHeight="1" spans="1:10">
      <c r="A22" s="2"/>
      <c r="B22" s="2" t="s">
        <v>126</v>
      </c>
      <c r="C22" s="19" t="s">
        <v>384</v>
      </c>
      <c r="D22" s="24" t="s">
        <v>61</v>
      </c>
      <c r="E22" s="19" t="s">
        <v>128</v>
      </c>
      <c r="F22" s="20" t="s">
        <v>26</v>
      </c>
      <c r="G22" s="20" t="s">
        <v>128</v>
      </c>
      <c r="H22" s="20">
        <v>10</v>
      </c>
      <c r="I22" s="20">
        <v>9</v>
      </c>
      <c r="J22" s="20" t="s">
        <v>26</v>
      </c>
    </row>
    <row r="23" ht="30" customHeight="1" spans="1:10">
      <c r="A23" s="2"/>
      <c r="B23" s="2" t="s">
        <v>129</v>
      </c>
      <c r="C23" s="23" t="s">
        <v>130</v>
      </c>
      <c r="D23" s="2" t="s">
        <v>65</v>
      </c>
      <c r="E23" s="24" t="s">
        <v>62</v>
      </c>
      <c r="F23" s="24" t="s">
        <v>329</v>
      </c>
      <c r="G23" s="20" t="s">
        <v>184</v>
      </c>
      <c r="H23" s="20">
        <v>10</v>
      </c>
      <c r="I23" s="20">
        <v>10</v>
      </c>
      <c r="J23" s="20" t="s">
        <v>26</v>
      </c>
    </row>
    <row r="24" ht="30" customHeight="1" spans="1:10">
      <c r="A24" s="2" t="s">
        <v>352</v>
      </c>
      <c r="B24" s="3" t="s">
        <v>133</v>
      </c>
      <c r="C24" s="23" t="s">
        <v>134</v>
      </c>
      <c r="D24" s="2" t="s">
        <v>65</v>
      </c>
      <c r="E24" s="24" t="s">
        <v>209</v>
      </c>
      <c r="F24" s="24" t="s">
        <v>136</v>
      </c>
      <c r="G24" s="22">
        <v>1</v>
      </c>
      <c r="H24" s="20">
        <v>10</v>
      </c>
      <c r="I24" s="20">
        <v>10</v>
      </c>
      <c r="J24" s="20" t="s">
        <v>26</v>
      </c>
    </row>
    <row r="25" ht="22" customHeight="1" spans="1:10">
      <c r="A25" s="2" t="s">
        <v>187</v>
      </c>
      <c r="B25" s="2"/>
      <c r="C25" s="19" t="s">
        <v>26</v>
      </c>
      <c r="D25" s="19"/>
      <c r="E25" s="19"/>
      <c r="F25" s="19"/>
      <c r="G25" s="19"/>
      <c r="H25" s="19"/>
      <c r="I25" s="19"/>
      <c r="J25" s="19"/>
    </row>
    <row r="26" ht="31" customHeight="1" spans="1:10">
      <c r="A26" s="2" t="s">
        <v>188</v>
      </c>
      <c r="B26" s="2">
        <v>100</v>
      </c>
      <c r="C26" s="2"/>
      <c r="D26" s="2"/>
      <c r="E26" s="2"/>
      <c r="F26" s="2"/>
      <c r="G26" s="2"/>
      <c r="H26" s="2"/>
      <c r="I26" s="19">
        <f>SUM(I5,I13:I24)</f>
        <v>93</v>
      </c>
      <c r="J26" s="2" t="s">
        <v>189</v>
      </c>
    </row>
    <row r="27" ht="22" customHeight="1" spans="1:10">
      <c r="A27" s="17" t="s">
        <v>190</v>
      </c>
      <c r="B27" s="18"/>
      <c r="C27" s="18"/>
      <c r="D27" s="18"/>
      <c r="E27" s="18"/>
      <c r="F27" s="18"/>
      <c r="G27" s="18"/>
      <c r="H27" s="18"/>
      <c r="I27" s="18"/>
      <c r="J27" s="18"/>
    </row>
    <row r="28" spans="1:10">
      <c r="A28" s="18"/>
      <c r="B28" s="18"/>
      <c r="C28" s="18"/>
      <c r="D28" s="18"/>
      <c r="E28" s="18"/>
      <c r="F28" s="18"/>
      <c r="G28" s="18"/>
      <c r="H28" s="18"/>
      <c r="I28" s="18"/>
      <c r="J28" s="18"/>
    </row>
    <row r="29" spans="1:10">
      <c r="A29" s="18"/>
      <c r="B29" s="18"/>
      <c r="C29" s="18"/>
      <c r="D29" s="18"/>
      <c r="E29" s="18"/>
      <c r="F29" s="18"/>
      <c r="G29" s="18"/>
      <c r="H29" s="18"/>
      <c r="I29" s="18"/>
      <c r="J29" s="18"/>
    </row>
    <row r="30" spans="1:10">
      <c r="A30" s="18"/>
      <c r="B30" s="18"/>
      <c r="C30" s="18"/>
      <c r="D30" s="18"/>
      <c r="E30" s="18"/>
      <c r="F30" s="18"/>
      <c r="G30" s="18"/>
      <c r="H30" s="18"/>
      <c r="I30" s="18"/>
      <c r="J30" s="18"/>
    </row>
    <row r="31" spans="1:10">
      <c r="A31" s="18"/>
      <c r="B31" s="18"/>
      <c r="C31" s="18"/>
      <c r="D31" s="18"/>
      <c r="E31" s="18"/>
      <c r="F31" s="18"/>
      <c r="G31" s="18"/>
      <c r="H31" s="18"/>
      <c r="I31" s="18"/>
      <c r="J31" s="18"/>
    </row>
  </sheetData>
  <mergeCells count="35">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5:B25"/>
    <mergeCell ref="C25:J25"/>
    <mergeCell ref="B26:H26"/>
    <mergeCell ref="A4:A8"/>
    <mergeCell ref="A13:A19"/>
    <mergeCell ref="A20:A23"/>
    <mergeCell ref="B13:B14"/>
    <mergeCell ref="B15:B17"/>
    <mergeCell ref="H13:H14"/>
    <mergeCell ref="H15:H17"/>
    <mergeCell ref="I13:I14"/>
    <mergeCell ref="I15:I17"/>
    <mergeCell ref="J13:J14"/>
    <mergeCell ref="A27:J31"/>
  </mergeCells>
  <pageMargins left="0.75" right="0.75" top="1" bottom="1" header="0.511805555555556" footer="0.511805555555556"/>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J28"/>
  <sheetViews>
    <sheetView topLeftCell="A7" workbookViewId="0">
      <selection activeCell="J18" sqref="J18:J21"/>
    </sheetView>
  </sheetViews>
  <sheetFormatPr defaultColWidth="9" defaultRowHeight="13.5"/>
  <cols>
    <col min="1" max="1" width="11.5" customWidth="1"/>
    <col min="2" max="2" width="18.25" customWidth="1"/>
    <col min="3" max="3" width="39" customWidth="1"/>
    <col min="4" max="10" width="11.5" customWidth="1"/>
  </cols>
  <sheetData>
    <row r="1" ht="27" spans="1:10">
      <c r="A1" s="158" t="s">
        <v>385</v>
      </c>
      <c r="B1" s="1"/>
      <c r="C1" s="1"/>
      <c r="D1" s="1"/>
      <c r="E1" s="1"/>
      <c r="F1" s="1"/>
      <c r="G1" s="1"/>
      <c r="H1" s="1"/>
      <c r="I1" s="1"/>
      <c r="J1" s="1"/>
    </row>
    <row r="2" spans="1:10">
      <c r="A2" s="2" t="s">
        <v>141</v>
      </c>
      <c r="B2" s="19" t="s">
        <v>386</v>
      </c>
      <c r="C2" s="19"/>
      <c r="D2" s="19"/>
      <c r="E2" s="19"/>
      <c r="F2" s="19"/>
      <c r="G2" s="19"/>
      <c r="H2" s="19"/>
      <c r="I2" s="19"/>
      <c r="J2" s="19"/>
    </row>
    <row r="3" spans="1:10">
      <c r="A3" s="2" t="s">
        <v>143</v>
      </c>
      <c r="B3" s="19"/>
      <c r="C3" s="19"/>
      <c r="D3" s="19"/>
      <c r="E3" s="3" t="s">
        <v>144</v>
      </c>
      <c r="F3" s="19" t="s">
        <v>30</v>
      </c>
      <c r="G3" s="19"/>
      <c r="H3" s="19"/>
      <c r="I3" s="19"/>
      <c r="J3" s="19"/>
    </row>
    <row r="4" ht="40.5" spans="1:10">
      <c r="A4" s="2" t="s">
        <v>145</v>
      </c>
      <c r="B4" s="19"/>
      <c r="C4" s="3" t="s">
        <v>33</v>
      </c>
      <c r="D4" s="3" t="s">
        <v>146</v>
      </c>
      <c r="E4" s="3" t="s">
        <v>147</v>
      </c>
      <c r="F4" s="2" t="s">
        <v>148</v>
      </c>
      <c r="G4" s="2"/>
      <c r="H4" s="2" t="s">
        <v>149</v>
      </c>
      <c r="I4" s="2" t="s">
        <v>150</v>
      </c>
      <c r="J4" s="2"/>
    </row>
    <row r="5" ht="27" spans="1:10">
      <c r="A5" s="2"/>
      <c r="B5" s="2" t="s">
        <v>40</v>
      </c>
      <c r="C5" s="2"/>
      <c r="D5" s="4">
        <v>10</v>
      </c>
      <c r="E5" s="4">
        <v>10</v>
      </c>
      <c r="F5" s="2">
        <v>10</v>
      </c>
      <c r="G5" s="2"/>
      <c r="H5" s="5">
        <f>E5/D5</f>
        <v>1</v>
      </c>
      <c r="I5" s="2">
        <v>10</v>
      </c>
      <c r="J5" s="2"/>
    </row>
    <row r="6" ht="27" spans="1:10">
      <c r="A6" s="2"/>
      <c r="B6" s="6" t="s">
        <v>43</v>
      </c>
      <c r="C6" s="2"/>
      <c r="D6" s="4">
        <v>10</v>
      </c>
      <c r="E6" s="4">
        <v>10</v>
      </c>
      <c r="F6" s="2" t="s">
        <v>151</v>
      </c>
      <c r="G6" s="2"/>
      <c r="H6" s="2" t="s">
        <v>151</v>
      </c>
      <c r="I6" s="2" t="s">
        <v>151</v>
      </c>
      <c r="J6" s="2"/>
    </row>
    <row r="7" ht="27" spans="1:10">
      <c r="A7" s="2"/>
      <c r="B7" s="2" t="s">
        <v>152</v>
      </c>
      <c r="C7" s="2"/>
      <c r="D7" s="2"/>
      <c r="E7" s="2"/>
      <c r="F7" s="2" t="s">
        <v>151</v>
      </c>
      <c r="G7" s="2"/>
      <c r="H7" s="2" t="s">
        <v>151</v>
      </c>
      <c r="I7" s="2" t="s">
        <v>151</v>
      </c>
      <c r="J7" s="2"/>
    </row>
    <row r="8" spans="1:10">
      <c r="A8" s="2"/>
      <c r="B8" s="2" t="s">
        <v>153</v>
      </c>
      <c r="C8" s="2"/>
      <c r="D8" s="2"/>
      <c r="E8" s="2"/>
      <c r="F8" s="2" t="s">
        <v>151</v>
      </c>
      <c r="G8" s="2"/>
      <c r="H8" s="2" t="s">
        <v>151</v>
      </c>
      <c r="I8" s="2" t="s">
        <v>151</v>
      </c>
      <c r="J8" s="2"/>
    </row>
    <row r="9" spans="1:10">
      <c r="A9" s="7" t="s">
        <v>154</v>
      </c>
      <c r="B9" s="7"/>
      <c r="C9" s="7"/>
      <c r="D9" s="7"/>
      <c r="E9" s="7"/>
      <c r="F9" s="7"/>
      <c r="G9" s="7" t="s">
        <v>155</v>
      </c>
      <c r="H9" s="7"/>
      <c r="I9" s="7"/>
      <c r="J9" s="7"/>
    </row>
    <row r="10" ht="51" customHeight="1" spans="1:10">
      <c r="A10" s="7" t="s">
        <v>156</v>
      </c>
      <c r="B10" s="7" t="s">
        <v>387</v>
      </c>
      <c r="C10" s="7"/>
      <c r="D10" s="7"/>
      <c r="E10" s="7"/>
      <c r="F10" s="7"/>
      <c r="G10" s="7" t="s">
        <v>388</v>
      </c>
      <c r="H10" s="7"/>
      <c r="I10" s="7"/>
      <c r="J10" s="7"/>
    </row>
    <row r="11" spans="1:10">
      <c r="A11" s="7" t="s">
        <v>49</v>
      </c>
      <c r="B11" s="7"/>
      <c r="C11" s="7"/>
      <c r="D11" s="7" t="s">
        <v>159</v>
      </c>
      <c r="E11" s="7"/>
      <c r="F11" s="7"/>
      <c r="G11" s="7" t="s">
        <v>160</v>
      </c>
      <c r="H11" s="7"/>
      <c r="I11" s="7"/>
      <c r="J11" s="7"/>
    </row>
    <row r="12" ht="40.5" spans="1:10">
      <c r="A12" s="2" t="s">
        <v>55</v>
      </c>
      <c r="B12" s="2" t="s">
        <v>56</v>
      </c>
      <c r="C12" s="3" t="s">
        <v>57</v>
      </c>
      <c r="D12" s="3" t="s">
        <v>50</v>
      </c>
      <c r="E12" s="2" t="s">
        <v>51</v>
      </c>
      <c r="F12" s="8" t="s">
        <v>52</v>
      </c>
      <c r="G12" s="8" t="s">
        <v>53</v>
      </c>
      <c r="H12" s="7" t="s">
        <v>148</v>
      </c>
      <c r="I12" s="7" t="s">
        <v>150</v>
      </c>
      <c r="J12" s="7" t="s">
        <v>54</v>
      </c>
    </row>
    <row r="13" ht="31" customHeight="1" spans="1:10">
      <c r="A13" s="2" t="s">
        <v>161</v>
      </c>
      <c r="B13" s="3" t="s">
        <v>162</v>
      </c>
      <c r="C13" s="19" t="s">
        <v>389</v>
      </c>
      <c r="D13" s="2" t="s">
        <v>65</v>
      </c>
      <c r="E13" s="19">
        <v>333</v>
      </c>
      <c r="F13" s="20" t="s">
        <v>390</v>
      </c>
      <c r="G13" s="20">
        <v>670</v>
      </c>
      <c r="H13" s="8">
        <v>20</v>
      </c>
      <c r="I13" s="8">
        <v>20</v>
      </c>
      <c r="J13" s="154" t="s">
        <v>26</v>
      </c>
    </row>
    <row r="14" ht="31" customHeight="1" spans="1:10">
      <c r="A14" s="2"/>
      <c r="B14" s="10"/>
      <c r="C14" s="19" t="s">
        <v>391</v>
      </c>
      <c r="D14" s="167" t="s">
        <v>61</v>
      </c>
      <c r="E14" s="167" t="s">
        <v>62</v>
      </c>
      <c r="F14" s="167" t="s">
        <v>392</v>
      </c>
      <c r="G14" s="20">
        <v>1</v>
      </c>
      <c r="H14" s="11"/>
      <c r="I14" s="11"/>
      <c r="J14" s="169"/>
    </row>
    <row r="15" ht="31" customHeight="1" spans="1:10">
      <c r="A15" s="2"/>
      <c r="B15" s="12"/>
      <c r="C15" s="19" t="s">
        <v>393</v>
      </c>
      <c r="D15" s="167" t="s">
        <v>61</v>
      </c>
      <c r="E15" s="167" t="s">
        <v>62</v>
      </c>
      <c r="F15" s="167" t="s">
        <v>85</v>
      </c>
      <c r="G15" s="20">
        <v>1</v>
      </c>
      <c r="H15" s="13"/>
      <c r="I15" s="13"/>
      <c r="J15" s="156"/>
    </row>
    <row r="16" ht="31" customHeight="1" spans="1:10">
      <c r="A16" s="2"/>
      <c r="B16" s="2" t="s">
        <v>168</v>
      </c>
      <c r="C16" s="19" t="s">
        <v>95</v>
      </c>
      <c r="D16" s="167" t="s">
        <v>61</v>
      </c>
      <c r="E16" s="167" t="s">
        <v>209</v>
      </c>
      <c r="F16" s="167" t="s">
        <v>136</v>
      </c>
      <c r="G16" s="25">
        <v>1</v>
      </c>
      <c r="H16" s="20">
        <v>10</v>
      </c>
      <c r="I16" s="20">
        <v>10</v>
      </c>
      <c r="J16" s="20" t="s">
        <v>26</v>
      </c>
    </row>
    <row r="17" ht="74" customHeight="1" spans="1:10">
      <c r="A17" s="2"/>
      <c r="B17" s="2" t="s">
        <v>170</v>
      </c>
      <c r="C17" s="160" t="s">
        <v>366</v>
      </c>
      <c r="D17" s="167" t="s">
        <v>61</v>
      </c>
      <c r="E17" s="167" t="s">
        <v>103</v>
      </c>
      <c r="F17" s="20" t="s">
        <v>26</v>
      </c>
      <c r="G17" s="167" t="s">
        <v>103</v>
      </c>
      <c r="H17" s="20">
        <v>10</v>
      </c>
      <c r="I17" s="20">
        <v>10</v>
      </c>
      <c r="J17" s="20" t="s">
        <v>394</v>
      </c>
    </row>
    <row r="18" ht="31" customHeight="1" spans="1:10">
      <c r="A18" s="2"/>
      <c r="B18" s="2" t="s">
        <v>198</v>
      </c>
      <c r="C18" s="160" t="s">
        <v>212</v>
      </c>
      <c r="D18" s="167" t="s">
        <v>61</v>
      </c>
      <c r="E18" s="167" t="s">
        <v>395</v>
      </c>
      <c r="F18" s="167" t="s">
        <v>176</v>
      </c>
      <c r="G18" s="20" t="s">
        <v>396</v>
      </c>
      <c r="H18" s="20">
        <v>10</v>
      </c>
      <c r="I18" s="20">
        <v>8</v>
      </c>
      <c r="J18" s="20" t="s">
        <v>26</v>
      </c>
    </row>
    <row r="19" ht="85" customHeight="1" spans="1:10">
      <c r="A19" s="2" t="s">
        <v>178</v>
      </c>
      <c r="B19" s="2" t="s">
        <v>397</v>
      </c>
      <c r="C19" s="168" t="s">
        <v>398</v>
      </c>
      <c r="D19" s="167" t="s">
        <v>61</v>
      </c>
      <c r="E19" s="167" t="s">
        <v>110</v>
      </c>
      <c r="F19" s="167" t="s">
        <v>26</v>
      </c>
      <c r="G19" s="167" t="s">
        <v>110</v>
      </c>
      <c r="H19" s="7">
        <v>15</v>
      </c>
      <c r="I19" s="7">
        <v>14</v>
      </c>
      <c r="J19" s="20" t="s">
        <v>26</v>
      </c>
    </row>
    <row r="20" ht="31" customHeight="1" spans="1:10">
      <c r="A20" s="2"/>
      <c r="B20" s="2" t="s">
        <v>399</v>
      </c>
      <c r="C20" s="160" t="s">
        <v>130</v>
      </c>
      <c r="D20" s="167" t="s">
        <v>61</v>
      </c>
      <c r="E20" s="167" t="s">
        <v>184</v>
      </c>
      <c r="F20" s="167" t="s">
        <v>26</v>
      </c>
      <c r="G20" s="167" t="s">
        <v>184</v>
      </c>
      <c r="H20" s="20">
        <v>15</v>
      </c>
      <c r="I20" s="20">
        <v>15</v>
      </c>
      <c r="J20" s="20" t="s">
        <v>26</v>
      </c>
    </row>
    <row r="21" ht="31" customHeight="1" spans="1:10">
      <c r="A21" s="2" t="s">
        <v>185</v>
      </c>
      <c r="B21" s="3" t="s">
        <v>133</v>
      </c>
      <c r="C21" s="160" t="s">
        <v>134</v>
      </c>
      <c r="D21" s="2" t="s">
        <v>65</v>
      </c>
      <c r="E21" s="167" t="s">
        <v>209</v>
      </c>
      <c r="F21" s="167" t="s">
        <v>136</v>
      </c>
      <c r="G21" s="25">
        <v>1</v>
      </c>
      <c r="H21" s="19">
        <v>10</v>
      </c>
      <c r="I21" s="19">
        <v>10</v>
      </c>
      <c r="J21" s="20" t="s">
        <v>26</v>
      </c>
    </row>
    <row r="22" ht="22" customHeight="1" spans="1:10">
      <c r="A22" s="2" t="s">
        <v>187</v>
      </c>
      <c r="B22" s="2"/>
      <c r="C22" s="19" t="s">
        <v>26</v>
      </c>
      <c r="D22" s="19"/>
      <c r="E22" s="19"/>
      <c r="F22" s="19"/>
      <c r="G22" s="19"/>
      <c r="H22" s="19"/>
      <c r="I22" s="19"/>
      <c r="J22" s="19"/>
    </row>
    <row r="23" ht="31" customHeight="1" spans="1:10">
      <c r="A23" s="2" t="s">
        <v>188</v>
      </c>
      <c r="B23" s="2">
        <v>100</v>
      </c>
      <c r="C23" s="2"/>
      <c r="D23" s="2"/>
      <c r="E23" s="2"/>
      <c r="F23" s="2"/>
      <c r="G23" s="2"/>
      <c r="H23" s="2"/>
      <c r="I23" s="19">
        <f>SUM(I5,I13:I21)</f>
        <v>97</v>
      </c>
      <c r="J23" s="2" t="s">
        <v>189</v>
      </c>
    </row>
    <row r="24" ht="22" customHeight="1" spans="1:10">
      <c r="A24" s="17" t="s">
        <v>190</v>
      </c>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row r="27" spans="1:10">
      <c r="A27" s="18"/>
      <c r="B27" s="18"/>
      <c r="C27" s="18"/>
      <c r="D27" s="18"/>
      <c r="E27" s="18"/>
      <c r="F27" s="18"/>
      <c r="G27" s="18"/>
      <c r="H27" s="18"/>
      <c r="I27" s="18"/>
      <c r="J27" s="18"/>
    </row>
    <row r="28" spans="1:10">
      <c r="A28" s="18"/>
      <c r="B28" s="18"/>
      <c r="C28" s="18"/>
      <c r="D28" s="18"/>
      <c r="E28" s="18"/>
      <c r="F28" s="18"/>
      <c r="G28" s="18"/>
      <c r="H28" s="18"/>
      <c r="I28" s="18"/>
      <c r="J28" s="18"/>
    </row>
  </sheetData>
  <mergeCells count="32">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8"/>
    <mergeCell ref="A19:A20"/>
    <mergeCell ref="B13:B15"/>
    <mergeCell ref="H13:H15"/>
    <mergeCell ref="I13:I15"/>
    <mergeCell ref="J13:J15"/>
    <mergeCell ref="A24:J28"/>
  </mergeCells>
  <pageMargins left="0.75" right="0.75" top="1" bottom="1" header="0.511805555555556" footer="0.511805555555556"/>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J28"/>
  <sheetViews>
    <sheetView topLeftCell="A3" workbookViewId="0">
      <selection activeCell="J13" sqref="J13:J21"/>
    </sheetView>
  </sheetViews>
  <sheetFormatPr defaultColWidth="9" defaultRowHeight="13.5"/>
  <cols>
    <col min="1" max="1" width="11.5" customWidth="1"/>
    <col min="2" max="2" width="21.625" customWidth="1"/>
    <col min="3" max="3" width="29.125" customWidth="1"/>
    <col min="4" max="4" width="11.5" style="162" customWidth="1"/>
    <col min="5" max="10" width="11.5" customWidth="1"/>
  </cols>
  <sheetData>
    <row r="1" ht="27" spans="1:10">
      <c r="A1" s="1" t="s">
        <v>140</v>
      </c>
      <c r="B1" s="1"/>
      <c r="C1" s="1"/>
      <c r="D1" s="163"/>
      <c r="E1" s="1"/>
      <c r="F1" s="1"/>
      <c r="G1" s="1"/>
      <c r="H1" s="1"/>
      <c r="I1" s="1"/>
      <c r="J1" s="1"/>
    </row>
    <row r="2" spans="1:10">
      <c r="A2" s="2" t="s">
        <v>141</v>
      </c>
      <c r="B2" s="19" t="s">
        <v>400</v>
      </c>
      <c r="C2" s="19"/>
      <c r="D2" s="164"/>
      <c r="E2" s="19"/>
      <c r="F2" s="19"/>
      <c r="G2" s="19"/>
      <c r="H2" s="19"/>
      <c r="I2" s="19"/>
      <c r="J2" s="19"/>
    </row>
    <row r="3" spans="1:10">
      <c r="A3" s="2" t="s">
        <v>143</v>
      </c>
      <c r="B3" s="19"/>
      <c r="C3" s="19"/>
      <c r="D3" s="164"/>
      <c r="E3" s="3" t="s">
        <v>144</v>
      </c>
      <c r="F3" s="19" t="s">
        <v>30</v>
      </c>
      <c r="G3" s="19"/>
      <c r="H3" s="19"/>
      <c r="I3" s="19"/>
      <c r="J3" s="19"/>
    </row>
    <row r="4" ht="40.5" spans="1:10">
      <c r="A4" s="2" t="s">
        <v>145</v>
      </c>
      <c r="B4" s="19"/>
      <c r="C4" s="3" t="s">
        <v>33</v>
      </c>
      <c r="D4" s="165" t="s">
        <v>146</v>
      </c>
      <c r="E4" s="3" t="s">
        <v>147</v>
      </c>
      <c r="F4" s="2" t="s">
        <v>148</v>
      </c>
      <c r="G4" s="2"/>
      <c r="H4" s="2" t="s">
        <v>149</v>
      </c>
      <c r="I4" s="2" t="s">
        <v>150</v>
      </c>
      <c r="J4" s="2"/>
    </row>
    <row r="5" ht="27" spans="1:10">
      <c r="A5" s="2"/>
      <c r="B5" s="2" t="s">
        <v>40</v>
      </c>
      <c r="C5" s="2"/>
      <c r="D5" s="6">
        <v>4.22</v>
      </c>
      <c r="E5" s="2">
        <v>4.22</v>
      </c>
      <c r="F5" s="2">
        <v>10</v>
      </c>
      <c r="G5" s="2"/>
      <c r="H5" s="5">
        <f>E5/D5</f>
        <v>1</v>
      </c>
      <c r="I5" s="2">
        <v>10</v>
      </c>
      <c r="J5" s="2"/>
    </row>
    <row r="6" ht="27" spans="1:10">
      <c r="A6" s="2"/>
      <c r="B6" s="6" t="s">
        <v>43</v>
      </c>
      <c r="C6" s="2"/>
      <c r="D6" s="6">
        <v>4.22</v>
      </c>
      <c r="E6" s="2">
        <v>4.22</v>
      </c>
      <c r="F6" s="2" t="s">
        <v>151</v>
      </c>
      <c r="G6" s="2"/>
      <c r="H6" s="2" t="s">
        <v>151</v>
      </c>
      <c r="I6" s="2" t="s">
        <v>151</v>
      </c>
      <c r="J6" s="2"/>
    </row>
    <row r="7" ht="27" spans="1:10">
      <c r="A7" s="2"/>
      <c r="B7" s="2" t="s">
        <v>152</v>
      </c>
      <c r="C7" s="2"/>
      <c r="D7" s="6"/>
      <c r="E7" s="2"/>
      <c r="F7" s="2" t="s">
        <v>151</v>
      </c>
      <c r="G7" s="2"/>
      <c r="H7" s="2" t="s">
        <v>151</v>
      </c>
      <c r="I7" s="2" t="s">
        <v>151</v>
      </c>
      <c r="J7" s="2"/>
    </row>
    <row r="8" spans="1:10">
      <c r="A8" s="2"/>
      <c r="B8" s="2" t="s">
        <v>153</v>
      </c>
      <c r="C8" s="2"/>
      <c r="D8" s="6"/>
      <c r="E8" s="2"/>
      <c r="F8" s="2" t="s">
        <v>151</v>
      </c>
      <c r="G8" s="2"/>
      <c r="H8" s="2" t="s">
        <v>151</v>
      </c>
      <c r="I8" s="2" t="s">
        <v>151</v>
      </c>
      <c r="J8" s="2"/>
    </row>
    <row r="9" spans="1:10">
      <c r="A9" s="7" t="s">
        <v>154</v>
      </c>
      <c r="B9" s="7"/>
      <c r="C9" s="7"/>
      <c r="D9" s="159"/>
      <c r="E9" s="7"/>
      <c r="F9" s="7"/>
      <c r="G9" s="7" t="s">
        <v>155</v>
      </c>
      <c r="H9" s="7"/>
      <c r="I9" s="7"/>
      <c r="J9" s="7"/>
    </row>
    <row r="10" ht="27" spans="1:10">
      <c r="A10" s="7" t="s">
        <v>156</v>
      </c>
      <c r="B10" s="159" t="s">
        <v>401</v>
      </c>
      <c r="C10" s="159"/>
      <c r="D10" s="159"/>
      <c r="E10" s="159"/>
      <c r="F10" s="159"/>
      <c r="G10" s="7" t="s">
        <v>402</v>
      </c>
      <c r="H10" s="7"/>
      <c r="I10" s="7"/>
      <c r="J10" s="7"/>
    </row>
    <row r="11" spans="1:10">
      <c r="A11" s="7" t="s">
        <v>49</v>
      </c>
      <c r="B11" s="7"/>
      <c r="C11" s="7"/>
      <c r="D11" s="159" t="s">
        <v>159</v>
      </c>
      <c r="E11" s="7"/>
      <c r="F11" s="7"/>
      <c r="G11" s="7" t="s">
        <v>160</v>
      </c>
      <c r="H11" s="7"/>
      <c r="I11" s="7"/>
      <c r="J11" s="7"/>
    </row>
    <row r="12" ht="40.5" spans="1:10">
      <c r="A12" s="2" t="s">
        <v>55</v>
      </c>
      <c r="B12" s="2" t="s">
        <v>56</v>
      </c>
      <c r="C12" s="3" t="s">
        <v>57</v>
      </c>
      <c r="D12" s="165" t="s">
        <v>50</v>
      </c>
      <c r="E12" s="2" t="s">
        <v>51</v>
      </c>
      <c r="F12" s="8" t="s">
        <v>52</v>
      </c>
      <c r="G12" s="8" t="s">
        <v>53</v>
      </c>
      <c r="H12" s="7" t="s">
        <v>148</v>
      </c>
      <c r="I12" s="7" t="s">
        <v>150</v>
      </c>
      <c r="J12" s="7" t="s">
        <v>54</v>
      </c>
    </row>
    <row r="13" ht="33" customHeight="1" spans="1:10">
      <c r="A13" s="2" t="s">
        <v>297</v>
      </c>
      <c r="B13" s="3" t="s">
        <v>284</v>
      </c>
      <c r="C13" s="9" t="s">
        <v>403</v>
      </c>
      <c r="D13" s="2" t="s">
        <v>65</v>
      </c>
      <c r="E13" s="153" t="s">
        <v>209</v>
      </c>
      <c r="F13" s="153" t="s">
        <v>136</v>
      </c>
      <c r="G13" s="25">
        <v>1</v>
      </c>
      <c r="H13" s="154">
        <v>20</v>
      </c>
      <c r="I13" s="154">
        <v>20</v>
      </c>
      <c r="J13" s="20" t="s">
        <v>26</v>
      </c>
    </row>
    <row r="14" ht="33" customHeight="1" spans="1:10">
      <c r="A14" s="2"/>
      <c r="B14" s="12"/>
      <c r="C14" s="9" t="s">
        <v>404</v>
      </c>
      <c r="D14" s="2" t="s">
        <v>65</v>
      </c>
      <c r="E14" s="153" t="s">
        <v>209</v>
      </c>
      <c r="F14" s="153" t="s">
        <v>136</v>
      </c>
      <c r="G14" s="25">
        <v>1</v>
      </c>
      <c r="H14" s="156"/>
      <c r="I14" s="156"/>
      <c r="J14" s="20" t="s">
        <v>26</v>
      </c>
    </row>
    <row r="15" ht="33" customHeight="1" spans="1:10">
      <c r="A15" s="2"/>
      <c r="B15" s="2" t="s">
        <v>340</v>
      </c>
      <c r="C15" s="9" t="s">
        <v>405</v>
      </c>
      <c r="D15" s="2" t="s">
        <v>65</v>
      </c>
      <c r="E15" s="153" t="s">
        <v>209</v>
      </c>
      <c r="F15" s="153" t="s">
        <v>136</v>
      </c>
      <c r="G15" s="25">
        <v>1</v>
      </c>
      <c r="H15" s="20">
        <v>10</v>
      </c>
      <c r="I15" s="20">
        <v>10</v>
      </c>
      <c r="J15" s="20" t="s">
        <v>26</v>
      </c>
    </row>
    <row r="16" ht="33" customHeight="1" spans="1:10">
      <c r="A16" s="2"/>
      <c r="B16" s="2" t="s">
        <v>287</v>
      </c>
      <c r="C16" s="19" t="s">
        <v>406</v>
      </c>
      <c r="D16" s="2" t="s">
        <v>61</v>
      </c>
      <c r="E16" s="19" t="s">
        <v>103</v>
      </c>
      <c r="F16" s="20" t="s">
        <v>26</v>
      </c>
      <c r="G16" s="20" t="s">
        <v>407</v>
      </c>
      <c r="H16" s="20">
        <v>10</v>
      </c>
      <c r="I16" s="20">
        <v>10</v>
      </c>
      <c r="J16" s="20" t="s">
        <v>26</v>
      </c>
    </row>
    <row r="17" ht="33" customHeight="1" spans="1:10">
      <c r="A17" s="2"/>
      <c r="B17" s="2" t="s">
        <v>174</v>
      </c>
      <c r="C17" s="19" t="s">
        <v>246</v>
      </c>
      <c r="D17" s="2" t="s">
        <v>102</v>
      </c>
      <c r="E17" s="19">
        <v>5</v>
      </c>
      <c r="F17" s="20" t="s">
        <v>176</v>
      </c>
      <c r="G17" s="20">
        <v>0.4215</v>
      </c>
      <c r="H17" s="20">
        <v>10</v>
      </c>
      <c r="I17" s="20">
        <v>10</v>
      </c>
      <c r="J17" s="20" t="s">
        <v>26</v>
      </c>
    </row>
    <row r="18" ht="33" customHeight="1" spans="1:10">
      <c r="A18" s="3" t="s">
        <v>107</v>
      </c>
      <c r="B18" s="2" t="s">
        <v>408</v>
      </c>
      <c r="C18" s="19" t="s">
        <v>290</v>
      </c>
      <c r="D18" s="2" t="s">
        <v>61</v>
      </c>
      <c r="E18" s="19" t="s">
        <v>112</v>
      </c>
      <c r="F18" s="20" t="s">
        <v>26</v>
      </c>
      <c r="G18" s="20" t="s">
        <v>112</v>
      </c>
      <c r="H18" s="20">
        <v>10</v>
      </c>
      <c r="I18" s="20">
        <v>8</v>
      </c>
      <c r="J18" s="20" t="s">
        <v>26</v>
      </c>
    </row>
    <row r="19" ht="33" customHeight="1" spans="1:10">
      <c r="A19" s="10"/>
      <c r="B19" s="2" t="s">
        <v>409</v>
      </c>
      <c r="C19" s="9" t="s">
        <v>410</v>
      </c>
      <c r="D19" s="2" t="s">
        <v>65</v>
      </c>
      <c r="E19" s="153" t="s">
        <v>209</v>
      </c>
      <c r="F19" s="153" t="s">
        <v>136</v>
      </c>
      <c r="G19" s="20"/>
      <c r="H19" s="20">
        <v>10</v>
      </c>
      <c r="I19" s="20">
        <v>8</v>
      </c>
      <c r="J19" s="20" t="s">
        <v>26</v>
      </c>
    </row>
    <row r="20" ht="33" customHeight="1" spans="1:10">
      <c r="A20" s="12"/>
      <c r="B20" s="2" t="s">
        <v>411</v>
      </c>
      <c r="C20" s="19" t="s">
        <v>130</v>
      </c>
      <c r="D20" s="2" t="s">
        <v>61</v>
      </c>
      <c r="E20" s="19" t="s">
        <v>184</v>
      </c>
      <c r="F20" s="20" t="s">
        <v>26</v>
      </c>
      <c r="G20" s="20" t="s">
        <v>184</v>
      </c>
      <c r="H20" s="20">
        <v>10</v>
      </c>
      <c r="I20" s="20">
        <v>10</v>
      </c>
      <c r="J20" s="20" t="s">
        <v>26</v>
      </c>
    </row>
    <row r="21" ht="33" customHeight="1" spans="1:10">
      <c r="A21" s="2" t="s">
        <v>352</v>
      </c>
      <c r="B21" s="3" t="s">
        <v>412</v>
      </c>
      <c r="C21" s="9" t="s">
        <v>413</v>
      </c>
      <c r="D21" s="2" t="s">
        <v>65</v>
      </c>
      <c r="E21" s="153" t="s">
        <v>209</v>
      </c>
      <c r="F21" s="153" t="s">
        <v>136</v>
      </c>
      <c r="G21" s="19"/>
      <c r="H21" s="20">
        <v>10</v>
      </c>
      <c r="I21" s="20">
        <v>10</v>
      </c>
      <c r="J21" s="20" t="s">
        <v>26</v>
      </c>
    </row>
    <row r="22" ht="22" customHeight="1" spans="1:10">
      <c r="A22" s="2" t="s">
        <v>187</v>
      </c>
      <c r="B22" s="2"/>
      <c r="C22" s="19" t="s">
        <v>26</v>
      </c>
      <c r="D22" s="164"/>
      <c r="E22" s="19"/>
      <c r="F22" s="19"/>
      <c r="G22" s="19"/>
      <c r="H22" s="19"/>
      <c r="I22" s="19"/>
      <c r="J22" s="19"/>
    </row>
    <row r="23" ht="31" customHeight="1" spans="1:10">
      <c r="A23" s="2" t="s">
        <v>188</v>
      </c>
      <c r="B23" s="2">
        <v>100</v>
      </c>
      <c r="C23" s="2"/>
      <c r="D23" s="6"/>
      <c r="E23" s="2"/>
      <c r="F23" s="2"/>
      <c r="G23" s="2"/>
      <c r="H23" s="2"/>
      <c r="I23" s="19">
        <f>SUM(I5,I13:I21)</f>
        <v>96</v>
      </c>
      <c r="J23" s="2" t="s">
        <v>189</v>
      </c>
    </row>
    <row r="24" ht="22" customHeight="1" spans="1:10">
      <c r="A24" s="17" t="s">
        <v>190</v>
      </c>
      <c r="B24" s="18"/>
      <c r="C24" s="18"/>
      <c r="D24" s="166"/>
      <c r="E24" s="18"/>
      <c r="F24" s="18"/>
      <c r="G24" s="18"/>
      <c r="H24" s="18"/>
      <c r="I24" s="18"/>
      <c r="J24" s="18"/>
    </row>
    <row r="25" spans="1:10">
      <c r="A25" s="18"/>
      <c r="B25" s="18"/>
      <c r="C25" s="18"/>
      <c r="D25" s="166"/>
      <c r="E25" s="18"/>
      <c r="F25" s="18"/>
      <c r="G25" s="18"/>
      <c r="H25" s="18"/>
      <c r="I25" s="18"/>
      <c r="J25" s="18"/>
    </row>
    <row r="26" spans="1:10">
      <c r="A26" s="18"/>
      <c r="B26" s="18"/>
      <c r="C26" s="18"/>
      <c r="D26" s="166"/>
      <c r="E26" s="18"/>
      <c r="F26" s="18"/>
      <c r="G26" s="18"/>
      <c r="H26" s="18"/>
      <c r="I26" s="18"/>
      <c r="J26" s="18"/>
    </row>
    <row r="27" spans="1:10">
      <c r="A27" s="18"/>
      <c r="B27" s="18"/>
      <c r="C27" s="18"/>
      <c r="D27" s="166"/>
      <c r="E27" s="18"/>
      <c r="F27" s="18"/>
      <c r="G27" s="18"/>
      <c r="H27" s="18"/>
      <c r="I27" s="18"/>
      <c r="J27" s="18"/>
    </row>
    <row r="28" spans="1:10">
      <c r="A28" s="18"/>
      <c r="B28" s="18"/>
      <c r="C28" s="18"/>
      <c r="D28" s="166"/>
      <c r="E28" s="18"/>
      <c r="F28" s="18"/>
      <c r="G28" s="18"/>
      <c r="H28" s="18"/>
      <c r="I28" s="18"/>
      <c r="J28" s="18"/>
    </row>
  </sheetData>
  <mergeCells count="31">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7"/>
    <mergeCell ref="A18:A20"/>
    <mergeCell ref="B13:B14"/>
    <mergeCell ref="H13:H14"/>
    <mergeCell ref="I13:I14"/>
    <mergeCell ref="A24:J28"/>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49"/>
  <sheetViews>
    <sheetView topLeftCell="A11" workbookViewId="0">
      <selection activeCell="B11" sqref="B11:K11"/>
    </sheetView>
  </sheetViews>
  <sheetFormatPr defaultColWidth="9" defaultRowHeight="13.5"/>
  <cols>
    <col min="1" max="1" width="24" style="180" customWidth="1"/>
    <col min="2" max="2" width="9" style="180"/>
    <col min="3" max="3" width="19.25" style="180" customWidth="1"/>
    <col min="4" max="4" width="51.875" style="180" customWidth="1"/>
    <col min="5" max="5" width="9" style="180"/>
    <col min="6" max="6" width="16.625" style="180" customWidth="1"/>
    <col min="7" max="7" width="9" style="180"/>
    <col min="8" max="8" width="18.75" style="180" customWidth="1"/>
    <col min="9" max="16384" width="9" style="180"/>
  </cols>
  <sheetData>
    <row r="1" ht="27" spans="1:11">
      <c r="A1" s="181" t="s">
        <v>27</v>
      </c>
      <c r="B1" s="181"/>
      <c r="C1" s="181"/>
      <c r="D1" s="181"/>
      <c r="E1" s="181"/>
      <c r="F1" s="181"/>
      <c r="G1" s="182"/>
      <c r="H1" s="182"/>
      <c r="I1" s="216"/>
      <c r="J1" s="181"/>
      <c r="K1" s="181"/>
    </row>
    <row r="2" ht="25" customHeight="1" spans="1:11">
      <c r="A2" s="183" t="s">
        <v>28</v>
      </c>
      <c r="B2" s="183"/>
      <c r="C2" s="183"/>
      <c r="D2" s="183"/>
      <c r="E2" s="183"/>
      <c r="F2" s="183"/>
      <c r="G2" s="184"/>
      <c r="H2" s="184"/>
      <c r="I2" s="217"/>
      <c r="J2" s="183"/>
      <c r="K2" s="183"/>
    </row>
    <row r="3" ht="25" customHeight="1" spans="1:11">
      <c r="A3" s="185" t="s">
        <v>29</v>
      </c>
      <c r="B3" s="186" t="s">
        <v>30</v>
      </c>
      <c r="C3" s="186"/>
      <c r="D3" s="186"/>
      <c r="E3" s="186"/>
      <c r="F3" s="186"/>
      <c r="G3" s="187"/>
      <c r="H3" s="187"/>
      <c r="I3" s="218"/>
      <c r="J3" s="186"/>
      <c r="K3" s="186"/>
    </row>
    <row r="4" ht="25" customHeight="1" spans="1:11">
      <c r="A4" s="185" t="s">
        <v>31</v>
      </c>
      <c r="B4" s="188" t="s">
        <v>32</v>
      </c>
      <c r="C4" s="188"/>
      <c r="D4" s="188"/>
      <c r="E4" s="185" t="s">
        <v>33</v>
      </c>
      <c r="F4" s="185" t="s">
        <v>34</v>
      </c>
      <c r="G4" s="189" t="s">
        <v>35</v>
      </c>
      <c r="H4" s="187" t="s">
        <v>36</v>
      </c>
      <c r="I4" s="218" t="s">
        <v>37</v>
      </c>
      <c r="J4" s="185" t="s">
        <v>38</v>
      </c>
      <c r="K4" s="188" t="s">
        <v>39</v>
      </c>
    </row>
    <row r="5" ht="25" customHeight="1" spans="1:11">
      <c r="A5" s="190"/>
      <c r="B5" s="188" t="s">
        <v>40</v>
      </c>
      <c r="C5" s="188"/>
      <c r="D5" s="188"/>
      <c r="E5" s="186">
        <f t="shared" ref="E5:H5" si="0">E6+E7</f>
        <v>2237.57</v>
      </c>
      <c r="F5" s="186">
        <f t="shared" ref="F5:F8" si="1">G5-E5</f>
        <v>135.87</v>
      </c>
      <c r="G5" s="187">
        <f t="shared" si="0"/>
        <v>2373.44</v>
      </c>
      <c r="H5" s="187">
        <f t="shared" si="0"/>
        <v>2373.44</v>
      </c>
      <c r="I5" s="219">
        <f t="shared" ref="I5:I10" si="2">H5/G5</f>
        <v>1</v>
      </c>
      <c r="J5" s="188"/>
      <c r="K5" s="220"/>
    </row>
    <row r="6" ht="25" customHeight="1" spans="1:11">
      <c r="A6" s="190"/>
      <c r="B6" s="186" t="s">
        <v>41</v>
      </c>
      <c r="C6" s="188" t="s">
        <v>40</v>
      </c>
      <c r="D6" s="188"/>
      <c r="E6" s="188">
        <v>1694.81</v>
      </c>
      <c r="F6" s="188">
        <f t="shared" si="1"/>
        <v>-238.29</v>
      </c>
      <c r="G6" s="187">
        <v>1456.52</v>
      </c>
      <c r="H6" s="191">
        <v>1456.52</v>
      </c>
      <c r="I6" s="219">
        <f t="shared" si="2"/>
        <v>1</v>
      </c>
      <c r="J6" s="188"/>
      <c r="K6" s="220"/>
    </row>
    <row r="7" ht="25" customHeight="1" spans="1:11">
      <c r="A7" s="190"/>
      <c r="B7" s="186" t="s">
        <v>42</v>
      </c>
      <c r="C7" s="188" t="s">
        <v>40</v>
      </c>
      <c r="D7" s="188"/>
      <c r="E7" s="188">
        <v>542.76</v>
      </c>
      <c r="F7" s="188">
        <f t="shared" si="1"/>
        <v>374.16</v>
      </c>
      <c r="G7" s="187">
        <v>916.92</v>
      </c>
      <c r="H7" s="191">
        <v>916.92</v>
      </c>
      <c r="I7" s="219">
        <f t="shared" si="2"/>
        <v>1</v>
      </c>
      <c r="J7" s="188"/>
      <c r="K7" s="220"/>
    </row>
    <row r="8" ht="25" customHeight="1" spans="1:11">
      <c r="A8" s="190"/>
      <c r="B8" s="186"/>
      <c r="C8" s="188" t="s">
        <v>43</v>
      </c>
      <c r="D8" s="188"/>
      <c r="E8" s="188">
        <v>542.76</v>
      </c>
      <c r="F8" s="188">
        <f t="shared" si="1"/>
        <v>9.69000000000005</v>
      </c>
      <c r="G8" s="187">
        <v>552.45</v>
      </c>
      <c r="H8" s="191">
        <v>552.45</v>
      </c>
      <c r="I8" s="219">
        <f t="shared" si="2"/>
        <v>1</v>
      </c>
      <c r="J8" s="188"/>
      <c r="K8" s="220"/>
    </row>
    <row r="9" ht="25" customHeight="1" spans="1:11">
      <c r="A9" s="190"/>
      <c r="B9" s="186"/>
      <c r="C9" s="188" t="s">
        <v>44</v>
      </c>
      <c r="D9" s="188"/>
      <c r="E9" s="188"/>
      <c r="F9" s="188"/>
      <c r="G9" s="187"/>
      <c r="H9" s="191"/>
      <c r="I9" s="219"/>
      <c r="J9" s="188"/>
      <c r="K9" s="220"/>
    </row>
    <row r="10" ht="25" customHeight="1" spans="1:11">
      <c r="A10" s="192"/>
      <c r="B10" s="186"/>
      <c r="C10" s="188" t="s">
        <v>45</v>
      </c>
      <c r="D10" s="188"/>
      <c r="E10" s="188"/>
      <c r="F10" s="187">
        <v>364.47</v>
      </c>
      <c r="G10" s="187">
        <v>364.47</v>
      </c>
      <c r="H10" s="191">
        <v>364.47</v>
      </c>
      <c r="I10" s="219">
        <f t="shared" si="2"/>
        <v>1</v>
      </c>
      <c r="J10" s="188"/>
      <c r="K10" s="220"/>
    </row>
    <row r="11" ht="183" customHeight="1" spans="1:11">
      <c r="A11" s="185" t="s">
        <v>46</v>
      </c>
      <c r="B11" s="186" t="s">
        <v>47</v>
      </c>
      <c r="C11" s="186"/>
      <c r="D11" s="186"/>
      <c r="E11" s="186"/>
      <c r="F11" s="186"/>
      <c r="G11" s="187"/>
      <c r="H11" s="187"/>
      <c r="I11" s="218"/>
      <c r="J11" s="186"/>
      <c r="K11" s="186"/>
    </row>
    <row r="12" ht="25" customHeight="1" spans="1:11">
      <c r="A12" s="183" t="s">
        <v>48</v>
      </c>
      <c r="B12" s="183"/>
      <c r="C12" s="183"/>
      <c r="D12" s="183"/>
      <c r="E12" s="183"/>
      <c r="F12" s="183"/>
      <c r="G12" s="184"/>
      <c r="H12" s="184"/>
      <c r="I12" s="217"/>
      <c r="J12" s="183"/>
      <c r="K12" s="183"/>
    </row>
    <row r="13" ht="25" customHeight="1" spans="1:11">
      <c r="A13" s="188" t="s">
        <v>49</v>
      </c>
      <c r="B13" s="188"/>
      <c r="C13" s="188"/>
      <c r="D13" s="188"/>
      <c r="E13" s="185" t="s">
        <v>50</v>
      </c>
      <c r="F13" s="186" t="s">
        <v>51</v>
      </c>
      <c r="G13" s="189" t="s">
        <v>52</v>
      </c>
      <c r="H13" s="189" t="s">
        <v>53</v>
      </c>
      <c r="I13" s="221" t="s">
        <v>54</v>
      </c>
      <c r="J13" s="222"/>
      <c r="K13" s="203"/>
    </row>
    <row r="14" ht="25" customHeight="1" spans="1:11">
      <c r="A14" s="185" t="s">
        <v>55</v>
      </c>
      <c r="B14" s="188" t="s">
        <v>56</v>
      </c>
      <c r="C14" s="188"/>
      <c r="D14" s="188" t="s">
        <v>57</v>
      </c>
      <c r="E14" s="193"/>
      <c r="F14" s="186"/>
      <c r="G14" s="194"/>
      <c r="H14" s="194"/>
      <c r="I14" s="223"/>
      <c r="J14" s="224"/>
      <c r="K14" s="206"/>
    </row>
    <row r="15" ht="25" customHeight="1" spans="1:11">
      <c r="A15" s="186" t="s">
        <v>58</v>
      </c>
      <c r="B15" s="195" t="s">
        <v>59</v>
      </c>
      <c r="C15" s="196"/>
      <c r="D15" s="197" t="s">
        <v>60</v>
      </c>
      <c r="E15" s="197" t="s">
        <v>61</v>
      </c>
      <c r="F15" s="197" t="s">
        <v>62</v>
      </c>
      <c r="G15" s="197" t="s">
        <v>63</v>
      </c>
      <c r="H15" s="197">
        <v>13</v>
      </c>
      <c r="I15" s="225" t="s">
        <v>26</v>
      </c>
      <c r="J15" s="226"/>
      <c r="K15" s="227"/>
    </row>
    <row r="16" ht="25" customHeight="1" spans="1:11">
      <c r="A16" s="186"/>
      <c r="B16" s="198"/>
      <c r="C16" s="199"/>
      <c r="D16" s="197" t="s">
        <v>64</v>
      </c>
      <c r="E16" s="197" t="s">
        <v>65</v>
      </c>
      <c r="F16" s="197">
        <v>30</v>
      </c>
      <c r="G16" s="197" t="s">
        <v>66</v>
      </c>
      <c r="H16" s="197">
        <v>40</v>
      </c>
      <c r="I16" s="225" t="s">
        <v>26</v>
      </c>
      <c r="J16" s="226"/>
      <c r="K16" s="227"/>
    </row>
    <row r="17" ht="25" customHeight="1" spans="1:11">
      <c r="A17" s="186"/>
      <c r="B17" s="198"/>
      <c r="C17" s="199"/>
      <c r="D17" s="197" t="s">
        <v>67</v>
      </c>
      <c r="E17" s="197" t="s">
        <v>61</v>
      </c>
      <c r="F17" s="197">
        <v>1200</v>
      </c>
      <c r="G17" s="197" t="s">
        <v>68</v>
      </c>
      <c r="H17" s="197">
        <v>1150</v>
      </c>
      <c r="I17" s="225" t="s">
        <v>26</v>
      </c>
      <c r="J17" s="226"/>
      <c r="K17" s="227"/>
    </row>
    <row r="18" ht="25" customHeight="1" spans="1:11">
      <c r="A18" s="186"/>
      <c r="B18" s="198"/>
      <c r="C18" s="199"/>
      <c r="D18" s="197" t="s">
        <v>69</v>
      </c>
      <c r="E18" s="197" t="s">
        <v>65</v>
      </c>
      <c r="F18" s="197">
        <v>200</v>
      </c>
      <c r="G18" s="197" t="s">
        <v>70</v>
      </c>
      <c r="H18" s="197" t="s">
        <v>71</v>
      </c>
      <c r="I18" s="225" t="s">
        <v>26</v>
      </c>
      <c r="J18" s="226"/>
      <c r="K18" s="227"/>
    </row>
    <row r="19" ht="25" customHeight="1" spans="1:11">
      <c r="A19" s="186"/>
      <c r="B19" s="198"/>
      <c r="C19" s="199"/>
      <c r="D19" s="197" t="s">
        <v>72</v>
      </c>
      <c r="E19" s="197" t="s">
        <v>65</v>
      </c>
      <c r="F19" s="197">
        <v>100</v>
      </c>
      <c r="G19" s="197" t="s">
        <v>70</v>
      </c>
      <c r="H19" s="197" t="s">
        <v>73</v>
      </c>
      <c r="I19" s="225" t="s">
        <v>26</v>
      </c>
      <c r="J19" s="226"/>
      <c r="K19" s="227"/>
    </row>
    <row r="20" ht="25" customHeight="1" spans="1:11">
      <c r="A20" s="186"/>
      <c r="B20" s="198"/>
      <c r="C20" s="199"/>
      <c r="D20" s="197" t="s">
        <v>74</v>
      </c>
      <c r="E20" s="197" t="s">
        <v>65</v>
      </c>
      <c r="F20" s="197">
        <v>20</v>
      </c>
      <c r="G20" s="197" t="s">
        <v>75</v>
      </c>
      <c r="H20" s="197">
        <v>29</v>
      </c>
      <c r="I20" s="225" t="s">
        <v>26</v>
      </c>
      <c r="J20" s="226"/>
      <c r="K20" s="227"/>
    </row>
    <row r="21" ht="25" customHeight="1" spans="1:11">
      <c r="A21" s="186"/>
      <c r="B21" s="198"/>
      <c r="C21" s="199"/>
      <c r="D21" s="197" t="s">
        <v>76</v>
      </c>
      <c r="E21" s="197" t="s">
        <v>61</v>
      </c>
      <c r="F21" s="197">
        <v>3</v>
      </c>
      <c r="G21" s="197" t="s">
        <v>77</v>
      </c>
      <c r="H21" s="197">
        <v>3</v>
      </c>
      <c r="I21" s="225" t="s">
        <v>26</v>
      </c>
      <c r="J21" s="226"/>
      <c r="K21" s="227"/>
    </row>
    <row r="22" ht="25" customHeight="1" spans="1:11">
      <c r="A22" s="186"/>
      <c r="B22" s="198"/>
      <c r="C22" s="199"/>
      <c r="D22" s="197" t="s">
        <v>78</v>
      </c>
      <c r="E22" s="197" t="s">
        <v>61</v>
      </c>
      <c r="F22" s="197" t="s">
        <v>79</v>
      </c>
      <c r="G22" s="197" t="s">
        <v>68</v>
      </c>
      <c r="H22" s="197" t="s">
        <v>80</v>
      </c>
      <c r="I22" s="225" t="s">
        <v>26</v>
      </c>
      <c r="J22" s="226"/>
      <c r="K22" s="227"/>
    </row>
    <row r="23" ht="36" customHeight="1" spans="1:11">
      <c r="A23" s="186"/>
      <c r="B23" s="198"/>
      <c r="C23" s="199"/>
      <c r="D23" s="197" t="s">
        <v>81</v>
      </c>
      <c r="E23" s="197" t="s">
        <v>65</v>
      </c>
      <c r="F23" s="197" t="s">
        <v>62</v>
      </c>
      <c r="G23" s="197" t="s">
        <v>70</v>
      </c>
      <c r="H23" s="197" t="s">
        <v>82</v>
      </c>
      <c r="I23" s="225" t="s">
        <v>26</v>
      </c>
      <c r="J23" s="226"/>
      <c r="K23" s="227"/>
    </row>
    <row r="24" ht="25" customHeight="1" spans="1:11">
      <c r="A24" s="186"/>
      <c r="B24" s="198"/>
      <c r="C24" s="199"/>
      <c r="D24" s="197" t="s">
        <v>83</v>
      </c>
      <c r="E24" s="197" t="s">
        <v>65</v>
      </c>
      <c r="F24" s="197" t="s">
        <v>62</v>
      </c>
      <c r="G24" s="197" t="s">
        <v>70</v>
      </c>
      <c r="H24" s="197" t="s">
        <v>82</v>
      </c>
      <c r="I24" s="225" t="s">
        <v>26</v>
      </c>
      <c r="J24" s="226"/>
      <c r="K24" s="227"/>
    </row>
    <row r="25" ht="25" customHeight="1" spans="1:11">
      <c r="A25" s="186"/>
      <c r="B25" s="198"/>
      <c r="C25" s="199"/>
      <c r="D25" s="197" t="s">
        <v>84</v>
      </c>
      <c r="E25" s="197" t="s">
        <v>61</v>
      </c>
      <c r="F25" s="197">
        <v>1</v>
      </c>
      <c r="G25" s="197" t="s">
        <v>85</v>
      </c>
      <c r="H25" s="197">
        <v>1</v>
      </c>
      <c r="I25" s="225" t="s">
        <v>26</v>
      </c>
      <c r="J25" s="226"/>
      <c r="K25" s="227"/>
    </row>
    <row r="26" ht="25" customHeight="1" spans="1:11">
      <c r="A26" s="186"/>
      <c r="B26" s="198"/>
      <c r="C26" s="199"/>
      <c r="D26" s="197" t="s">
        <v>86</v>
      </c>
      <c r="E26" s="197" t="s">
        <v>65</v>
      </c>
      <c r="F26" s="197">
        <v>1800</v>
      </c>
      <c r="G26" s="197" t="s">
        <v>87</v>
      </c>
      <c r="H26" s="197">
        <v>1885</v>
      </c>
      <c r="I26" s="225" t="s">
        <v>26</v>
      </c>
      <c r="J26" s="226"/>
      <c r="K26" s="227"/>
    </row>
    <row r="27" ht="25" customHeight="1" spans="1:11">
      <c r="A27" s="186"/>
      <c r="B27" s="198"/>
      <c r="C27" s="199"/>
      <c r="D27" s="197" t="s">
        <v>88</v>
      </c>
      <c r="E27" s="197" t="s">
        <v>65</v>
      </c>
      <c r="F27" s="197">
        <v>10</v>
      </c>
      <c r="G27" s="197" t="s">
        <v>89</v>
      </c>
      <c r="H27" s="197">
        <v>14</v>
      </c>
      <c r="I27" s="225" t="s">
        <v>26</v>
      </c>
      <c r="J27" s="226"/>
      <c r="K27" s="227"/>
    </row>
    <row r="28" ht="25" customHeight="1" spans="1:11">
      <c r="A28" s="186"/>
      <c r="B28" s="198"/>
      <c r="C28" s="199"/>
      <c r="D28" s="197" t="s">
        <v>90</v>
      </c>
      <c r="E28" s="197" t="s">
        <v>65</v>
      </c>
      <c r="F28" s="197">
        <v>330</v>
      </c>
      <c r="G28" s="197" t="s">
        <v>68</v>
      </c>
      <c r="H28" s="197">
        <v>352</v>
      </c>
      <c r="I28" s="225" t="s">
        <v>26</v>
      </c>
      <c r="J28" s="226"/>
      <c r="K28" s="227"/>
    </row>
    <row r="29" ht="25" customHeight="1" spans="1:11">
      <c r="A29" s="186"/>
      <c r="B29" s="198"/>
      <c r="C29" s="199"/>
      <c r="D29" s="197" t="s">
        <v>91</v>
      </c>
      <c r="E29" s="197" t="s">
        <v>61</v>
      </c>
      <c r="F29" s="197">
        <v>1</v>
      </c>
      <c r="G29" s="197" t="s">
        <v>85</v>
      </c>
      <c r="H29" s="197">
        <v>1</v>
      </c>
      <c r="I29" s="225" t="s">
        <v>26</v>
      </c>
      <c r="J29" s="226"/>
      <c r="K29" s="227"/>
    </row>
    <row r="30" ht="25" customHeight="1" spans="1:11">
      <c r="A30" s="186"/>
      <c r="B30" s="198"/>
      <c r="C30" s="199"/>
      <c r="D30" s="197" t="s">
        <v>92</v>
      </c>
      <c r="E30" s="197" t="s">
        <v>65</v>
      </c>
      <c r="F30" s="197">
        <v>3500</v>
      </c>
      <c r="G30" s="197" t="s">
        <v>87</v>
      </c>
      <c r="H30" s="197">
        <v>3780</v>
      </c>
      <c r="I30" s="225" t="s">
        <v>26</v>
      </c>
      <c r="J30" s="226"/>
      <c r="K30" s="227"/>
    </row>
    <row r="31" ht="25" customHeight="1" spans="1:11">
      <c r="A31" s="186"/>
      <c r="B31" s="200"/>
      <c r="C31" s="201"/>
      <c r="D31" s="197" t="s">
        <v>93</v>
      </c>
      <c r="E31" s="197" t="s">
        <v>65</v>
      </c>
      <c r="F31" s="197">
        <v>15000</v>
      </c>
      <c r="G31" s="197" t="s">
        <v>87</v>
      </c>
      <c r="H31" s="197">
        <v>15000</v>
      </c>
      <c r="I31" s="225" t="s">
        <v>26</v>
      </c>
      <c r="J31" s="226"/>
      <c r="K31" s="227"/>
    </row>
    <row r="32" ht="25" customHeight="1" spans="1:11">
      <c r="A32" s="188"/>
      <c r="B32" s="195" t="s">
        <v>94</v>
      </c>
      <c r="C32" s="196"/>
      <c r="D32" s="197" t="s">
        <v>95</v>
      </c>
      <c r="E32" s="197" t="s">
        <v>61</v>
      </c>
      <c r="F32" s="197" t="s">
        <v>96</v>
      </c>
      <c r="G32" s="197" t="s">
        <v>26</v>
      </c>
      <c r="H32" s="197" t="s">
        <v>96</v>
      </c>
      <c r="I32" s="225" t="s">
        <v>26</v>
      </c>
      <c r="J32" s="226"/>
      <c r="K32" s="227"/>
    </row>
    <row r="33" ht="25" customHeight="1" spans="1:11">
      <c r="A33" s="188"/>
      <c r="B33" s="200"/>
      <c r="C33" s="201"/>
      <c r="D33" s="197" t="s">
        <v>97</v>
      </c>
      <c r="E33" s="197" t="s">
        <v>61</v>
      </c>
      <c r="F33" s="197" t="s">
        <v>98</v>
      </c>
      <c r="G33" s="197" t="s">
        <v>99</v>
      </c>
      <c r="H33" s="197" t="s">
        <v>99</v>
      </c>
      <c r="I33" s="225" t="s">
        <v>26</v>
      </c>
      <c r="J33" s="226"/>
      <c r="K33" s="227"/>
    </row>
    <row r="34" ht="25" customHeight="1" spans="1:11">
      <c r="A34" s="188"/>
      <c r="B34" s="188" t="s">
        <v>100</v>
      </c>
      <c r="C34" s="188"/>
      <c r="D34" s="197" t="s">
        <v>101</v>
      </c>
      <c r="E34" s="186" t="s">
        <v>102</v>
      </c>
      <c r="F34" s="197" t="s">
        <v>103</v>
      </c>
      <c r="G34" s="197" t="s">
        <v>26</v>
      </c>
      <c r="H34" s="197" t="s">
        <v>99</v>
      </c>
      <c r="I34" s="225" t="s">
        <v>26</v>
      </c>
      <c r="J34" s="226"/>
      <c r="K34" s="227"/>
    </row>
    <row r="35" ht="25" customHeight="1" spans="1:11">
      <c r="A35" s="188"/>
      <c r="B35" s="188" t="s">
        <v>104</v>
      </c>
      <c r="C35" s="188"/>
      <c r="D35" s="197" t="s">
        <v>105</v>
      </c>
      <c r="E35" s="197" t="s">
        <v>61</v>
      </c>
      <c r="F35" s="197" t="s">
        <v>106</v>
      </c>
      <c r="G35" s="197" t="s">
        <v>26</v>
      </c>
      <c r="H35" s="197" t="s">
        <v>106</v>
      </c>
      <c r="I35" s="225" t="s">
        <v>26</v>
      </c>
      <c r="J35" s="226"/>
      <c r="K35" s="227"/>
    </row>
    <row r="36" ht="25" customHeight="1" spans="1:11">
      <c r="A36" s="186" t="s">
        <v>107</v>
      </c>
      <c r="B36" s="202" t="s">
        <v>108</v>
      </c>
      <c r="C36" s="203"/>
      <c r="D36" s="204" t="s">
        <v>109</v>
      </c>
      <c r="E36" s="197" t="s">
        <v>61</v>
      </c>
      <c r="F36" s="197" t="s">
        <v>110</v>
      </c>
      <c r="G36" s="197" t="s">
        <v>26</v>
      </c>
      <c r="H36" s="197" t="s">
        <v>110</v>
      </c>
      <c r="I36" s="225" t="s">
        <v>26</v>
      </c>
      <c r="J36" s="226"/>
      <c r="K36" s="227"/>
    </row>
    <row r="37" ht="25" customHeight="1" spans="1:11">
      <c r="A37" s="186"/>
      <c r="B37" s="205"/>
      <c r="C37" s="206"/>
      <c r="D37" s="186" t="s">
        <v>111</v>
      </c>
      <c r="E37" s="186" t="s">
        <v>61</v>
      </c>
      <c r="F37" s="186" t="s">
        <v>112</v>
      </c>
      <c r="G37" s="186" t="s">
        <v>26</v>
      </c>
      <c r="H37" s="207" t="s">
        <v>113</v>
      </c>
      <c r="I37" s="225" t="s">
        <v>26</v>
      </c>
      <c r="J37" s="226"/>
      <c r="K37" s="227"/>
    </row>
    <row r="38" ht="25" customHeight="1" spans="1:11">
      <c r="A38" s="186"/>
      <c r="B38" s="205"/>
      <c r="C38" s="206"/>
      <c r="D38" s="186" t="s">
        <v>114</v>
      </c>
      <c r="E38" s="186" t="s">
        <v>61</v>
      </c>
      <c r="F38" s="186" t="s">
        <v>112</v>
      </c>
      <c r="G38" s="186" t="s">
        <v>26</v>
      </c>
      <c r="H38" s="207" t="s">
        <v>115</v>
      </c>
      <c r="I38" s="225" t="s">
        <v>26</v>
      </c>
      <c r="J38" s="226"/>
      <c r="K38" s="227"/>
    </row>
    <row r="39" ht="25" customHeight="1" spans="1:11">
      <c r="A39" s="186"/>
      <c r="B39" s="205"/>
      <c r="C39" s="206"/>
      <c r="D39" s="186" t="s">
        <v>116</v>
      </c>
      <c r="E39" s="186" t="s">
        <v>117</v>
      </c>
      <c r="F39" s="186" t="s">
        <v>118</v>
      </c>
      <c r="G39" s="186" t="s">
        <v>26</v>
      </c>
      <c r="H39" s="186" t="s">
        <v>118</v>
      </c>
      <c r="I39" s="225" t="s">
        <v>26</v>
      </c>
      <c r="J39" s="226"/>
      <c r="K39" s="227"/>
    </row>
    <row r="40" ht="25" customHeight="1" spans="1:11">
      <c r="A40" s="188"/>
      <c r="B40" s="202" t="s">
        <v>119</v>
      </c>
      <c r="C40" s="203"/>
      <c r="D40" s="186" t="s">
        <v>120</v>
      </c>
      <c r="E40" s="208" t="s">
        <v>61</v>
      </c>
      <c r="F40" s="186" t="s">
        <v>121</v>
      </c>
      <c r="G40" s="186" t="s">
        <v>26</v>
      </c>
      <c r="H40" s="186" t="s">
        <v>122</v>
      </c>
      <c r="I40" s="225" t="s">
        <v>26</v>
      </c>
      <c r="J40" s="226"/>
      <c r="K40" s="227"/>
    </row>
    <row r="41" ht="25" customHeight="1" spans="1:11">
      <c r="A41" s="188"/>
      <c r="B41" s="205"/>
      <c r="C41" s="206"/>
      <c r="D41" s="209" t="s">
        <v>123</v>
      </c>
      <c r="E41" s="208" t="s">
        <v>61</v>
      </c>
      <c r="F41" s="208" t="s">
        <v>112</v>
      </c>
      <c r="G41" s="186" t="s">
        <v>26</v>
      </c>
      <c r="H41" s="207" t="s">
        <v>113</v>
      </c>
      <c r="I41" s="225" t="s">
        <v>26</v>
      </c>
      <c r="J41" s="226"/>
      <c r="K41" s="227"/>
    </row>
    <row r="42" ht="25" customHeight="1" spans="1:11">
      <c r="A42" s="188"/>
      <c r="B42" s="205"/>
      <c r="C42" s="206"/>
      <c r="D42" s="186" t="s">
        <v>124</v>
      </c>
      <c r="E42" s="186" t="s">
        <v>117</v>
      </c>
      <c r="F42" s="186" t="s">
        <v>112</v>
      </c>
      <c r="G42" s="186" t="s">
        <v>26</v>
      </c>
      <c r="H42" s="186" t="s">
        <v>112</v>
      </c>
      <c r="I42" s="225" t="s">
        <v>26</v>
      </c>
      <c r="J42" s="226"/>
      <c r="K42" s="227"/>
    </row>
    <row r="43" ht="25" customHeight="1" spans="1:11">
      <c r="A43" s="188"/>
      <c r="B43" s="205"/>
      <c r="C43" s="206"/>
      <c r="D43" s="208" t="s">
        <v>125</v>
      </c>
      <c r="E43" s="210" t="s">
        <v>61</v>
      </c>
      <c r="F43" s="208" t="s">
        <v>110</v>
      </c>
      <c r="G43" s="208" t="s">
        <v>26</v>
      </c>
      <c r="H43" s="210" t="s">
        <v>113</v>
      </c>
      <c r="I43" s="225" t="s">
        <v>26</v>
      </c>
      <c r="J43" s="226"/>
      <c r="K43" s="227"/>
    </row>
    <row r="44" ht="25" customHeight="1" spans="1:11">
      <c r="A44" s="188"/>
      <c r="B44" s="202" t="s">
        <v>126</v>
      </c>
      <c r="C44" s="203"/>
      <c r="D44" s="186" t="s">
        <v>127</v>
      </c>
      <c r="E44" s="197"/>
      <c r="F44" s="186" t="s">
        <v>128</v>
      </c>
      <c r="G44" s="186" t="s">
        <v>26</v>
      </c>
      <c r="H44" s="186" t="s">
        <v>128</v>
      </c>
      <c r="I44" s="225" t="s">
        <v>26</v>
      </c>
      <c r="J44" s="226"/>
      <c r="K44" s="227"/>
    </row>
    <row r="45" ht="25" customHeight="1" spans="1:11">
      <c r="A45" s="188"/>
      <c r="B45" s="202" t="s">
        <v>129</v>
      </c>
      <c r="C45" s="203"/>
      <c r="D45" s="210" t="s">
        <v>130</v>
      </c>
      <c r="E45" s="210" t="s">
        <v>61</v>
      </c>
      <c r="F45" s="210" t="s">
        <v>131</v>
      </c>
      <c r="G45" s="210" t="s">
        <v>26</v>
      </c>
      <c r="H45" s="210" t="s">
        <v>131</v>
      </c>
      <c r="I45" s="225" t="s">
        <v>26</v>
      </c>
      <c r="J45" s="226"/>
      <c r="K45" s="227"/>
    </row>
    <row r="46" ht="25" customHeight="1" spans="1:11">
      <c r="A46" s="186" t="s">
        <v>132</v>
      </c>
      <c r="B46" s="202" t="s">
        <v>133</v>
      </c>
      <c r="C46" s="203"/>
      <c r="D46" s="211" t="s">
        <v>134</v>
      </c>
      <c r="E46" s="210" t="s">
        <v>65</v>
      </c>
      <c r="F46" s="212" t="s">
        <v>135</v>
      </c>
      <c r="G46" s="210" t="s">
        <v>136</v>
      </c>
      <c r="H46" s="212" t="s">
        <v>137</v>
      </c>
      <c r="I46" s="225" t="s">
        <v>26</v>
      </c>
      <c r="J46" s="226"/>
      <c r="K46" s="227"/>
    </row>
    <row r="47" ht="25" customHeight="1" spans="1:11">
      <c r="A47" s="186" t="s">
        <v>138</v>
      </c>
      <c r="B47" s="186" t="s">
        <v>26</v>
      </c>
      <c r="C47" s="186"/>
      <c r="D47" s="186"/>
      <c r="E47" s="186"/>
      <c r="F47" s="186"/>
      <c r="G47" s="187"/>
      <c r="H47" s="187"/>
      <c r="I47" s="218"/>
      <c r="J47" s="186"/>
      <c r="K47" s="186"/>
    </row>
    <row r="48" ht="25" customHeight="1" spans="1:11">
      <c r="A48" s="213" t="s">
        <v>139</v>
      </c>
      <c r="B48" s="214"/>
      <c r="C48" s="214"/>
      <c r="D48" s="214"/>
      <c r="E48" s="214"/>
      <c r="F48" s="214"/>
      <c r="G48" s="215"/>
      <c r="H48" s="215"/>
      <c r="I48" s="228"/>
      <c r="J48" s="214"/>
      <c r="K48" s="214"/>
    </row>
    <row r="49" ht="25" customHeight="1" spans="1:11">
      <c r="A49" s="214"/>
      <c r="B49" s="214"/>
      <c r="C49" s="214"/>
      <c r="D49" s="214"/>
      <c r="E49" s="214"/>
      <c r="F49" s="214"/>
      <c r="G49" s="215"/>
      <c r="H49" s="215"/>
      <c r="I49" s="228"/>
      <c r="J49" s="214"/>
      <c r="K49" s="214"/>
    </row>
  </sheetData>
  <mergeCells count="67">
    <mergeCell ref="A1:K1"/>
    <mergeCell ref="A2:K2"/>
    <mergeCell ref="B3:K3"/>
    <mergeCell ref="B4:D4"/>
    <mergeCell ref="B5:D5"/>
    <mergeCell ref="C6:D6"/>
    <mergeCell ref="C7:D7"/>
    <mergeCell ref="C8:D8"/>
    <mergeCell ref="C9:D9"/>
    <mergeCell ref="C10:D10"/>
    <mergeCell ref="B11:K11"/>
    <mergeCell ref="A12:K12"/>
    <mergeCell ref="A13:D13"/>
    <mergeCell ref="B14:C14"/>
    <mergeCell ref="I15:K15"/>
    <mergeCell ref="I16:K16"/>
    <mergeCell ref="I17:K17"/>
    <mergeCell ref="I18:K18"/>
    <mergeCell ref="I19:K19"/>
    <mergeCell ref="I20:K20"/>
    <mergeCell ref="I21:K21"/>
    <mergeCell ref="I22:K22"/>
    <mergeCell ref="I23:K23"/>
    <mergeCell ref="I24:K24"/>
    <mergeCell ref="I25:K25"/>
    <mergeCell ref="I26:K26"/>
    <mergeCell ref="I27:K27"/>
    <mergeCell ref="I28:K28"/>
    <mergeCell ref="I29:K29"/>
    <mergeCell ref="I30:K30"/>
    <mergeCell ref="I31:K31"/>
    <mergeCell ref="I32:K32"/>
    <mergeCell ref="I33:K33"/>
    <mergeCell ref="B34:C34"/>
    <mergeCell ref="I34:K34"/>
    <mergeCell ref="B35:C35"/>
    <mergeCell ref="I35:K35"/>
    <mergeCell ref="I36:K36"/>
    <mergeCell ref="I37:K37"/>
    <mergeCell ref="I38:K38"/>
    <mergeCell ref="I39:K39"/>
    <mergeCell ref="I40:K40"/>
    <mergeCell ref="I41:K41"/>
    <mergeCell ref="I42:K42"/>
    <mergeCell ref="I43:K43"/>
    <mergeCell ref="B44:C44"/>
    <mergeCell ref="I44:K44"/>
    <mergeCell ref="B45:C45"/>
    <mergeCell ref="I45:K45"/>
    <mergeCell ref="B46:C46"/>
    <mergeCell ref="I46:K46"/>
    <mergeCell ref="B47:K47"/>
    <mergeCell ref="A4:A10"/>
    <mergeCell ref="A15:A35"/>
    <mergeCell ref="A36:A45"/>
    <mergeCell ref="B7:B10"/>
    <mergeCell ref="E13:E14"/>
    <mergeCell ref="F13:F14"/>
    <mergeCell ref="G13:G14"/>
    <mergeCell ref="H13:H14"/>
    <mergeCell ref="K5:K10"/>
    <mergeCell ref="I13:K14"/>
    <mergeCell ref="B15:C31"/>
    <mergeCell ref="B32:C33"/>
    <mergeCell ref="A48:K49"/>
    <mergeCell ref="B40:C43"/>
    <mergeCell ref="B36:C39"/>
  </mergeCells>
  <pageMargins left="0.75" right="0.75" top="1" bottom="1" header="0.511805555555556" footer="0.511805555555556"/>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N27"/>
  <sheetViews>
    <sheetView workbookViewId="0">
      <selection activeCell="J13" sqref="J13:J20"/>
    </sheetView>
  </sheetViews>
  <sheetFormatPr defaultColWidth="9" defaultRowHeight="13.5"/>
  <cols>
    <col min="1" max="1" width="11.5" customWidth="1"/>
    <col min="2" max="2" width="21.375" customWidth="1"/>
    <col min="3" max="3" width="31.25" customWidth="1"/>
    <col min="4" max="10" width="11.5" customWidth="1"/>
  </cols>
  <sheetData>
    <row r="1" ht="27" spans="1:10">
      <c r="A1" s="158" t="s">
        <v>414</v>
      </c>
      <c r="B1" s="1"/>
      <c r="C1" s="1"/>
      <c r="D1" s="1"/>
      <c r="E1" s="1"/>
      <c r="F1" s="1"/>
      <c r="G1" s="1"/>
      <c r="H1" s="1"/>
      <c r="I1" s="1"/>
      <c r="J1" s="1"/>
    </row>
    <row r="2" spans="1:10">
      <c r="A2" s="2" t="s">
        <v>141</v>
      </c>
      <c r="B2" s="19" t="s">
        <v>415</v>
      </c>
      <c r="C2" s="19"/>
      <c r="D2" s="19"/>
      <c r="E2" s="19"/>
      <c r="F2" s="19"/>
      <c r="G2" s="19"/>
      <c r="H2" s="19"/>
      <c r="I2" s="19"/>
      <c r="J2" s="19"/>
    </row>
    <row r="3" spans="1:10">
      <c r="A3" s="2" t="s">
        <v>143</v>
      </c>
      <c r="B3" s="19"/>
      <c r="C3" s="19"/>
      <c r="D3" s="19"/>
      <c r="E3" s="3" t="s">
        <v>144</v>
      </c>
      <c r="F3" s="19" t="s">
        <v>30</v>
      </c>
      <c r="G3" s="19"/>
      <c r="H3" s="19"/>
      <c r="I3" s="19"/>
      <c r="J3" s="19"/>
    </row>
    <row r="4" ht="40.5" spans="1:10">
      <c r="A4" s="2" t="s">
        <v>145</v>
      </c>
      <c r="B4" s="19"/>
      <c r="C4" s="3" t="s">
        <v>33</v>
      </c>
      <c r="D4" s="3" t="s">
        <v>146</v>
      </c>
      <c r="E4" s="3" t="s">
        <v>147</v>
      </c>
      <c r="F4" s="2" t="s">
        <v>148</v>
      </c>
      <c r="G4" s="2"/>
      <c r="H4" s="2" t="s">
        <v>149</v>
      </c>
      <c r="I4" s="2" t="s">
        <v>150</v>
      </c>
      <c r="J4" s="2"/>
    </row>
    <row r="5" spans="1:10">
      <c r="A5" s="2"/>
      <c r="B5" s="2" t="s">
        <v>40</v>
      </c>
      <c r="C5" s="4"/>
      <c r="D5" s="4">
        <v>1</v>
      </c>
      <c r="E5" s="4">
        <v>1</v>
      </c>
      <c r="F5" s="2">
        <v>10</v>
      </c>
      <c r="G5" s="2"/>
      <c r="H5" s="5">
        <f>E5/D5</f>
        <v>1</v>
      </c>
      <c r="I5" s="2">
        <v>10</v>
      </c>
      <c r="J5" s="2"/>
    </row>
    <row r="6" ht="27" spans="1:10">
      <c r="A6" s="2"/>
      <c r="B6" s="6" t="s">
        <v>43</v>
      </c>
      <c r="C6" s="4"/>
      <c r="D6" s="4">
        <v>1</v>
      </c>
      <c r="E6" s="4">
        <v>1</v>
      </c>
      <c r="F6" s="2" t="s">
        <v>151</v>
      </c>
      <c r="G6" s="2"/>
      <c r="H6" s="2" t="s">
        <v>151</v>
      </c>
      <c r="I6" s="2" t="s">
        <v>151</v>
      </c>
      <c r="J6" s="2"/>
    </row>
    <row r="7" spans="1:10">
      <c r="A7" s="2"/>
      <c r="B7" s="2" t="s">
        <v>152</v>
      </c>
      <c r="C7" s="2"/>
      <c r="D7" s="2"/>
      <c r="E7" s="2"/>
      <c r="F7" s="2" t="s">
        <v>151</v>
      </c>
      <c r="G7" s="2"/>
      <c r="H7" s="2" t="s">
        <v>151</v>
      </c>
      <c r="I7" s="2" t="s">
        <v>151</v>
      </c>
      <c r="J7" s="2"/>
    </row>
    <row r="8" spans="1:10">
      <c r="A8" s="2"/>
      <c r="B8" s="2" t="s">
        <v>153</v>
      </c>
      <c r="C8" s="2"/>
      <c r="D8" s="2"/>
      <c r="E8" s="2"/>
      <c r="F8" s="2" t="s">
        <v>151</v>
      </c>
      <c r="G8" s="2"/>
      <c r="H8" s="2" t="s">
        <v>151</v>
      </c>
      <c r="I8" s="2" t="s">
        <v>151</v>
      </c>
      <c r="J8" s="2"/>
    </row>
    <row r="9" spans="1:10">
      <c r="A9" s="7" t="s">
        <v>154</v>
      </c>
      <c r="B9" s="7"/>
      <c r="C9" s="7"/>
      <c r="D9" s="7"/>
      <c r="E9" s="7"/>
      <c r="F9" s="7"/>
      <c r="G9" s="7" t="s">
        <v>155</v>
      </c>
      <c r="H9" s="7"/>
      <c r="I9" s="7"/>
      <c r="J9" s="7"/>
    </row>
    <row r="10" ht="27" spans="1:10">
      <c r="A10" s="7" t="s">
        <v>156</v>
      </c>
      <c r="B10" s="159" t="s">
        <v>416</v>
      </c>
      <c r="C10" s="159"/>
      <c r="D10" s="159"/>
      <c r="E10" s="159"/>
      <c r="F10" s="159"/>
      <c r="G10" s="7" t="s">
        <v>417</v>
      </c>
      <c r="H10" s="7"/>
      <c r="I10" s="7"/>
      <c r="J10" s="7"/>
    </row>
    <row r="11" spans="1:10">
      <c r="A11" s="7" t="s">
        <v>49</v>
      </c>
      <c r="B11" s="7"/>
      <c r="C11" s="7"/>
      <c r="D11" s="7" t="s">
        <v>159</v>
      </c>
      <c r="E11" s="7"/>
      <c r="F11" s="7"/>
      <c r="G11" s="7" t="s">
        <v>160</v>
      </c>
      <c r="H11" s="7"/>
      <c r="I11" s="7"/>
      <c r="J11" s="7"/>
    </row>
    <row r="12" ht="40.5" spans="1:10">
      <c r="A12" s="2" t="s">
        <v>55</v>
      </c>
      <c r="B12" s="2" t="s">
        <v>56</v>
      </c>
      <c r="C12" s="3" t="s">
        <v>57</v>
      </c>
      <c r="D12" s="3" t="s">
        <v>50</v>
      </c>
      <c r="E12" s="2" t="s">
        <v>51</v>
      </c>
      <c r="F12" s="8" t="s">
        <v>52</v>
      </c>
      <c r="G12" s="8" t="s">
        <v>53</v>
      </c>
      <c r="H12" s="7" t="s">
        <v>148</v>
      </c>
      <c r="I12" s="7" t="s">
        <v>150</v>
      </c>
      <c r="J12" s="7" t="s">
        <v>54</v>
      </c>
    </row>
    <row r="13" ht="22" customHeight="1" spans="1:10">
      <c r="A13" s="2" t="s">
        <v>161</v>
      </c>
      <c r="B13" s="3" t="s">
        <v>162</v>
      </c>
      <c r="C13" s="19" t="s">
        <v>418</v>
      </c>
      <c r="D13" s="2" t="s">
        <v>117</v>
      </c>
      <c r="E13" s="19">
        <v>1</v>
      </c>
      <c r="F13" s="20" t="s">
        <v>299</v>
      </c>
      <c r="G13" s="20">
        <v>125</v>
      </c>
      <c r="H13" s="8">
        <v>20</v>
      </c>
      <c r="I13" s="8">
        <v>20</v>
      </c>
      <c r="J13" s="20" t="s">
        <v>26</v>
      </c>
    </row>
    <row r="14" ht="22" customHeight="1" spans="1:10">
      <c r="A14" s="2"/>
      <c r="B14" s="12"/>
      <c r="C14" s="19" t="s">
        <v>196</v>
      </c>
      <c r="D14" s="2" t="s">
        <v>65</v>
      </c>
      <c r="E14" s="19">
        <v>100</v>
      </c>
      <c r="F14" s="20" t="s">
        <v>68</v>
      </c>
      <c r="G14" s="20">
        <v>225</v>
      </c>
      <c r="H14" s="13"/>
      <c r="I14" s="13"/>
      <c r="J14" s="20" t="s">
        <v>26</v>
      </c>
    </row>
    <row r="15" ht="28" customHeight="1" spans="1:10">
      <c r="A15" s="2"/>
      <c r="B15" s="2" t="s">
        <v>168</v>
      </c>
      <c r="C15" s="19" t="s">
        <v>419</v>
      </c>
      <c r="D15" s="2" t="s">
        <v>117</v>
      </c>
      <c r="E15" s="19" t="s">
        <v>300</v>
      </c>
      <c r="F15" s="20" t="s">
        <v>26</v>
      </c>
      <c r="G15" s="20" t="s">
        <v>96</v>
      </c>
      <c r="H15" s="20">
        <v>10</v>
      </c>
      <c r="I15" s="20">
        <v>10</v>
      </c>
      <c r="J15" s="20" t="s">
        <v>26</v>
      </c>
    </row>
    <row r="16" ht="28" customHeight="1" spans="1:10">
      <c r="A16" s="2"/>
      <c r="B16" s="2" t="s">
        <v>170</v>
      </c>
      <c r="C16" s="19" t="s">
        <v>171</v>
      </c>
      <c r="D16" s="2" t="s">
        <v>102</v>
      </c>
      <c r="E16" s="19" t="s">
        <v>172</v>
      </c>
      <c r="F16" s="20" t="s">
        <v>420</v>
      </c>
      <c r="G16" s="20" t="s">
        <v>173</v>
      </c>
      <c r="H16" s="20">
        <v>10</v>
      </c>
      <c r="I16" s="20">
        <v>10</v>
      </c>
      <c r="J16" s="20" t="s">
        <v>26</v>
      </c>
    </row>
    <row r="17" ht="28" customHeight="1" spans="1:14">
      <c r="A17" s="2"/>
      <c r="B17" s="2" t="s">
        <v>198</v>
      </c>
      <c r="C17" s="19" t="s">
        <v>199</v>
      </c>
      <c r="D17" s="2" t="s">
        <v>117</v>
      </c>
      <c r="E17" s="19">
        <v>1</v>
      </c>
      <c r="F17" s="20" t="s">
        <v>176</v>
      </c>
      <c r="G17" s="20">
        <v>1</v>
      </c>
      <c r="H17" s="20">
        <v>10</v>
      </c>
      <c r="I17" s="20">
        <v>10</v>
      </c>
      <c r="J17" s="20" t="s">
        <v>26</v>
      </c>
      <c r="N17" s="161"/>
    </row>
    <row r="18" ht="43" customHeight="1" spans="1:10">
      <c r="A18" s="2" t="s">
        <v>178</v>
      </c>
      <c r="B18" s="2" t="s">
        <v>421</v>
      </c>
      <c r="C18" s="19" t="s">
        <v>422</v>
      </c>
      <c r="D18" s="2" t="s">
        <v>117</v>
      </c>
      <c r="E18" s="19" t="s">
        <v>121</v>
      </c>
      <c r="F18" s="20" t="s">
        <v>26</v>
      </c>
      <c r="G18" s="20" t="s">
        <v>121</v>
      </c>
      <c r="H18" s="20">
        <v>20</v>
      </c>
      <c r="I18" s="20">
        <v>17</v>
      </c>
      <c r="J18" s="20" t="s">
        <v>26</v>
      </c>
    </row>
    <row r="19" ht="33" customHeight="1" spans="1:10">
      <c r="A19" s="2"/>
      <c r="B19" s="2" t="s">
        <v>423</v>
      </c>
      <c r="C19" s="19" t="s">
        <v>214</v>
      </c>
      <c r="D19" s="2" t="s">
        <v>117</v>
      </c>
      <c r="E19" s="21" t="s">
        <v>294</v>
      </c>
      <c r="F19" s="21" t="s">
        <v>26</v>
      </c>
      <c r="G19" s="21" t="s">
        <v>294</v>
      </c>
      <c r="H19" s="20">
        <v>10</v>
      </c>
      <c r="I19" s="20">
        <v>9</v>
      </c>
      <c r="J19" s="20" t="s">
        <v>26</v>
      </c>
    </row>
    <row r="20" ht="36" customHeight="1" spans="1:10">
      <c r="A20" s="2" t="s">
        <v>185</v>
      </c>
      <c r="B20" s="3" t="s">
        <v>133</v>
      </c>
      <c r="C20" s="160" t="s">
        <v>134</v>
      </c>
      <c r="D20" s="2" t="s">
        <v>65</v>
      </c>
      <c r="E20" s="19">
        <v>100</v>
      </c>
      <c r="F20" s="19" t="s">
        <v>136</v>
      </c>
      <c r="G20" s="22">
        <v>1</v>
      </c>
      <c r="H20" s="19">
        <v>10</v>
      </c>
      <c r="I20" s="19">
        <v>10</v>
      </c>
      <c r="J20" s="20" t="s">
        <v>26</v>
      </c>
    </row>
    <row r="21" ht="22" customHeight="1" spans="1:10">
      <c r="A21" s="2" t="s">
        <v>187</v>
      </c>
      <c r="B21" s="2"/>
      <c r="C21" s="19" t="s">
        <v>26</v>
      </c>
      <c r="D21" s="19"/>
      <c r="E21" s="19"/>
      <c r="F21" s="19"/>
      <c r="G21" s="19"/>
      <c r="H21" s="19"/>
      <c r="I21" s="19"/>
      <c r="J21" s="19"/>
    </row>
    <row r="22" ht="31" customHeight="1" spans="1:10">
      <c r="A22" s="2" t="s">
        <v>188</v>
      </c>
      <c r="B22" s="2">
        <v>100</v>
      </c>
      <c r="C22" s="2"/>
      <c r="D22" s="2"/>
      <c r="E22" s="2"/>
      <c r="F22" s="2"/>
      <c r="G22" s="2"/>
      <c r="H22" s="2"/>
      <c r="I22" s="19">
        <f>SUM(I5,I13:I20)</f>
        <v>96</v>
      </c>
      <c r="J22" s="2" t="s">
        <v>189</v>
      </c>
    </row>
    <row r="23" ht="22" customHeight="1" spans="1:10">
      <c r="A23" s="17" t="s">
        <v>190</v>
      </c>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row r="27" spans="1:10">
      <c r="A27" s="18"/>
      <c r="B27" s="18"/>
      <c r="C27" s="18"/>
      <c r="D27" s="18"/>
      <c r="E27" s="18"/>
      <c r="F27" s="18"/>
      <c r="G27" s="18"/>
      <c r="H27" s="18"/>
      <c r="I27" s="18"/>
      <c r="J27" s="18"/>
    </row>
  </sheetData>
  <mergeCells count="31">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B13:B14"/>
    <mergeCell ref="H13:H14"/>
    <mergeCell ref="I13:I14"/>
    <mergeCell ref="A23:J27"/>
  </mergeCells>
  <pageMargins left="0.75" right="0.75" top="1" bottom="1" header="0.511805555555556" footer="0.511805555555556"/>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J31"/>
  <sheetViews>
    <sheetView topLeftCell="A10" workbookViewId="0">
      <selection activeCell="J18" sqref="J18:J24"/>
    </sheetView>
  </sheetViews>
  <sheetFormatPr defaultColWidth="9" defaultRowHeight="13.5"/>
  <cols>
    <col min="1" max="1" width="11.5" customWidth="1"/>
    <col min="2" max="2" width="16.625" customWidth="1"/>
    <col min="3" max="3" width="31.25" customWidth="1"/>
    <col min="4" max="10" width="11.5" customWidth="1"/>
  </cols>
  <sheetData>
    <row r="1" ht="27" spans="1:10">
      <c r="A1" s="1" t="s">
        <v>140</v>
      </c>
      <c r="B1" s="1"/>
      <c r="C1" s="1"/>
      <c r="D1" s="1"/>
      <c r="E1" s="1"/>
      <c r="F1" s="1"/>
      <c r="G1" s="1"/>
      <c r="H1" s="1"/>
      <c r="I1" s="1"/>
      <c r="J1" s="1"/>
    </row>
    <row r="2" spans="1:10">
      <c r="A2" s="2" t="s">
        <v>141</v>
      </c>
      <c r="B2" s="19" t="s">
        <v>424</v>
      </c>
      <c r="C2" s="19"/>
      <c r="D2" s="19"/>
      <c r="E2" s="19"/>
      <c r="F2" s="19"/>
      <c r="G2" s="19"/>
      <c r="H2" s="19"/>
      <c r="I2" s="19"/>
      <c r="J2" s="19"/>
    </row>
    <row r="3" spans="1:10">
      <c r="A3" s="2" t="s">
        <v>143</v>
      </c>
      <c r="B3" s="19"/>
      <c r="C3" s="19"/>
      <c r="D3" s="19"/>
      <c r="E3" s="3" t="s">
        <v>144</v>
      </c>
      <c r="F3" s="19" t="s">
        <v>30</v>
      </c>
      <c r="G3" s="19"/>
      <c r="H3" s="19"/>
      <c r="I3" s="19"/>
      <c r="J3" s="19"/>
    </row>
    <row r="4" ht="40.5" spans="1:10">
      <c r="A4" s="2" t="s">
        <v>145</v>
      </c>
      <c r="B4" s="19"/>
      <c r="C4" s="3" t="s">
        <v>33</v>
      </c>
      <c r="D4" s="3" t="s">
        <v>146</v>
      </c>
      <c r="E4" s="3" t="s">
        <v>147</v>
      </c>
      <c r="F4" s="2" t="s">
        <v>148</v>
      </c>
      <c r="G4" s="2"/>
      <c r="H4" s="2" t="s">
        <v>149</v>
      </c>
      <c r="I4" s="2" t="s">
        <v>150</v>
      </c>
      <c r="J4" s="2"/>
    </row>
    <row r="5" ht="27" spans="1:10">
      <c r="A5" s="2"/>
      <c r="B5" s="2" t="s">
        <v>40</v>
      </c>
      <c r="C5" s="2"/>
      <c r="D5" s="4">
        <v>15</v>
      </c>
      <c r="E5" s="4">
        <v>15</v>
      </c>
      <c r="F5" s="2">
        <v>10</v>
      </c>
      <c r="G5" s="2"/>
      <c r="H5" s="5">
        <f>E5/D5</f>
        <v>1</v>
      </c>
      <c r="I5" s="2">
        <v>10</v>
      </c>
      <c r="J5" s="2"/>
    </row>
    <row r="6" ht="27" spans="1:10">
      <c r="A6" s="2"/>
      <c r="B6" s="6" t="s">
        <v>43</v>
      </c>
      <c r="C6" s="2"/>
      <c r="D6" s="4">
        <v>15</v>
      </c>
      <c r="E6" s="4">
        <v>15</v>
      </c>
      <c r="F6" s="2" t="s">
        <v>151</v>
      </c>
      <c r="G6" s="2"/>
      <c r="H6" s="2" t="s">
        <v>151</v>
      </c>
      <c r="I6" s="2" t="s">
        <v>151</v>
      </c>
      <c r="J6" s="2"/>
    </row>
    <row r="7" ht="27" spans="1:10">
      <c r="A7" s="2"/>
      <c r="B7" s="2" t="s">
        <v>152</v>
      </c>
      <c r="C7" s="2"/>
      <c r="D7" s="2"/>
      <c r="E7" s="2"/>
      <c r="F7" s="2" t="s">
        <v>151</v>
      </c>
      <c r="G7" s="2"/>
      <c r="H7" s="2" t="s">
        <v>151</v>
      </c>
      <c r="I7" s="2" t="s">
        <v>151</v>
      </c>
      <c r="J7" s="2"/>
    </row>
    <row r="8" spans="1:10">
      <c r="A8" s="2"/>
      <c r="B8" s="2" t="s">
        <v>153</v>
      </c>
      <c r="C8" s="2"/>
      <c r="D8" s="2"/>
      <c r="E8" s="2"/>
      <c r="F8" s="2" t="s">
        <v>151</v>
      </c>
      <c r="G8" s="2"/>
      <c r="H8" s="2" t="s">
        <v>151</v>
      </c>
      <c r="I8" s="2" t="s">
        <v>151</v>
      </c>
      <c r="J8" s="2"/>
    </row>
    <row r="9" spans="1:10">
      <c r="A9" s="7" t="s">
        <v>154</v>
      </c>
      <c r="B9" s="7"/>
      <c r="C9" s="7"/>
      <c r="D9" s="7"/>
      <c r="E9" s="7"/>
      <c r="F9" s="7"/>
      <c r="G9" s="7" t="s">
        <v>155</v>
      </c>
      <c r="H9" s="7"/>
      <c r="I9" s="7"/>
      <c r="J9" s="7"/>
    </row>
    <row r="10" ht="27" spans="1:10">
      <c r="A10" s="7" t="s">
        <v>156</v>
      </c>
      <c r="B10" s="7" t="s">
        <v>425</v>
      </c>
      <c r="C10" s="7"/>
      <c r="D10" s="7"/>
      <c r="E10" s="7"/>
      <c r="F10" s="7"/>
      <c r="G10" s="7" t="s">
        <v>426</v>
      </c>
      <c r="H10" s="7"/>
      <c r="I10" s="7"/>
      <c r="J10" s="7"/>
    </row>
    <row r="11" spans="1:10">
      <c r="A11" s="7" t="s">
        <v>49</v>
      </c>
      <c r="B11" s="7"/>
      <c r="C11" s="7"/>
      <c r="D11" s="7" t="s">
        <v>159</v>
      </c>
      <c r="E11" s="7"/>
      <c r="F11" s="7"/>
      <c r="G11" s="7" t="s">
        <v>160</v>
      </c>
      <c r="H11" s="7"/>
      <c r="I11" s="7"/>
      <c r="J11" s="7"/>
    </row>
    <row r="12" ht="40.5" spans="1:10">
      <c r="A12" s="2" t="s">
        <v>55</v>
      </c>
      <c r="B12" s="2" t="s">
        <v>56</v>
      </c>
      <c r="C12" s="3" t="s">
        <v>57</v>
      </c>
      <c r="D12" s="3" t="s">
        <v>50</v>
      </c>
      <c r="E12" s="2" t="s">
        <v>51</v>
      </c>
      <c r="F12" s="8" t="s">
        <v>52</v>
      </c>
      <c r="G12" s="8" t="s">
        <v>53</v>
      </c>
      <c r="H12" s="7" t="s">
        <v>148</v>
      </c>
      <c r="I12" s="7" t="s">
        <v>150</v>
      </c>
      <c r="J12" s="7" t="s">
        <v>54</v>
      </c>
    </row>
    <row r="13" ht="29" customHeight="1" spans="1:10">
      <c r="A13" s="2" t="s">
        <v>297</v>
      </c>
      <c r="B13" s="3" t="s">
        <v>284</v>
      </c>
      <c r="C13" s="9" t="s">
        <v>427</v>
      </c>
      <c r="D13" s="153" t="s">
        <v>61</v>
      </c>
      <c r="E13" s="153" t="s">
        <v>334</v>
      </c>
      <c r="F13" s="153" t="s">
        <v>63</v>
      </c>
      <c r="G13" s="20">
        <v>13</v>
      </c>
      <c r="H13" s="8">
        <v>20</v>
      </c>
      <c r="I13" s="8">
        <v>19</v>
      </c>
      <c r="J13" s="8" t="s">
        <v>428</v>
      </c>
    </row>
    <row r="14" ht="29" customHeight="1" spans="1:10">
      <c r="A14" s="2"/>
      <c r="B14" s="10"/>
      <c r="C14" s="9" t="s">
        <v>429</v>
      </c>
      <c r="D14" s="153" t="s">
        <v>61</v>
      </c>
      <c r="E14" s="153" t="s">
        <v>62</v>
      </c>
      <c r="F14" s="153" t="s">
        <v>85</v>
      </c>
      <c r="G14" s="20">
        <v>1</v>
      </c>
      <c r="H14" s="11"/>
      <c r="I14" s="11"/>
      <c r="J14" s="11"/>
    </row>
    <row r="15" ht="29" customHeight="1" spans="1:10">
      <c r="A15" s="2"/>
      <c r="B15" s="10"/>
      <c r="C15" s="9" t="s">
        <v>375</v>
      </c>
      <c r="D15" s="2" t="s">
        <v>65</v>
      </c>
      <c r="E15" s="153" t="s">
        <v>430</v>
      </c>
      <c r="F15" s="153" t="s">
        <v>70</v>
      </c>
      <c r="G15" s="20">
        <v>0</v>
      </c>
      <c r="H15" s="11"/>
      <c r="I15" s="11"/>
      <c r="J15" s="11"/>
    </row>
    <row r="16" ht="29" customHeight="1" spans="1:10">
      <c r="A16" s="2"/>
      <c r="B16" s="10"/>
      <c r="C16" s="9" t="s">
        <v>431</v>
      </c>
      <c r="D16" s="153" t="s">
        <v>61</v>
      </c>
      <c r="E16" s="153" t="s">
        <v>62</v>
      </c>
      <c r="F16" s="153" t="s">
        <v>85</v>
      </c>
      <c r="G16" s="20">
        <v>1</v>
      </c>
      <c r="H16" s="11"/>
      <c r="I16" s="11"/>
      <c r="J16" s="11"/>
    </row>
    <row r="17" ht="29" customHeight="1" spans="1:10">
      <c r="A17" s="2"/>
      <c r="B17" s="12"/>
      <c r="C17" s="9" t="s">
        <v>432</v>
      </c>
      <c r="D17" s="153" t="s">
        <v>61</v>
      </c>
      <c r="E17" s="153" t="s">
        <v>395</v>
      </c>
      <c r="F17" s="153" t="s">
        <v>392</v>
      </c>
      <c r="G17" s="20">
        <v>10</v>
      </c>
      <c r="H17" s="13"/>
      <c r="I17" s="13"/>
      <c r="J17" s="13"/>
    </row>
    <row r="18" ht="29" customHeight="1" spans="1:10">
      <c r="A18" s="2"/>
      <c r="B18" s="2" t="s">
        <v>340</v>
      </c>
      <c r="C18" s="9" t="s">
        <v>97</v>
      </c>
      <c r="D18" s="153" t="s">
        <v>61</v>
      </c>
      <c r="E18" s="153" t="s">
        <v>379</v>
      </c>
      <c r="F18" s="20" t="s">
        <v>26</v>
      </c>
      <c r="G18" s="20" t="s">
        <v>99</v>
      </c>
      <c r="H18" s="20">
        <v>10</v>
      </c>
      <c r="I18" s="20">
        <v>10</v>
      </c>
      <c r="J18" s="20" t="s">
        <v>26</v>
      </c>
    </row>
    <row r="19" ht="29" customHeight="1" spans="1:10">
      <c r="A19" s="2"/>
      <c r="B19" s="2" t="s">
        <v>287</v>
      </c>
      <c r="C19" s="9" t="s">
        <v>101</v>
      </c>
      <c r="D19" s="153" t="s">
        <v>61</v>
      </c>
      <c r="E19" s="153" t="s">
        <v>103</v>
      </c>
      <c r="F19" s="20"/>
      <c r="G19" s="20" t="s">
        <v>99</v>
      </c>
      <c r="H19" s="20">
        <v>10</v>
      </c>
      <c r="I19" s="20">
        <v>10</v>
      </c>
      <c r="J19" s="20" t="s">
        <v>26</v>
      </c>
    </row>
    <row r="20" ht="29" customHeight="1" spans="1:10">
      <c r="A20" s="2"/>
      <c r="B20" s="2" t="s">
        <v>174</v>
      </c>
      <c r="C20" s="9" t="s">
        <v>212</v>
      </c>
      <c r="D20" s="2" t="s">
        <v>102</v>
      </c>
      <c r="E20" s="153" t="s">
        <v>433</v>
      </c>
      <c r="F20" s="153" t="s">
        <v>176</v>
      </c>
      <c r="G20" s="20">
        <v>14.9979</v>
      </c>
      <c r="H20" s="20">
        <v>10</v>
      </c>
      <c r="I20" s="20">
        <v>10</v>
      </c>
      <c r="J20" s="20" t="s">
        <v>26</v>
      </c>
    </row>
    <row r="21" ht="29" customHeight="1" spans="1:10">
      <c r="A21" s="2" t="s">
        <v>107</v>
      </c>
      <c r="B21" s="2" t="s">
        <v>108</v>
      </c>
      <c r="C21" s="19" t="s">
        <v>434</v>
      </c>
      <c r="D21" s="153" t="s">
        <v>61</v>
      </c>
      <c r="E21" s="19" t="s">
        <v>112</v>
      </c>
      <c r="F21" s="20" t="s">
        <v>26</v>
      </c>
      <c r="G21" s="20" t="s">
        <v>112</v>
      </c>
      <c r="H21" s="20">
        <v>10</v>
      </c>
      <c r="I21" s="20">
        <v>8</v>
      </c>
      <c r="J21" s="20" t="s">
        <v>26</v>
      </c>
    </row>
    <row r="22" ht="29" customHeight="1" spans="1:10">
      <c r="A22" s="2"/>
      <c r="B22" s="2" t="s">
        <v>119</v>
      </c>
      <c r="C22" s="9" t="s">
        <v>435</v>
      </c>
      <c r="D22" s="153" t="s">
        <v>61</v>
      </c>
      <c r="E22" s="153" t="s">
        <v>113</v>
      </c>
      <c r="F22" s="20"/>
      <c r="G22" s="20" t="s">
        <v>99</v>
      </c>
      <c r="H22" s="20">
        <v>10</v>
      </c>
      <c r="I22" s="20">
        <v>9</v>
      </c>
      <c r="J22" s="20" t="s">
        <v>26</v>
      </c>
    </row>
    <row r="23" ht="29" customHeight="1" spans="1:10">
      <c r="A23" s="2"/>
      <c r="B23" s="2" t="s">
        <v>129</v>
      </c>
      <c r="C23" s="19" t="s">
        <v>130</v>
      </c>
      <c r="D23" s="2" t="s">
        <v>65</v>
      </c>
      <c r="E23" s="19">
        <v>1</v>
      </c>
      <c r="F23" s="20" t="s">
        <v>329</v>
      </c>
      <c r="G23" s="20" t="s">
        <v>436</v>
      </c>
      <c r="H23" s="20">
        <v>10</v>
      </c>
      <c r="I23" s="20">
        <v>9</v>
      </c>
      <c r="J23" s="20" t="s">
        <v>26</v>
      </c>
    </row>
    <row r="24" ht="29" customHeight="1" spans="1:10">
      <c r="A24" s="2" t="s">
        <v>352</v>
      </c>
      <c r="B24" s="3" t="s">
        <v>133</v>
      </c>
      <c r="C24" s="9" t="s">
        <v>134</v>
      </c>
      <c r="D24" s="2" t="s">
        <v>65</v>
      </c>
      <c r="E24" s="153" t="s">
        <v>209</v>
      </c>
      <c r="F24" s="153" t="s">
        <v>136</v>
      </c>
      <c r="G24" s="22">
        <v>1</v>
      </c>
      <c r="H24" s="20">
        <v>10</v>
      </c>
      <c r="I24" s="20">
        <v>10</v>
      </c>
      <c r="J24" s="20" t="s">
        <v>26</v>
      </c>
    </row>
    <row r="25" ht="22" customHeight="1" spans="1:10">
      <c r="A25" s="2" t="s">
        <v>187</v>
      </c>
      <c r="B25" s="2"/>
      <c r="C25" s="19" t="s">
        <v>26</v>
      </c>
      <c r="D25" s="19"/>
      <c r="E25" s="19"/>
      <c r="F25" s="19"/>
      <c r="G25" s="19"/>
      <c r="H25" s="19"/>
      <c r="I25" s="19"/>
      <c r="J25" s="19"/>
    </row>
    <row r="26" ht="31" customHeight="1" spans="1:10">
      <c r="A26" s="2" t="s">
        <v>188</v>
      </c>
      <c r="B26" s="2">
        <v>100</v>
      </c>
      <c r="C26" s="2"/>
      <c r="D26" s="2"/>
      <c r="E26" s="2"/>
      <c r="F26" s="2"/>
      <c r="G26" s="2"/>
      <c r="H26" s="2"/>
      <c r="I26" s="19">
        <f>SUM(I5,I13:I24)</f>
        <v>95</v>
      </c>
      <c r="J26" s="2" t="s">
        <v>189</v>
      </c>
    </row>
    <row r="27" ht="22" customHeight="1" spans="1:10">
      <c r="A27" s="17" t="s">
        <v>190</v>
      </c>
      <c r="B27" s="18"/>
      <c r="C27" s="18"/>
      <c r="D27" s="18"/>
      <c r="E27" s="18"/>
      <c r="F27" s="18"/>
      <c r="G27" s="18"/>
      <c r="H27" s="18"/>
      <c r="I27" s="18"/>
      <c r="J27" s="18"/>
    </row>
    <row r="28" spans="1:10">
      <c r="A28" s="18"/>
      <c r="B28" s="18"/>
      <c r="C28" s="18"/>
      <c r="D28" s="18"/>
      <c r="E28" s="18"/>
      <c r="F28" s="18"/>
      <c r="G28" s="18"/>
      <c r="H28" s="18"/>
      <c r="I28" s="18"/>
      <c r="J28" s="18"/>
    </row>
    <row r="29" spans="1:10">
      <c r="A29" s="18"/>
      <c r="B29" s="18"/>
      <c r="C29" s="18"/>
      <c r="D29" s="18"/>
      <c r="E29" s="18"/>
      <c r="F29" s="18"/>
      <c r="G29" s="18"/>
      <c r="H29" s="18"/>
      <c r="I29" s="18"/>
      <c r="J29" s="18"/>
    </row>
    <row r="30" spans="1:10">
      <c r="A30" s="18"/>
      <c r="B30" s="18"/>
      <c r="C30" s="18"/>
      <c r="D30" s="18"/>
      <c r="E30" s="18"/>
      <c r="F30" s="18"/>
      <c r="G30" s="18"/>
      <c r="H30" s="18"/>
      <c r="I30" s="18"/>
      <c r="J30" s="18"/>
    </row>
    <row r="31" spans="1:10">
      <c r="A31" s="18"/>
      <c r="B31" s="18"/>
      <c r="C31" s="18"/>
      <c r="D31" s="18"/>
      <c r="E31" s="18"/>
      <c r="F31" s="18"/>
      <c r="G31" s="18"/>
      <c r="H31" s="18"/>
      <c r="I31" s="18"/>
      <c r="J31" s="18"/>
    </row>
  </sheetData>
  <mergeCells count="32">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5:B25"/>
    <mergeCell ref="C25:J25"/>
    <mergeCell ref="B26:H26"/>
    <mergeCell ref="A4:A8"/>
    <mergeCell ref="A13:A20"/>
    <mergeCell ref="A21:A23"/>
    <mergeCell ref="B13:B17"/>
    <mergeCell ref="H13:H17"/>
    <mergeCell ref="I13:I17"/>
    <mergeCell ref="J13:J17"/>
    <mergeCell ref="A27:J31"/>
  </mergeCells>
  <pageMargins left="0.75" right="0.75" top="1" bottom="1" header="0.511805555555556" footer="0.511805555555556"/>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J28"/>
  <sheetViews>
    <sheetView topLeftCell="A7" workbookViewId="0">
      <selection activeCell="J13" sqref="J13:J21"/>
    </sheetView>
  </sheetViews>
  <sheetFormatPr defaultColWidth="9" defaultRowHeight="13.5"/>
  <cols>
    <col min="1" max="1" width="11.5" customWidth="1"/>
    <col min="2" max="2" width="19.625" customWidth="1"/>
    <col min="3" max="3" width="28.125" customWidth="1"/>
    <col min="4" max="4" width="11.5" customWidth="1"/>
    <col min="5" max="5" width="11.5" style="145" customWidth="1"/>
    <col min="6" max="10" width="11.5" customWidth="1"/>
  </cols>
  <sheetData>
    <row r="1" ht="27" spans="1:10">
      <c r="A1" s="1" t="s">
        <v>140</v>
      </c>
      <c r="B1" s="1"/>
      <c r="C1" s="1"/>
      <c r="D1" s="1"/>
      <c r="E1" s="1"/>
      <c r="F1" s="1"/>
      <c r="G1" s="1"/>
      <c r="H1" s="1"/>
      <c r="I1" s="1"/>
      <c r="J1" s="1"/>
    </row>
    <row r="2" spans="1:10">
      <c r="A2" s="2" t="s">
        <v>141</v>
      </c>
      <c r="B2" s="19" t="s">
        <v>437</v>
      </c>
      <c r="C2" s="19"/>
      <c r="D2" s="19"/>
      <c r="E2" s="19"/>
      <c r="F2" s="19"/>
      <c r="G2" s="19"/>
      <c r="H2" s="19"/>
      <c r="I2" s="19"/>
      <c r="J2" s="19"/>
    </row>
    <row r="3" spans="1:10">
      <c r="A3" s="2" t="s">
        <v>143</v>
      </c>
      <c r="B3" s="19"/>
      <c r="C3" s="19"/>
      <c r="D3" s="19"/>
      <c r="E3" s="3" t="s">
        <v>144</v>
      </c>
      <c r="F3" s="19" t="s">
        <v>30</v>
      </c>
      <c r="G3" s="19"/>
      <c r="H3" s="19"/>
      <c r="I3" s="19"/>
      <c r="J3" s="19"/>
    </row>
    <row r="4" ht="40.5" spans="1:10">
      <c r="A4" s="2" t="s">
        <v>145</v>
      </c>
      <c r="B4" s="19"/>
      <c r="C4" s="3" t="s">
        <v>33</v>
      </c>
      <c r="D4" s="3" t="s">
        <v>146</v>
      </c>
      <c r="E4" s="3" t="s">
        <v>147</v>
      </c>
      <c r="F4" s="2" t="s">
        <v>148</v>
      </c>
      <c r="G4" s="2"/>
      <c r="H4" s="2" t="s">
        <v>149</v>
      </c>
      <c r="I4" s="2" t="s">
        <v>150</v>
      </c>
      <c r="J4" s="2"/>
    </row>
    <row r="5" ht="27" spans="1:10">
      <c r="A5" s="2"/>
      <c r="B5" s="2" t="s">
        <v>40</v>
      </c>
      <c r="C5" s="2"/>
      <c r="D5" s="4">
        <v>48.5</v>
      </c>
      <c r="E5" s="4">
        <v>48.5</v>
      </c>
      <c r="F5" s="2">
        <v>10</v>
      </c>
      <c r="G5" s="2"/>
      <c r="H5" s="5">
        <f>E5/D5</f>
        <v>1</v>
      </c>
      <c r="I5" s="2" t="s">
        <v>438</v>
      </c>
      <c r="J5" s="2"/>
    </row>
    <row r="6" ht="27" spans="1:10">
      <c r="A6" s="2"/>
      <c r="B6" s="6" t="s">
        <v>43</v>
      </c>
      <c r="C6" s="2"/>
      <c r="D6" s="4">
        <v>48.5</v>
      </c>
      <c r="E6" s="4">
        <v>48.5</v>
      </c>
      <c r="F6" s="2" t="s">
        <v>151</v>
      </c>
      <c r="G6" s="2"/>
      <c r="H6" s="2" t="s">
        <v>151</v>
      </c>
      <c r="I6" s="2" t="s">
        <v>151</v>
      </c>
      <c r="J6" s="2"/>
    </row>
    <row r="7" ht="27" spans="1:10">
      <c r="A7" s="2"/>
      <c r="B7" s="2" t="s">
        <v>152</v>
      </c>
      <c r="C7" s="2"/>
      <c r="D7" s="2"/>
      <c r="E7" s="2"/>
      <c r="F7" s="2" t="s">
        <v>151</v>
      </c>
      <c r="G7" s="2"/>
      <c r="H7" s="2" t="s">
        <v>151</v>
      </c>
      <c r="I7" s="2" t="s">
        <v>151</v>
      </c>
      <c r="J7" s="2"/>
    </row>
    <row r="8" spans="1:10">
      <c r="A8" s="2"/>
      <c r="B8" s="2" t="s">
        <v>153</v>
      </c>
      <c r="C8" s="2"/>
      <c r="D8" s="2"/>
      <c r="E8" s="2"/>
      <c r="F8" s="2" t="s">
        <v>151</v>
      </c>
      <c r="G8" s="2"/>
      <c r="H8" s="2" t="s">
        <v>151</v>
      </c>
      <c r="I8" s="2" t="s">
        <v>151</v>
      </c>
      <c r="J8" s="2"/>
    </row>
    <row r="9" spans="1:10">
      <c r="A9" s="7" t="s">
        <v>154</v>
      </c>
      <c r="B9" s="7"/>
      <c r="C9" s="7"/>
      <c r="D9" s="7"/>
      <c r="E9" s="7"/>
      <c r="F9" s="7"/>
      <c r="G9" s="7" t="s">
        <v>155</v>
      </c>
      <c r="H9" s="7"/>
      <c r="I9" s="7"/>
      <c r="J9" s="7"/>
    </row>
    <row r="10" ht="27" spans="1:10">
      <c r="A10" s="7" t="s">
        <v>156</v>
      </c>
      <c r="B10" s="7" t="s">
        <v>439</v>
      </c>
      <c r="C10" s="7"/>
      <c r="D10" s="7"/>
      <c r="E10" s="7"/>
      <c r="F10" s="7"/>
      <c r="G10" s="7" t="s">
        <v>440</v>
      </c>
      <c r="H10" s="7"/>
      <c r="I10" s="7"/>
      <c r="J10" s="7"/>
    </row>
    <row r="11" spans="1:10">
      <c r="A11" s="7" t="s">
        <v>49</v>
      </c>
      <c r="B11" s="7"/>
      <c r="C11" s="7"/>
      <c r="D11" s="7" t="s">
        <v>159</v>
      </c>
      <c r="E11" s="7"/>
      <c r="F11" s="7"/>
      <c r="G11" s="7" t="s">
        <v>160</v>
      </c>
      <c r="H11" s="7"/>
      <c r="I11" s="7"/>
      <c r="J11" s="7"/>
    </row>
    <row r="12" ht="40.5" spans="1:10">
      <c r="A12" s="2" t="s">
        <v>55</v>
      </c>
      <c r="B12" s="2" t="s">
        <v>56</v>
      </c>
      <c r="C12" s="3" t="s">
        <v>57</v>
      </c>
      <c r="D12" s="3" t="s">
        <v>50</v>
      </c>
      <c r="E12" s="2" t="s">
        <v>51</v>
      </c>
      <c r="F12" s="8" t="s">
        <v>52</v>
      </c>
      <c r="G12" s="8" t="s">
        <v>53</v>
      </c>
      <c r="H12" s="7" t="s">
        <v>148</v>
      </c>
      <c r="I12" s="7" t="s">
        <v>150</v>
      </c>
      <c r="J12" s="7" t="s">
        <v>54</v>
      </c>
    </row>
    <row r="13" ht="14.25" spans="1:10">
      <c r="A13" s="3" t="s">
        <v>333</v>
      </c>
      <c r="B13" s="3" t="s">
        <v>284</v>
      </c>
      <c r="C13" s="3" t="s">
        <v>441</v>
      </c>
      <c r="D13" s="153" t="s">
        <v>61</v>
      </c>
      <c r="E13" s="2">
        <v>1</v>
      </c>
      <c r="F13" s="8" t="s">
        <v>85</v>
      </c>
      <c r="G13" s="8">
        <v>1</v>
      </c>
      <c r="H13" s="8">
        <v>20</v>
      </c>
      <c r="I13" s="8">
        <v>19</v>
      </c>
      <c r="J13" s="7" t="s">
        <v>26</v>
      </c>
    </row>
    <row r="14" ht="32" customHeight="1" spans="1:10">
      <c r="A14" s="10"/>
      <c r="B14" s="12"/>
      <c r="C14" s="9" t="s">
        <v>427</v>
      </c>
      <c r="D14" s="153" t="s">
        <v>61</v>
      </c>
      <c r="E14" s="153" t="s">
        <v>334</v>
      </c>
      <c r="F14" s="153" t="s">
        <v>63</v>
      </c>
      <c r="G14" s="20">
        <v>13</v>
      </c>
      <c r="H14" s="13"/>
      <c r="I14" s="13"/>
      <c r="J14" s="7" t="s">
        <v>26</v>
      </c>
    </row>
    <row r="15" ht="32" customHeight="1" spans="1:10">
      <c r="A15" s="10"/>
      <c r="B15" s="2" t="s">
        <v>340</v>
      </c>
      <c r="C15" s="9" t="s">
        <v>442</v>
      </c>
      <c r="D15" s="153" t="s">
        <v>61</v>
      </c>
      <c r="E15" s="153" t="s">
        <v>443</v>
      </c>
      <c r="F15" s="153" t="s">
        <v>136</v>
      </c>
      <c r="G15" s="20" t="s">
        <v>99</v>
      </c>
      <c r="H15" s="20">
        <v>10</v>
      </c>
      <c r="I15" s="20">
        <v>9</v>
      </c>
      <c r="J15" s="7" t="s">
        <v>26</v>
      </c>
    </row>
    <row r="16" ht="32" customHeight="1" spans="1:10">
      <c r="A16" s="12"/>
      <c r="B16" s="2" t="s">
        <v>287</v>
      </c>
      <c r="C16" s="19" t="s">
        <v>380</v>
      </c>
      <c r="D16" s="2" t="s">
        <v>102</v>
      </c>
      <c r="E16" s="19" t="s">
        <v>103</v>
      </c>
      <c r="F16" s="20"/>
      <c r="G16" s="20" t="s">
        <v>99</v>
      </c>
      <c r="H16" s="20">
        <v>10</v>
      </c>
      <c r="I16" s="20">
        <v>10</v>
      </c>
      <c r="J16" s="7" t="s">
        <v>26</v>
      </c>
    </row>
    <row r="17" ht="46" customHeight="1" spans="1:10">
      <c r="A17" s="2" t="s">
        <v>258</v>
      </c>
      <c r="B17" s="2" t="s">
        <v>444</v>
      </c>
      <c r="C17" s="19" t="s">
        <v>445</v>
      </c>
      <c r="D17" s="153" t="s">
        <v>61</v>
      </c>
      <c r="E17" s="19" t="s">
        <v>115</v>
      </c>
      <c r="F17" s="20" t="s">
        <v>26</v>
      </c>
      <c r="G17" s="20">
        <v>10</v>
      </c>
      <c r="H17" s="20">
        <v>10</v>
      </c>
      <c r="I17" s="20">
        <v>9</v>
      </c>
      <c r="J17" s="7" t="s">
        <v>26</v>
      </c>
    </row>
    <row r="18" ht="32" customHeight="1" spans="1:10">
      <c r="A18" s="2"/>
      <c r="B18" s="2" t="s">
        <v>409</v>
      </c>
      <c r="C18" s="9" t="s">
        <v>446</v>
      </c>
      <c r="D18" s="153" t="s">
        <v>447</v>
      </c>
      <c r="E18" s="153" t="s">
        <v>448</v>
      </c>
      <c r="F18" s="153" t="s">
        <v>136</v>
      </c>
      <c r="G18" s="20">
        <v>10</v>
      </c>
      <c r="H18" s="20">
        <v>10</v>
      </c>
      <c r="I18" s="20">
        <v>9</v>
      </c>
      <c r="J18" s="7" t="s">
        <v>26</v>
      </c>
    </row>
    <row r="19" ht="32" customHeight="1" spans="1:10">
      <c r="A19" s="2"/>
      <c r="B19" s="2" t="s">
        <v>449</v>
      </c>
      <c r="C19" s="19" t="s">
        <v>291</v>
      </c>
      <c r="D19" s="153" t="s">
        <v>61</v>
      </c>
      <c r="E19" s="19" t="s">
        <v>450</v>
      </c>
      <c r="F19" s="20" t="s">
        <v>26</v>
      </c>
      <c r="G19" s="20">
        <v>10</v>
      </c>
      <c r="H19" s="20">
        <v>10</v>
      </c>
      <c r="I19" s="20">
        <v>10</v>
      </c>
      <c r="J19" s="7" t="s">
        <v>26</v>
      </c>
    </row>
    <row r="20" ht="32" customHeight="1" spans="1:10">
      <c r="A20" s="2"/>
      <c r="B20" s="2" t="s">
        <v>411</v>
      </c>
      <c r="C20" s="19" t="s">
        <v>451</v>
      </c>
      <c r="D20" s="153" t="s">
        <v>61</v>
      </c>
      <c r="E20" s="19" t="s">
        <v>184</v>
      </c>
      <c r="F20" s="20" t="s">
        <v>26</v>
      </c>
      <c r="G20" s="20">
        <v>10</v>
      </c>
      <c r="H20" s="20">
        <v>10</v>
      </c>
      <c r="I20" s="20">
        <v>10</v>
      </c>
      <c r="J20" s="7" t="s">
        <v>26</v>
      </c>
    </row>
    <row r="21" ht="32" customHeight="1" spans="1:10">
      <c r="A21" s="2" t="s">
        <v>185</v>
      </c>
      <c r="B21" s="3" t="s">
        <v>412</v>
      </c>
      <c r="C21" s="19" t="s">
        <v>134</v>
      </c>
      <c r="D21" s="2" t="s">
        <v>65</v>
      </c>
      <c r="E21" s="22">
        <v>1</v>
      </c>
      <c r="F21" s="22">
        <v>1</v>
      </c>
      <c r="G21" s="19">
        <v>10</v>
      </c>
      <c r="H21" s="20">
        <v>10</v>
      </c>
      <c r="I21" s="20">
        <v>10</v>
      </c>
      <c r="J21" s="7" t="s">
        <v>26</v>
      </c>
    </row>
    <row r="22" ht="22" customHeight="1" spans="1:10">
      <c r="A22" s="2" t="s">
        <v>187</v>
      </c>
      <c r="B22" s="2"/>
      <c r="C22" s="19" t="s">
        <v>26</v>
      </c>
      <c r="D22" s="19"/>
      <c r="E22" s="19"/>
      <c r="F22" s="19"/>
      <c r="G22" s="19"/>
      <c r="H22" s="19"/>
      <c r="I22" s="19"/>
      <c r="J22" s="19"/>
    </row>
    <row r="23" ht="31" customHeight="1" spans="1:10">
      <c r="A23" s="2" t="s">
        <v>188</v>
      </c>
      <c r="B23" s="2">
        <v>100</v>
      </c>
      <c r="C23" s="2"/>
      <c r="D23" s="2"/>
      <c r="E23" s="2"/>
      <c r="F23" s="2"/>
      <c r="G23" s="2"/>
      <c r="H23" s="2"/>
      <c r="I23" s="19">
        <v>96</v>
      </c>
      <c r="J23" s="2" t="s">
        <v>189</v>
      </c>
    </row>
    <row r="24" ht="22" customHeight="1" spans="1:10">
      <c r="A24" s="17" t="s">
        <v>190</v>
      </c>
      <c r="B24" s="18"/>
      <c r="C24" s="18"/>
      <c r="D24" s="18"/>
      <c r="E24" s="157"/>
      <c r="F24" s="18"/>
      <c r="G24" s="18"/>
      <c r="H24" s="18"/>
      <c r="I24" s="18"/>
      <c r="J24" s="18"/>
    </row>
    <row r="25" spans="1:10">
      <c r="A25" s="18"/>
      <c r="B25" s="18"/>
      <c r="C25" s="18"/>
      <c r="D25" s="18"/>
      <c r="E25" s="157"/>
      <c r="F25" s="18"/>
      <c r="G25" s="18"/>
      <c r="H25" s="18"/>
      <c r="I25" s="18"/>
      <c r="J25" s="18"/>
    </row>
    <row r="26" spans="1:10">
      <c r="A26" s="18"/>
      <c r="B26" s="18"/>
      <c r="C26" s="18"/>
      <c r="D26" s="18"/>
      <c r="E26" s="157"/>
      <c r="F26" s="18"/>
      <c r="G26" s="18"/>
      <c r="H26" s="18"/>
      <c r="I26" s="18"/>
      <c r="J26" s="18"/>
    </row>
    <row r="27" spans="1:10">
      <c r="A27" s="18"/>
      <c r="B27" s="18"/>
      <c r="C27" s="18"/>
      <c r="D27" s="18"/>
      <c r="E27" s="157"/>
      <c r="F27" s="18"/>
      <c r="G27" s="18"/>
      <c r="H27" s="18"/>
      <c r="I27" s="18"/>
      <c r="J27" s="18"/>
    </row>
    <row r="28" spans="1:10">
      <c r="A28" s="18"/>
      <c r="B28" s="18"/>
      <c r="C28" s="18"/>
      <c r="D28" s="18"/>
      <c r="E28" s="157"/>
      <c r="F28" s="18"/>
      <c r="G28" s="18"/>
      <c r="H28" s="18"/>
      <c r="I28" s="18"/>
      <c r="J28" s="18"/>
    </row>
  </sheetData>
  <mergeCells count="31">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B13:B14"/>
    <mergeCell ref="H13:H14"/>
    <mergeCell ref="I13:I14"/>
    <mergeCell ref="A24:J28"/>
  </mergeCells>
  <pageMargins left="0.75" right="0.75" top="1" bottom="1" header="0.511805555555556" footer="0.511805555555556"/>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J28"/>
  <sheetViews>
    <sheetView workbookViewId="0">
      <selection activeCell="J13" sqref="J13:J21"/>
    </sheetView>
  </sheetViews>
  <sheetFormatPr defaultColWidth="9" defaultRowHeight="13.5"/>
  <cols>
    <col min="1" max="1" width="11.5" customWidth="1"/>
    <col min="2" max="2" width="23.625" customWidth="1"/>
    <col min="3" max="3" width="32.125" customWidth="1"/>
    <col min="4" max="10" width="11.5" customWidth="1"/>
  </cols>
  <sheetData>
    <row r="1" ht="27" spans="1:10">
      <c r="A1" s="1" t="s">
        <v>140</v>
      </c>
      <c r="B1" s="1"/>
      <c r="C1" s="1"/>
      <c r="D1" s="1"/>
      <c r="E1" s="1"/>
      <c r="F1" s="1"/>
      <c r="G1" s="1"/>
      <c r="H1" s="1"/>
      <c r="I1" s="1"/>
      <c r="J1" s="1"/>
    </row>
    <row r="2" spans="1:10">
      <c r="A2" s="2" t="s">
        <v>141</v>
      </c>
      <c r="B2" s="19" t="s">
        <v>452</v>
      </c>
      <c r="C2" s="19"/>
      <c r="D2" s="19"/>
      <c r="E2" s="19"/>
      <c r="F2" s="19"/>
      <c r="G2" s="19"/>
      <c r="H2" s="19"/>
      <c r="I2" s="19"/>
      <c r="J2" s="19"/>
    </row>
    <row r="3" spans="1:10">
      <c r="A3" s="2" t="s">
        <v>143</v>
      </c>
      <c r="B3" s="19"/>
      <c r="C3" s="19"/>
      <c r="D3" s="19"/>
      <c r="E3" s="3" t="s">
        <v>144</v>
      </c>
      <c r="F3" s="19" t="s">
        <v>30</v>
      </c>
      <c r="G3" s="19"/>
      <c r="H3" s="19"/>
      <c r="I3" s="19"/>
      <c r="J3" s="19"/>
    </row>
    <row r="4" ht="40.5" spans="1:10">
      <c r="A4" s="2" t="s">
        <v>145</v>
      </c>
      <c r="B4" s="19"/>
      <c r="C4" s="3" t="s">
        <v>33</v>
      </c>
      <c r="D4" s="3" t="s">
        <v>146</v>
      </c>
      <c r="E4" s="3" t="s">
        <v>147</v>
      </c>
      <c r="F4" s="2" t="s">
        <v>148</v>
      </c>
      <c r="G4" s="2"/>
      <c r="H4" s="2" t="s">
        <v>149</v>
      </c>
      <c r="I4" s="2" t="s">
        <v>150</v>
      </c>
      <c r="J4" s="2"/>
    </row>
    <row r="5" ht="27" spans="1:10">
      <c r="A5" s="2"/>
      <c r="B5" s="2" t="s">
        <v>40</v>
      </c>
      <c r="C5" s="2"/>
      <c r="D5" s="4">
        <v>20</v>
      </c>
      <c r="E5" s="4">
        <v>20</v>
      </c>
      <c r="F5" s="2">
        <v>10</v>
      </c>
      <c r="G5" s="2"/>
      <c r="H5" s="5">
        <f>E5/D5</f>
        <v>1</v>
      </c>
      <c r="I5" s="2">
        <v>10</v>
      </c>
      <c r="J5" s="2"/>
    </row>
    <row r="6" ht="27" spans="1:10">
      <c r="A6" s="2"/>
      <c r="B6" s="6" t="s">
        <v>43</v>
      </c>
      <c r="C6" s="2"/>
      <c r="D6" s="4">
        <v>20</v>
      </c>
      <c r="E6" s="4">
        <v>20</v>
      </c>
      <c r="F6" s="2" t="s">
        <v>151</v>
      </c>
      <c r="G6" s="2"/>
      <c r="H6" s="2" t="s">
        <v>151</v>
      </c>
      <c r="I6" s="2" t="s">
        <v>151</v>
      </c>
      <c r="J6" s="2"/>
    </row>
    <row r="7" ht="27" spans="1:10">
      <c r="A7" s="2"/>
      <c r="B7" s="2" t="s">
        <v>152</v>
      </c>
      <c r="C7" s="2"/>
      <c r="D7" s="2"/>
      <c r="E7" s="2"/>
      <c r="F7" s="2" t="s">
        <v>151</v>
      </c>
      <c r="G7" s="2"/>
      <c r="H7" s="2" t="s">
        <v>151</v>
      </c>
      <c r="I7" s="2" t="s">
        <v>151</v>
      </c>
      <c r="J7" s="2"/>
    </row>
    <row r="8" spans="1:10">
      <c r="A8" s="2"/>
      <c r="B8" s="2" t="s">
        <v>153</v>
      </c>
      <c r="C8" s="2"/>
      <c r="D8" s="2"/>
      <c r="E8" s="2"/>
      <c r="F8" s="2" t="s">
        <v>151</v>
      </c>
      <c r="G8" s="2"/>
      <c r="H8" s="2" t="s">
        <v>151</v>
      </c>
      <c r="I8" s="2" t="s">
        <v>151</v>
      </c>
      <c r="J8" s="2"/>
    </row>
    <row r="9" spans="1:10">
      <c r="A9" s="7" t="s">
        <v>154</v>
      </c>
      <c r="B9" s="7"/>
      <c r="C9" s="7"/>
      <c r="D9" s="7"/>
      <c r="E9" s="7"/>
      <c r="F9" s="7"/>
      <c r="G9" s="7" t="s">
        <v>155</v>
      </c>
      <c r="H9" s="7"/>
      <c r="I9" s="7"/>
      <c r="J9" s="7"/>
    </row>
    <row r="10" ht="27" spans="1:10">
      <c r="A10" s="7" t="s">
        <v>156</v>
      </c>
      <c r="B10" s="7" t="s">
        <v>453</v>
      </c>
      <c r="C10" s="7"/>
      <c r="D10" s="7"/>
      <c r="E10" s="7"/>
      <c r="F10" s="7"/>
      <c r="G10" s="7" t="s">
        <v>454</v>
      </c>
      <c r="H10" s="7"/>
      <c r="I10" s="7"/>
      <c r="J10" s="7"/>
    </row>
    <row r="11" spans="1:10">
      <c r="A11" s="7" t="s">
        <v>49</v>
      </c>
      <c r="B11" s="7"/>
      <c r="C11" s="7"/>
      <c r="D11" s="7" t="s">
        <v>159</v>
      </c>
      <c r="E11" s="7"/>
      <c r="F11" s="7"/>
      <c r="G11" s="7" t="s">
        <v>160</v>
      </c>
      <c r="H11" s="7"/>
      <c r="I11" s="7"/>
      <c r="J11" s="7"/>
    </row>
    <row r="12" ht="40.5" spans="1:10">
      <c r="A12" s="2" t="s">
        <v>55</v>
      </c>
      <c r="B12" s="2" t="s">
        <v>56</v>
      </c>
      <c r="C12" s="3" t="s">
        <v>57</v>
      </c>
      <c r="D12" s="3" t="s">
        <v>50</v>
      </c>
      <c r="E12" s="2" t="s">
        <v>51</v>
      </c>
      <c r="F12" s="8" t="s">
        <v>52</v>
      </c>
      <c r="G12" s="8" t="s">
        <v>53</v>
      </c>
      <c r="H12" s="7" t="s">
        <v>148</v>
      </c>
      <c r="I12" s="7" t="s">
        <v>150</v>
      </c>
      <c r="J12" s="7" t="s">
        <v>54</v>
      </c>
    </row>
    <row r="13" ht="22" customHeight="1" spans="1:10">
      <c r="A13" s="2" t="s">
        <v>333</v>
      </c>
      <c r="B13" s="3" t="s">
        <v>59</v>
      </c>
      <c r="C13" s="9" t="s">
        <v>427</v>
      </c>
      <c r="D13" s="153" t="s">
        <v>61</v>
      </c>
      <c r="E13" s="153" t="s">
        <v>334</v>
      </c>
      <c r="F13" s="153" t="s">
        <v>63</v>
      </c>
      <c r="G13" s="20">
        <v>13</v>
      </c>
      <c r="H13" s="154">
        <v>20</v>
      </c>
      <c r="I13" s="154">
        <v>18</v>
      </c>
      <c r="J13" s="20" t="s">
        <v>26</v>
      </c>
    </row>
    <row r="14" ht="22" customHeight="1" spans="1:10">
      <c r="A14" s="2"/>
      <c r="B14" s="12"/>
      <c r="C14" s="52" t="s">
        <v>441</v>
      </c>
      <c r="D14" s="153" t="s">
        <v>61</v>
      </c>
      <c r="E14" s="155" t="s">
        <v>62</v>
      </c>
      <c r="F14" s="155" t="s">
        <v>85</v>
      </c>
      <c r="G14" s="20">
        <v>1</v>
      </c>
      <c r="H14" s="156"/>
      <c r="I14" s="156"/>
      <c r="J14" s="20" t="s">
        <v>26</v>
      </c>
    </row>
    <row r="15" ht="22" customHeight="1" spans="1:10">
      <c r="A15" s="2"/>
      <c r="B15" s="2" t="s">
        <v>94</v>
      </c>
      <c r="C15" s="19" t="s">
        <v>455</v>
      </c>
      <c r="D15" s="153" t="s">
        <v>61</v>
      </c>
      <c r="E15" s="19" t="s">
        <v>98</v>
      </c>
      <c r="F15" s="20" t="s">
        <v>26</v>
      </c>
      <c r="G15" s="20" t="s">
        <v>99</v>
      </c>
      <c r="H15" s="20">
        <v>10</v>
      </c>
      <c r="I15" s="20">
        <v>10</v>
      </c>
      <c r="J15" s="20" t="s">
        <v>26</v>
      </c>
    </row>
    <row r="16" ht="22" customHeight="1" spans="1:10">
      <c r="A16" s="2"/>
      <c r="B16" s="2" t="s">
        <v>100</v>
      </c>
      <c r="C16" s="9" t="s">
        <v>456</v>
      </c>
      <c r="D16" s="2" t="s">
        <v>102</v>
      </c>
      <c r="E16" s="153" t="s">
        <v>103</v>
      </c>
      <c r="F16" s="20" t="s">
        <v>26</v>
      </c>
      <c r="G16" s="20" t="s">
        <v>99</v>
      </c>
      <c r="H16" s="20">
        <v>10</v>
      </c>
      <c r="I16" s="20">
        <v>10</v>
      </c>
      <c r="J16" s="20" t="s">
        <v>26</v>
      </c>
    </row>
    <row r="17" ht="37" customHeight="1" spans="1:10">
      <c r="A17" s="2" t="s">
        <v>344</v>
      </c>
      <c r="B17" s="2" t="s">
        <v>444</v>
      </c>
      <c r="C17" s="19" t="s">
        <v>445</v>
      </c>
      <c r="D17" s="153" t="s">
        <v>61</v>
      </c>
      <c r="E17" s="19" t="s">
        <v>115</v>
      </c>
      <c r="F17" s="20" t="s">
        <v>26</v>
      </c>
      <c r="G17" s="20">
        <v>10</v>
      </c>
      <c r="H17" s="20">
        <v>10</v>
      </c>
      <c r="I17" s="20">
        <v>9</v>
      </c>
      <c r="J17" s="20" t="s">
        <v>26</v>
      </c>
    </row>
    <row r="18" ht="37" customHeight="1" spans="1:10">
      <c r="A18" s="2"/>
      <c r="B18" s="2" t="s">
        <v>409</v>
      </c>
      <c r="C18" s="9" t="s">
        <v>446</v>
      </c>
      <c r="D18" s="2" t="s">
        <v>65</v>
      </c>
      <c r="E18" s="153" t="s">
        <v>448</v>
      </c>
      <c r="F18" s="153" t="s">
        <v>136</v>
      </c>
      <c r="G18" s="20">
        <v>10</v>
      </c>
      <c r="H18" s="20">
        <v>10</v>
      </c>
      <c r="I18" s="20">
        <v>9</v>
      </c>
      <c r="J18" s="20" t="s">
        <v>26</v>
      </c>
    </row>
    <row r="19" ht="37" customHeight="1" spans="1:10">
      <c r="A19" s="2"/>
      <c r="B19" s="2" t="s">
        <v>449</v>
      </c>
      <c r="C19" s="19" t="s">
        <v>291</v>
      </c>
      <c r="D19" s="153" t="s">
        <v>61</v>
      </c>
      <c r="E19" s="19" t="s">
        <v>450</v>
      </c>
      <c r="F19" s="20" t="s">
        <v>26</v>
      </c>
      <c r="G19" s="20">
        <v>10</v>
      </c>
      <c r="H19" s="20">
        <v>10</v>
      </c>
      <c r="I19" s="20">
        <v>10</v>
      </c>
      <c r="J19" s="20" t="s">
        <v>26</v>
      </c>
    </row>
    <row r="20" ht="37" customHeight="1" spans="1:10">
      <c r="A20" s="2"/>
      <c r="B20" s="2" t="s">
        <v>411</v>
      </c>
      <c r="C20" s="19" t="s">
        <v>451</v>
      </c>
      <c r="D20" s="153" t="s">
        <v>61</v>
      </c>
      <c r="E20" s="19" t="s">
        <v>184</v>
      </c>
      <c r="F20" s="20" t="s">
        <v>26</v>
      </c>
      <c r="G20" s="20">
        <v>10</v>
      </c>
      <c r="H20" s="20">
        <v>10</v>
      </c>
      <c r="I20" s="20">
        <v>10</v>
      </c>
      <c r="J20" s="20" t="s">
        <v>26</v>
      </c>
    </row>
    <row r="21" ht="37" customHeight="1" spans="1:10">
      <c r="A21" s="2" t="s">
        <v>352</v>
      </c>
      <c r="B21" s="3" t="s">
        <v>412</v>
      </c>
      <c r="C21" s="19" t="s">
        <v>134</v>
      </c>
      <c r="D21" s="2" t="s">
        <v>65</v>
      </c>
      <c r="E21" s="22">
        <v>1</v>
      </c>
      <c r="F21" s="22">
        <v>1</v>
      </c>
      <c r="G21" s="19">
        <v>10</v>
      </c>
      <c r="H21" s="20">
        <v>10</v>
      </c>
      <c r="I21" s="20">
        <v>10</v>
      </c>
      <c r="J21" s="20" t="s">
        <v>26</v>
      </c>
    </row>
    <row r="22" ht="22" customHeight="1" spans="1:10">
      <c r="A22" s="2" t="s">
        <v>187</v>
      </c>
      <c r="B22" s="2"/>
      <c r="C22" s="19" t="s">
        <v>26</v>
      </c>
      <c r="D22" s="19"/>
      <c r="E22" s="19"/>
      <c r="F22" s="19"/>
      <c r="G22" s="19"/>
      <c r="H22" s="19"/>
      <c r="I22" s="19"/>
      <c r="J22" s="19"/>
    </row>
    <row r="23" ht="31" customHeight="1" spans="1:10">
      <c r="A23" s="2" t="s">
        <v>188</v>
      </c>
      <c r="B23" s="2">
        <v>100</v>
      </c>
      <c r="C23" s="2"/>
      <c r="D23" s="2"/>
      <c r="E23" s="2"/>
      <c r="F23" s="2"/>
      <c r="G23" s="2"/>
      <c r="H23" s="2"/>
      <c r="I23" s="19">
        <v>96</v>
      </c>
      <c r="J23" s="2" t="s">
        <v>189</v>
      </c>
    </row>
    <row r="24" ht="22" customHeight="1" spans="1:10">
      <c r="A24" s="17" t="s">
        <v>190</v>
      </c>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row r="27" spans="1:10">
      <c r="A27" s="18"/>
      <c r="B27" s="18"/>
      <c r="C27" s="18"/>
      <c r="D27" s="18"/>
      <c r="E27" s="18"/>
      <c r="F27" s="18"/>
      <c r="G27" s="18"/>
      <c r="H27" s="18"/>
      <c r="I27" s="18"/>
      <c r="J27" s="18"/>
    </row>
    <row r="28" spans="1:10">
      <c r="A28" s="18"/>
      <c r="B28" s="18"/>
      <c r="C28" s="18"/>
      <c r="D28" s="18"/>
      <c r="E28" s="18"/>
      <c r="F28" s="18"/>
      <c r="G28" s="18"/>
      <c r="H28" s="18"/>
      <c r="I28" s="18"/>
      <c r="J28" s="18"/>
    </row>
  </sheetData>
  <mergeCells count="31">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B13:B14"/>
    <mergeCell ref="H13:H14"/>
    <mergeCell ref="I13:I14"/>
    <mergeCell ref="A24:J28"/>
  </mergeCells>
  <pageMargins left="0.75" right="0.75" top="1" bottom="1" header="0.511805555555556" footer="0.511805555555556"/>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J27"/>
  <sheetViews>
    <sheetView workbookViewId="0">
      <selection activeCell="J13" sqref="J13:J20"/>
    </sheetView>
  </sheetViews>
  <sheetFormatPr defaultColWidth="9" defaultRowHeight="13.5"/>
  <cols>
    <col min="1" max="1" width="11.5" customWidth="1"/>
    <col min="2" max="2" width="23.75" customWidth="1"/>
    <col min="3" max="3" width="31.375" customWidth="1"/>
    <col min="4" max="10" width="11.5" customWidth="1"/>
  </cols>
  <sheetData>
    <row r="1" ht="27" spans="1:10">
      <c r="A1" s="1" t="s">
        <v>140</v>
      </c>
      <c r="B1" s="1"/>
      <c r="C1" s="1"/>
      <c r="D1" s="1"/>
      <c r="E1" s="1"/>
      <c r="F1" s="1"/>
      <c r="G1" s="1"/>
      <c r="H1" s="1"/>
      <c r="I1" s="1"/>
      <c r="J1" s="1"/>
    </row>
    <row r="2" spans="1:10">
      <c r="A2" s="2" t="s">
        <v>141</v>
      </c>
      <c r="B2" s="19" t="s">
        <v>457</v>
      </c>
      <c r="C2" s="19"/>
      <c r="D2" s="19"/>
      <c r="E2" s="19"/>
      <c r="F2" s="19"/>
      <c r="G2" s="19"/>
      <c r="H2" s="19"/>
      <c r="I2" s="19"/>
      <c r="J2" s="19"/>
    </row>
    <row r="3" spans="1:10">
      <c r="A3" s="2" t="s">
        <v>143</v>
      </c>
      <c r="B3" s="19"/>
      <c r="C3" s="19"/>
      <c r="D3" s="19"/>
      <c r="E3" s="3" t="s">
        <v>144</v>
      </c>
      <c r="F3" s="19" t="s">
        <v>30</v>
      </c>
      <c r="G3" s="19"/>
      <c r="H3" s="19"/>
      <c r="I3" s="19"/>
      <c r="J3" s="19"/>
    </row>
    <row r="4" ht="40.5" spans="1:10">
      <c r="A4" s="2" t="s">
        <v>145</v>
      </c>
      <c r="B4" s="19"/>
      <c r="C4" s="3" t="s">
        <v>33</v>
      </c>
      <c r="D4" s="3" t="s">
        <v>146</v>
      </c>
      <c r="E4" s="3" t="s">
        <v>147</v>
      </c>
      <c r="F4" s="2" t="s">
        <v>148</v>
      </c>
      <c r="G4" s="2"/>
      <c r="H4" s="2" t="s">
        <v>149</v>
      </c>
      <c r="I4" s="2" t="s">
        <v>150</v>
      </c>
      <c r="J4" s="2"/>
    </row>
    <row r="5" ht="27" spans="1:10">
      <c r="A5" s="2"/>
      <c r="B5" s="2" t="s">
        <v>40</v>
      </c>
      <c r="C5" s="2"/>
      <c r="D5" s="4">
        <v>3.5</v>
      </c>
      <c r="E5" s="4">
        <v>3.5</v>
      </c>
      <c r="F5" s="2">
        <v>10</v>
      </c>
      <c r="G5" s="2"/>
      <c r="H5" s="5">
        <f>E5/D5</f>
        <v>1</v>
      </c>
      <c r="I5" s="2">
        <v>10</v>
      </c>
      <c r="J5" s="2"/>
    </row>
    <row r="6" ht="27" spans="1:10">
      <c r="A6" s="2"/>
      <c r="B6" s="6" t="s">
        <v>43</v>
      </c>
      <c r="C6" s="2"/>
      <c r="D6" s="4">
        <v>3.5</v>
      </c>
      <c r="E6" s="4">
        <v>3.5</v>
      </c>
      <c r="F6" s="2" t="s">
        <v>151</v>
      </c>
      <c r="G6" s="2"/>
      <c r="H6" s="2" t="s">
        <v>151</v>
      </c>
      <c r="I6" s="2" t="s">
        <v>151</v>
      </c>
      <c r="J6" s="2"/>
    </row>
    <row r="7" ht="27" spans="1:10">
      <c r="A7" s="2"/>
      <c r="B7" s="2" t="s">
        <v>152</v>
      </c>
      <c r="C7" s="2"/>
      <c r="D7" s="2"/>
      <c r="E7" s="2"/>
      <c r="F7" s="2" t="s">
        <v>151</v>
      </c>
      <c r="G7" s="2"/>
      <c r="H7" s="2" t="s">
        <v>151</v>
      </c>
      <c r="I7" s="2" t="s">
        <v>151</v>
      </c>
      <c r="J7" s="2"/>
    </row>
    <row r="8" spans="1:10">
      <c r="A8" s="2"/>
      <c r="B8" s="2" t="s">
        <v>153</v>
      </c>
      <c r="C8" s="2"/>
      <c r="D8" s="2"/>
      <c r="E8" s="2"/>
      <c r="F8" s="2" t="s">
        <v>151</v>
      </c>
      <c r="G8" s="2"/>
      <c r="H8" s="2" t="s">
        <v>151</v>
      </c>
      <c r="I8" s="2" t="s">
        <v>151</v>
      </c>
      <c r="J8" s="2"/>
    </row>
    <row r="9" spans="1:10">
      <c r="A9" s="7" t="s">
        <v>154</v>
      </c>
      <c r="B9" s="7"/>
      <c r="C9" s="7"/>
      <c r="D9" s="7"/>
      <c r="E9" s="7"/>
      <c r="F9" s="7"/>
      <c r="G9" s="7" t="s">
        <v>155</v>
      </c>
      <c r="H9" s="7"/>
      <c r="I9" s="7"/>
      <c r="J9" s="7"/>
    </row>
    <row r="10" ht="27" spans="1:10">
      <c r="A10" s="7" t="s">
        <v>156</v>
      </c>
      <c r="B10" s="7" t="s">
        <v>458</v>
      </c>
      <c r="C10" s="7"/>
      <c r="D10" s="7"/>
      <c r="E10" s="7"/>
      <c r="F10" s="7"/>
      <c r="G10" s="7" t="s">
        <v>458</v>
      </c>
      <c r="H10" s="7"/>
      <c r="I10" s="7"/>
      <c r="J10" s="7"/>
    </row>
    <row r="11" spans="1:10">
      <c r="A11" s="7" t="s">
        <v>49</v>
      </c>
      <c r="B11" s="7"/>
      <c r="C11" s="7"/>
      <c r="D11" s="7" t="s">
        <v>159</v>
      </c>
      <c r="E11" s="7"/>
      <c r="F11" s="7"/>
      <c r="G11" s="7" t="s">
        <v>160</v>
      </c>
      <c r="H11" s="7"/>
      <c r="I11" s="7"/>
      <c r="J11" s="7"/>
    </row>
    <row r="12" ht="40.5" spans="1:10">
      <c r="A12" s="2" t="s">
        <v>55</v>
      </c>
      <c r="B12" s="2" t="s">
        <v>56</v>
      </c>
      <c r="C12" s="3" t="s">
        <v>57</v>
      </c>
      <c r="D12" s="3" t="s">
        <v>50</v>
      </c>
      <c r="E12" s="2" t="s">
        <v>51</v>
      </c>
      <c r="F12" s="8" t="s">
        <v>52</v>
      </c>
      <c r="G12" s="8" t="s">
        <v>53</v>
      </c>
      <c r="H12" s="7" t="s">
        <v>148</v>
      </c>
      <c r="I12" s="7" t="s">
        <v>150</v>
      </c>
      <c r="J12" s="7" t="s">
        <v>54</v>
      </c>
    </row>
    <row r="13" ht="27" customHeight="1" spans="1:10">
      <c r="A13" s="2" t="s">
        <v>58</v>
      </c>
      <c r="B13" s="2" t="s">
        <v>59</v>
      </c>
      <c r="C13" s="19" t="s">
        <v>459</v>
      </c>
      <c r="D13" s="2" t="s">
        <v>117</v>
      </c>
      <c r="E13" s="19">
        <v>0.289</v>
      </c>
      <c r="F13" s="20" t="s">
        <v>87</v>
      </c>
      <c r="G13" s="20">
        <v>0.289</v>
      </c>
      <c r="H13" s="20">
        <v>20</v>
      </c>
      <c r="I13" s="20">
        <v>20</v>
      </c>
      <c r="J13" s="20" t="s">
        <v>26</v>
      </c>
    </row>
    <row r="14" ht="27" customHeight="1" spans="1:10">
      <c r="A14" s="2"/>
      <c r="B14" s="2" t="s">
        <v>94</v>
      </c>
      <c r="C14" s="19" t="s">
        <v>460</v>
      </c>
      <c r="D14" s="2" t="s">
        <v>117</v>
      </c>
      <c r="E14" s="19" t="s">
        <v>99</v>
      </c>
      <c r="F14" s="20" t="s">
        <v>26</v>
      </c>
      <c r="G14" s="20" t="s">
        <v>99</v>
      </c>
      <c r="H14" s="20">
        <v>10</v>
      </c>
      <c r="I14" s="20">
        <v>8</v>
      </c>
      <c r="J14" s="20" t="s">
        <v>26</v>
      </c>
    </row>
    <row r="15" ht="27" customHeight="1" spans="1:10">
      <c r="A15" s="2"/>
      <c r="B15" s="2" t="s">
        <v>100</v>
      </c>
      <c r="C15" s="19" t="s">
        <v>380</v>
      </c>
      <c r="D15" s="2" t="s">
        <v>102</v>
      </c>
      <c r="E15" s="19" t="s">
        <v>103</v>
      </c>
      <c r="F15" s="20" t="s">
        <v>26</v>
      </c>
      <c r="G15" s="20" t="s">
        <v>103</v>
      </c>
      <c r="H15" s="20">
        <v>10</v>
      </c>
      <c r="I15" s="20">
        <v>10</v>
      </c>
      <c r="J15" s="20" t="s">
        <v>26</v>
      </c>
    </row>
    <row r="16" ht="27" customHeight="1" spans="1:10">
      <c r="A16" s="2"/>
      <c r="B16" s="2" t="s">
        <v>104</v>
      </c>
      <c r="C16" s="19" t="s">
        <v>246</v>
      </c>
      <c r="D16" s="2" t="s">
        <v>117</v>
      </c>
      <c r="E16" s="19">
        <v>35000</v>
      </c>
      <c r="F16" s="20" t="s">
        <v>277</v>
      </c>
      <c r="G16" s="20">
        <v>35000</v>
      </c>
      <c r="H16" s="20">
        <v>10</v>
      </c>
      <c r="I16" s="20">
        <v>10</v>
      </c>
      <c r="J16" s="20" t="s">
        <v>26</v>
      </c>
    </row>
    <row r="17" ht="27" customHeight="1" spans="1:10">
      <c r="A17" s="2" t="s">
        <v>461</v>
      </c>
      <c r="B17" s="2" t="s">
        <v>108</v>
      </c>
      <c r="C17" s="19" t="s">
        <v>462</v>
      </c>
      <c r="D17" s="2" t="s">
        <v>117</v>
      </c>
      <c r="E17" s="19" t="s">
        <v>112</v>
      </c>
      <c r="F17" s="20" t="s">
        <v>26</v>
      </c>
      <c r="G17" s="20" t="s">
        <v>112</v>
      </c>
      <c r="H17" s="20">
        <v>10</v>
      </c>
      <c r="I17" s="20">
        <v>10</v>
      </c>
      <c r="J17" s="20" t="s">
        <v>26</v>
      </c>
    </row>
    <row r="18" ht="27" customHeight="1" spans="1:10">
      <c r="A18" s="2"/>
      <c r="B18" s="2" t="s">
        <v>119</v>
      </c>
      <c r="C18" s="19" t="s">
        <v>124</v>
      </c>
      <c r="D18" s="2" t="s">
        <v>117</v>
      </c>
      <c r="E18" s="19" t="s">
        <v>112</v>
      </c>
      <c r="F18" s="20" t="s">
        <v>26</v>
      </c>
      <c r="G18" s="20" t="s">
        <v>112</v>
      </c>
      <c r="H18" s="20">
        <v>10</v>
      </c>
      <c r="I18" s="20">
        <v>9</v>
      </c>
      <c r="J18" s="20" t="s">
        <v>26</v>
      </c>
    </row>
    <row r="19" ht="27" customHeight="1" spans="1:10">
      <c r="A19" s="2"/>
      <c r="B19" s="2" t="s">
        <v>129</v>
      </c>
      <c r="C19" s="19" t="s">
        <v>130</v>
      </c>
      <c r="D19" s="2" t="s">
        <v>117</v>
      </c>
      <c r="E19" s="19" t="s">
        <v>184</v>
      </c>
      <c r="F19" s="20" t="s">
        <v>26</v>
      </c>
      <c r="G19" s="20" t="s">
        <v>184</v>
      </c>
      <c r="H19" s="20">
        <v>10</v>
      </c>
      <c r="I19" s="20">
        <v>8</v>
      </c>
      <c r="J19" s="20" t="s">
        <v>26</v>
      </c>
    </row>
    <row r="20" ht="27" customHeight="1" spans="1:10">
      <c r="A20" s="2" t="s">
        <v>132</v>
      </c>
      <c r="B20" s="3" t="s">
        <v>133</v>
      </c>
      <c r="C20" s="19" t="s">
        <v>134</v>
      </c>
      <c r="D20" s="2" t="s">
        <v>65</v>
      </c>
      <c r="E20" s="19">
        <v>97</v>
      </c>
      <c r="F20" s="19" t="s">
        <v>136</v>
      </c>
      <c r="G20" s="22">
        <v>0.98</v>
      </c>
      <c r="H20" s="20">
        <v>10</v>
      </c>
      <c r="I20" s="19">
        <v>10</v>
      </c>
      <c r="J20" s="20" t="s">
        <v>26</v>
      </c>
    </row>
    <row r="21" ht="22" customHeight="1" spans="1:10">
      <c r="A21" s="2" t="s">
        <v>187</v>
      </c>
      <c r="B21" s="2"/>
      <c r="C21" s="19" t="s">
        <v>26</v>
      </c>
      <c r="D21" s="19"/>
      <c r="E21" s="19"/>
      <c r="F21" s="19"/>
      <c r="G21" s="19"/>
      <c r="H21" s="19"/>
      <c r="I21" s="19"/>
      <c r="J21" s="19"/>
    </row>
    <row r="22" ht="31" customHeight="1" spans="1:10">
      <c r="A22" s="2" t="s">
        <v>188</v>
      </c>
      <c r="B22" s="2">
        <v>100</v>
      </c>
      <c r="C22" s="2"/>
      <c r="D22" s="2"/>
      <c r="E22" s="2"/>
      <c r="F22" s="2"/>
      <c r="G22" s="2"/>
      <c r="H22" s="2"/>
      <c r="I22" s="19">
        <v>95</v>
      </c>
      <c r="J22" s="2" t="s">
        <v>189</v>
      </c>
    </row>
    <row r="23" ht="22" customHeight="1" spans="1:10">
      <c r="A23" s="17" t="s">
        <v>190</v>
      </c>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row r="27" spans="1:10">
      <c r="A27" s="18"/>
      <c r="B27" s="18"/>
      <c r="C27" s="18"/>
      <c r="D27" s="18"/>
      <c r="E27" s="18"/>
      <c r="F27" s="18"/>
      <c r="G27" s="18"/>
      <c r="H27" s="18"/>
      <c r="I27" s="18"/>
      <c r="J27"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11805555555556" footer="0.511805555555556"/>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pageSetUpPr fitToPage="1"/>
  </sheetPr>
  <dimension ref="A1:K34"/>
  <sheetViews>
    <sheetView topLeftCell="A14" workbookViewId="0">
      <selection activeCell="I24" sqref="I24:I25"/>
    </sheetView>
  </sheetViews>
  <sheetFormatPr defaultColWidth="9" defaultRowHeight="13.5"/>
  <cols>
    <col min="1" max="1" width="9.25" customWidth="1"/>
    <col min="2" max="2" width="26.875" customWidth="1"/>
    <col min="3" max="3" width="32.25" customWidth="1"/>
    <col min="4" max="4" width="10" customWidth="1"/>
    <col min="5" max="5" width="28.125" style="145" customWidth="1"/>
    <col min="6" max="6" width="10" customWidth="1"/>
    <col min="7" max="7" width="18" customWidth="1"/>
    <col min="10" max="10" width="8.375" customWidth="1"/>
    <col min="11" max="11" width="10.875" customWidth="1"/>
  </cols>
  <sheetData>
    <row r="1" ht="18" customHeight="1" spans="1:11">
      <c r="A1" s="27" t="s">
        <v>463</v>
      </c>
      <c r="B1" s="27"/>
      <c r="C1" s="27"/>
      <c r="D1" s="27"/>
      <c r="E1" s="27"/>
      <c r="F1" s="27"/>
      <c r="G1" s="27"/>
      <c r="H1" s="27"/>
      <c r="I1" s="27"/>
      <c r="J1" s="27"/>
      <c r="K1" s="27"/>
    </row>
    <row r="2" ht="25" customHeight="1" spans="1:11">
      <c r="A2" s="28" t="s">
        <v>141</v>
      </c>
      <c r="B2" s="28"/>
      <c r="C2" s="29" t="s">
        <v>464</v>
      </c>
      <c r="D2" s="30"/>
      <c r="E2" s="30"/>
      <c r="F2" s="30"/>
      <c r="G2" s="30"/>
      <c r="H2" s="30"/>
      <c r="I2" s="30"/>
      <c r="J2" s="30"/>
      <c r="K2" s="64"/>
    </row>
    <row r="3" ht="25" customHeight="1" spans="1:11">
      <c r="A3" s="28" t="s">
        <v>143</v>
      </c>
      <c r="B3" s="28"/>
      <c r="C3" s="31"/>
      <c r="D3" s="31"/>
      <c r="E3" s="31"/>
      <c r="F3" s="28" t="s">
        <v>144</v>
      </c>
      <c r="G3" s="29" t="s">
        <v>30</v>
      </c>
      <c r="H3" s="30"/>
      <c r="I3" s="30"/>
      <c r="J3" s="30"/>
      <c r="K3" s="64"/>
    </row>
    <row r="4" ht="25" customHeight="1" spans="1:11">
      <c r="A4" s="28" t="s">
        <v>465</v>
      </c>
      <c r="B4" s="28"/>
      <c r="C4" s="28"/>
      <c r="D4" s="28" t="s">
        <v>466</v>
      </c>
      <c r="E4" s="28" t="s">
        <v>467</v>
      </c>
      <c r="F4" s="28" t="s">
        <v>468</v>
      </c>
      <c r="G4" s="28" t="s">
        <v>148</v>
      </c>
      <c r="H4" s="28" t="s">
        <v>149</v>
      </c>
      <c r="I4" s="28" t="s">
        <v>150</v>
      </c>
      <c r="J4" s="28"/>
      <c r="K4" s="65" t="s">
        <v>39</v>
      </c>
    </row>
    <row r="5" ht="25" customHeight="1" spans="1:11">
      <c r="A5" s="28"/>
      <c r="B5" s="28"/>
      <c r="C5" s="32" t="s">
        <v>40</v>
      </c>
      <c r="D5" s="33">
        <v>7</v>
      </c>
      <c r="E5" s="146">
        <v>1.21</v>
      </c>
      <c r="F5" s="146">
        <v>1.21</v>
      </c>
      <c r="G5" s="41">
        <v>10</v>
      </c>
      <c r="H5" s="147">
        <v>1</v>
      </c>
      <c r="I5" s="41">
        <v>10</v>
      </c>
      <c r="J5" s="41"/>
      <c r="K5" s="119"/>
    </row>
    <row r="6" ht="25" customHeight="1" spans="1:11">
      <c r="A6" s="28"/>
      <c r="B6" s="28"/>
      <c r="C6" s="32" t="s">
        <v>43</v>
      </c>
      <c r="D6" s="33">
        <v>7</v>
      </c>
      <c r="E6" s="146">
        <v>1.21</v>
      </c>
      <c r="F6" s="146">
        <v>1.21</v>
      </c>
      <c r="G6" s="41"/>
      <c r="H6" s="148"/>
      <c r="I6" s="41"/>
      <c r="J6" s="41"/>
      <c r="K6" s="120"/>
    </row>
    <row r="7" ht="25" customHeight="1" spans="1:11">
      <c r="A7" s="28"/>
      <c r="B7" s="28"/>
      <c r="C7" s="36" t="s">
        <v>469</v>
      </c>
      <c r="D7" s="37"/>
      <c r="E7" s="41"/>
      <c r="F7" s="37"/>
      <c r="G7" s="38"/>
      <c r="H7" s="37"/>
      <c r="I7" s="41"/>
      <c r="J7" s="41"/>
      <c r="K7" s="120"/>
    </row>
    <row r="8" ht="25" customHeight="1" spans="1:11">
      <c r="A8" s="28"/>
      <c r="B8" s="28"/>
      <c r="C8" s="36" t="s">
        <v>470</v>
      </c>
      <c r="D8" s="39"/>
      <c r="E8" s="39"/>
      <c r="F8" s="39"/>
      <c r="G8" s="40"/>
      <c r="H8" s="37"/>
      <c r="I8" s="41"/>
      <c r="J8" s="41"/>
      <c r="K8" s="121"/>
    </row>
    <row r="9" ht="25" customHeight="1" spans="1:11">
      <c r="A9" s="28" t="s">
        <v>471</v>
      </c>
      <c r="B9" s="28" t="s">
        <v>154</v>
      </c>
      <c r="C9" s="28"/>
      <c r="D9" s="28"/>
      <c r="E9" s="28"/>
      <c r="F9" s="28"/>
      <c r="G9" s="41" t="s">
        <v>155</v>
      </c>
      <c r="H9" s="41"/>
      <c r="I9" s="41"/>
      <c r="J9" s="41"/>
      <c r="K9" s="41"/>
    </row>
    <row r="10" ht="63" customHeight="1" spans="1:11">
      <c r="A10" s="28"/>
      <c r="B10" s="31" t="s">
        <v>472</v>
      </c>
      <c r="C10" s="31"/>
      <c r="D10" s="31"/>
      <c r="E10" s="31"/>
      <c r="F10" s="31"/>
      <c r="G10" s="131" t="s">
        <v>473</v>
      </c>
      <c r="H10" s="131"/>
      <c r="I10" s="131"/>
      <c r="J10" s="131"/>
      <c r="K10" s="131"/>
    </row>
    <row r="11" ht="25" customHeight="1" spans="1:11">
      <c r="A11" s="43" t="s">
        <v>474</v>
      </c>
      <c r="B11" s="43"/>
      <c r="C11" s="43"/>
      <c r="D11" s="43"/>
      <c r="E11" s="43"/>
      <c r="F11" s="43"/>
      <c r="G11" s="43"/>
      <c r="H11" s="43"/>
      <c r="I11" s="43"/>
      <c r="J11" s="43"/>
      <c r="K11" s="43"/>
    </row>
    <row r="12" ht="25" customHeight="1" spans="1:11">
      <c r="A12" s="44" t="s">
        <v>49</v>
      </c>
      <c r="B12" s="44"/>
      <c r="C12" s="44"/>
      <c r="D12" s="44" t="s">
        <v>159</v>
      </c>
      <c r="E12" s="44"/>
      <c r="F12" s="44"/>
      <c r="G12" s="44" t="s">
        <v>53</v>
      </c>
      <c r="H12" s="44" t="s">
        <v>148</v>
      </c>
      <c r="I12" s="44" t="s">
        <v>150</v>
      </c>
      <c r="J12" s="69" t="s">
        <v>54</v>
      </c>
      <c r="K12" s="70"/>
    </row>
    <row r="13" ht="25" customHeight="1" spans="1:11">
      <c r="A13" s="28" t="s">
        <v>55</v>
      </c>
      <c r="B13" s="28" t="s">
        <v>56</v>
      </c>
      <c r="C13" s="28" t="s">
        <v>57</v>
      </c>
      <c r="D13" s="28" t="s">
        <v>50</v>
      </c>
      <c r="E13" s="28" t="s">
        <v>51</v>
      </c>
      <c r="F13" s="28" t="s">
        <v>52</v>
      </c>
      <c r="G13" s="28"/>
      <c r="H13" s="28"/>
      <c r="I13" s="28"/>
      <c r="J13" s="60"/>
      <c r="K13" s="62"/>
    </row>
    <row r="14" ht="25" customHeight="1" spans="1:11">
      <c r="A14" s="45" t="s">
        <v>161</v>
      </c>
      <c r="B14" s="51" t="s">
        <v>162</v>
      </c>
      <c r="C14" s="149" t="s">
        <v>475</v>
      </c>
      <c r="D14" s="2" t="s">
        <v>65</v>
      </c>
      <c r="E14" s="9" t="s">
        <v>209</v>
      </c>
      <c r="F14" s="9" t="s">
        <v>68</v>
      </c>
      <c r="G14" s="15" t="s">
        <v>476</v>
      </c>
      <c r="H14" s="98">
        <v>20</v>
      </c>
      <c r="I14" s="98">
        <v>20</v>
      </c>
      <c r="J14" s="55" t="s">
        <v>26</v>
      </c>
      <c r="K14" s="72"/>
    </row>
    <row r="15" ht="25" customHeight="1" spans="1:11">
      <c r="A15" s="48"/>
      <c r="B15" s="51"/>
      <c r="C15" s="149" t="s">
        <v>477</v>
      </c>
      <c r="D15" s="2" t="s">
        <v>65</v>
      </c>
      <c r="E15" s="9" t="s">
        <v>320</v>
      </c>
      <c r="F15" s="9" t="s">
        <v>70</v>
      </c>
      <c r="G15" s="15" t="s">
        <v>320</v>
      </c>
      <c r="H15" s="100"/>
      <c r="I15" s="100"/>
      <c r="J15" s="55" t="s">
        <v>26</v>
      </c>
      <c r="K15" s="72"/>
    </row>
    <row r="16" ht="25" customHeight="1" spans="1:11">
      <c r="A16" s="48"/>
      <c r="B16" s="51" t="s">
        <v>168</v>
      </c>
      <c r="C16" s="149" t="s">
        <v>478</v>
      </c>
      <c r="D16" s="2" t="s">
        <v>65</v>
      </c>
      <c r="E16" s="9" t="s">
        <v>231</v>
      </c>
      <c r="F16" s="9" t="s">
        <v>136</v>
      </c>
      <c r="G16" s="15" t="s">
        <v>479</v>
      </c>
      <c r="H16" s="98">
        <v>10</v>
      </c>
      <c r="I16" s="98">
        <v>9</v>
      </c>
      <c r="J16" s="55" t="s">
        <v>26</v>
      </c>
      <c r="K16" s="72"/>
    </row>
    <row r="17" ht="25" customHeight="1" spans="1:11">
      <c r="A17" s="48"/>
      <c r="B17" s="51"/>
      <c r="C17" s="149" t="s">
        <v>480</v>
      </c>
      <c r="D17" s="2" t="s">
        <v>65</v>
      </c>
      <c r="E17" s="9" t="s">
        <v>231</v>
      </c>
      <c r="F17" s="9" t="s">
        <v>136</v>
      </c>
      <c r="G17" s="15" t="s">
        <v>479</v>
      </c>
      <c r="H17" s="94"/>
      <c r="I17" s="94"/>
      <c r="J17" s="55" t="s">
        <v>26</v>
      </c>
      <c r="K17" s="72"/>
    </row>
    <row r="18" ht="25" customHeight="1" spans="1:11">
      <c r="A18" s="48"/>
      <c r="B18" s="51"/>
      <c r="C18" s="149" t="s">
        <v>481</v>
      </c>
      <c r="D18" s="2" t="s">
        <v>65</v>
      </c>
      <c r="E18" s="9" t="s">
        <v>231</v>
      </c>
      <c r="F18" s="9" t="s">
        <v>136</v>
      </c>
      <c r="G18" s="15" t="s">
        <v>479</v>
      </c>
      <c r="H18" s="94"/>
      <c r="I18" s="94"/>
      <c r="J18" s="55" t="s">
        <v>26</v>
      </c>
      <c r="K18" s="72"/>
    </row>
    <row r="19" ht="25" customHeight="1" spans="1:11">
      <c r="A19" s="48"/>
      <c r="B19" s="51"/>
      <c r="C19" s="149" t="s">
        <v>482</v>
      </c>
      <c r="D19" s="9" t="s">
        <v>61</v>
      </c>
      <c r="E19" s="149" t="s">
        <v>483</v>
      </c>
      <c r="F19" s="9" t="s">
        <v>484</v>
      </c>
      <c r="G19" s="15" t="s">
        <v>121</v>
      </c>
      <c r="H19" s="100"/>
      <c r="I19" s="100"/>
      <c r="J19" s="55" t="s">
        <v>26</v>
      </c>
      <c r="K19" s="72"/>
    </row>
    <row r="20" ht="25" customHeight="1" spans="1:11">
      <c r="A20" s="48"/>
      <c r="B20" s="45" t="s">
        <v>174</v>
      </c>
      <c r="C20" s="149" t="s">
        <v>212</v>
      </c>
      <c r="D20" s="9" t="s">
        <v>61</v>
      </c>
      <c r="E20" s="9" t="s">
        <v>485</v>
      </c>
      <c r="F20" s="9" t="s">
        <v>176</v>
      </c>
      <c r="G20" s="9" t="s">
        <v>485</v>
      </c>
      <c r="H20" s="98">
        <v>10</v>
      </c>
      <c r="I20" s="98">
        <v>10</v>
      </c>
      <c r="J20" s="55" t="s">
        <v>26</v>
      </c>
      <c r="K20" s="72"/>
    </row>
    <row r="21" ht="72" customHeight="1" spans="1:11">
      <c r="A21" s="48"/>
      <c r="B21" s="50"/>
      <c r="C21" s="149" t="s">
        <v>486</v>
      </c>
      <c r="D21" s="9" t="s">
        <v>61</v>
      </c>
      <c r="E21" s="149" t="s">
        <v>487</v>
      </c>
      <c r="F21" s="9" t="s">
        <v>484</v>
      </c>
      <c r="G21" s="149" t="s">
        <v>487</v>
      </c>
      <c r="H21" s="100"/>
      <c r="I21" s="100"/>
      <c r="J21" s="55" t="s">
        <v>26</v>
      </c>
      <c r="K21" s="72"/>
    </row>
    <row r="22" ht="25" customHeight="1" spans="1:11">
      <c r="A22" s="50"/>
      <c r="B22" s="51" t="s">
        <v>170</v>
      </c>
      <c r="C22" s="149" t="s">
        <v>101</v>
      </c>
      <c r="D22" s="2" t="s">
        <v>102</v>
      </c>
      <c r="E22" s="149" t="s">
        <v>488</v>
      </c>
      <c r="F22" s="9" t="s">
        <v>211</v>
      </c>
      <c r="G22" s="15" t="s">
        <v>173</v>
      </c>
      <c r="H22" s="92">
        <v>10</v>
      </c>
      <c r="I22" s="92">
        <v>10</v>
      </c>
      <c r="J22" s="55" t="s">
        <v>26</v>
      </c>
      <c r="K22" s="72"/>
    </row>
    <row r="23" ht="25" customHeight="1" spans="1:11">
      <c r="A23" s="45" t="s">
        <v>178</v>
      </c>
      <c r="B23" s="51" t="s">
        <v>179</v>
      </c>
      <c r="C23" s="149" t="s">
        <v>489</v>
      </c>
      <c r="D23" s="15" t="s">
        <v>61</v>
      </c>
      <c r="E23" s="15" t="s">
        <v>113</v>
      </c>
      <c r="F23" s="15" t="s">
        <v>26</v>
      </c>
      <c r="G23" s="15" t="s">
        <v>113</v>
      </c>
      <c r="H23" s="92">
        <v>10</v>
      </c>
      <c r="I23" s="92">
        <v>9</v>
      </c>
      <c r="J23" s="55" t="s">
        <v>26</v>
      </c>
      <c r="K23" s="72"/>
    </row>
    <row r="24" ht="25" customHeight="1" spans="1:11">
      <c r="A24" s="48"/>
      <c r="B24" s="45" t="s">
        <v>181</v>
      </c>
      <c r="C24" s="149" t="s">
        <v>490</v>
      </c>
      <c r="D24" s="9" t="s">
        <v>61</v>
      </c>
      <c r="E24" s="9" t="s">
        <v>491</v>
      </c>
      <c r="F24" s="15" t="s">
        <v>26</v>
      </c>
      <c r="G24" s="15" t="s">
        <v>492</v>
      </c>
      <c r="H24" s="98">
        <v>10</v>
      </c>
      <c r="I24" s="98">
        <v>9</v>
      </c>
      <c r="J24" s="55" t="s">
        <v>26</v>
      </c>
      <c r="K24" s="72"/>
    </row>
    <row r="25" ht="25" customHeight="1" spans="1:11">
      <c r="A25" s="48"/>
      <c r="B25" s="50"/>
      <c r="C25" s="149" t="s">
        <v>493</v>
      </c>
      <c r="D25" s="9" t="s">
        <v>61</v>
      </c>
      <c r="E25" s="9" t="s">
        <v>110</v>
      </c>
      <c r="F25" s="15" t="s">
        <v>26</v>
      </c>
      <c r="G25" s="15" t="s">
        <v>113</v>
      </c>
      <c r="H25" s="100"/>
      <c r="I25" s="100"/>
      <c r="J25" s="55" t="s">
        <v>26</v>
      </c>
      <c r="K25" s="72"/>
    </row>
    <row r="26" ht="25" customHeight="1" spans="1:11">
      <c r="A26" s="50"/>
      <c r="B26" s="51" t="s">
        <v>183</v>
      </c>
      <c r="C26" s="149" t="s">
        <v>494</v>
      </c>
      <c r="D26" s="2" t="s">
        <v>65</v>
      </c>
      <c r="E26" s="9" t="s">
        <v>62</v>
      </c>
      <c r="F26" s="9" t="s">
        <v>329</v>
      </c>
      <c r="G26" s="15" t="s">
        <v>294</v>
      </c>
      <c r="H26" s="92">
        <v>10</v>
      </c>
      <c r="I26" s="92">
        <v>9</v>
      </c>
      <c r="J26" s="55" t="s">
        <v>26</v>
      </c>
      <c r="K26" s="72"/>
    </row>
    <row r="27" ht="25" customHeight="1" spans="1:11">
      <c r="A27" s="51" t="s">
        <v>185</v>
      </c>
      <c r="B27" s="124" t="s">
        <v>134</v>
      </c>
      <c r="C27" s="149" t="s">
        <v>495</v>
      </c>
      <c r="D27" s="2" t="s">
        <v>65</v>
      </c>
      <c r="E27" s="9" t="s">
        <v>377</v>
      </c>
      <c r="F27" s="9" t="s">
        <v>136</v>
      </c>
      <c r="G27" s="15" t="s">
        <v>137</v>
      </c>
      <c r="H27" s="92">
        <v>10</v>
      </c>
      <c r="I27" s="92">
        <v>10</v>
      </c>
      <c r="J27" s="55" t="s">
        <v>26</v>
      </c>
      <c r="K27" s="72"/>
    </row>
    <row r="28" ht="25" customHeight="1" spans="1:11">
      <c r="A28" s="28" t="s">
        <v>496</v>
      </c>
      <c r="B28" s="28"/>
      <c r="C28" s="28"/>
      <c r="D28" s="55" t="s">
        <v>26</v>
      </c>
      <c r="E28" s="56"/>
      <c r="F28" s="56"/>
      <c r="G28" s="56"/>
      <c r="H28" s="56"/>
      <c r="I28" s="56"/>
      <c r="J28" s="56"/>
      <c r="K28" s="72"/>
    </row>
    <row r="29" ht="25" customHeight="1" spans="1:11">
      <c r="A29" s="57" t="s">
        <v>188</v>
      </c>
      <c r="B29" s="58"/>
      <c r="C29" s="58"/>
      <c r="D29" s="58"/>
      <c r="E29" s="58"/>
      <c r="F29" s="58"/>
      <c r="G29" s="59"/>
      <c r="H29" s="28" t="s">
        <v>497</v>
      </c>
      <c r="I29" s="28" t="s">
        <v>498</v>
      </c>
      <c r="J29" s="55" t="s">
        <v>499</v>
      </c>
      <c r="K29" s="72"/>
    </row>
    <row r="30" ht="25" customHeight="1" spans="1:11">
      <c r="A30" s="60"/>
      <c r="B30" s="61"/>
      <c r="C30" s="61"/>
      <c r="D30" s="61"/>
      <c r="E30" s="61"/>
      <c r="F30" s="61"/>
      <c r="G30" s="62"/>
      <c r="H30" s="28">
        <v>100</v>
      </c>
      <c r="I30" s="28">
        <v>96</v>
      </c>
      <c r="J30" s="55" t="s">
        <v>189</v>
      </c>
      <c r="K30" s="72"/>
    </row>
    <row r="31" ht="69" customHeight="1" spans="1:11">
      <c r="A31" s="63" t="s">
        <v>190</v>
      </c>
      <c r="B31" s="63"/>
      <c r="C31" s="63"/>
      <c r="D31" s="63"/>
      <c r="E31" s="150"/>
      <c r="F31" s="63"/>
      <c r="G31" s="63"/>
      <c r="H31" s="63"/>
      <c r="I31" s="63"/>
      <c r="J31" s="63"/>
      <c r="K31" s="63"/>
    </row>
    <row r="32" spans="1:11">
      <c r="A32" s="125"/>
      <c r="B32" s="125"/>
      <c r="C32" s="125"/>
      <c r="D32" s="125"/>
      <c r="E32" s="151"/>
      <c r="F32" s="125"/>
      <c r="G32" s="125"/>
      <c r="H32" s="125"/>
      <c r="I32" s="125"/>
      <c r="J32" s="125"/>
      <c r="K32" s="125"/>
    </row>
    <row r="33" spans="1:11">
      <c r="A33" s="125"/>
      <c r="B33" s="125"/>
      <c r="C33" s="125"/>
      <c r="D33" s="125"/>
      <c r="E33" s="151"/>
      <c r="F33" s="125"/>
      <c r="G33" s="125"/>
      <c r="H33" s="125"/>
      <c r="I33" s="125"/>
      <c r="J33" s="125"/>
      <c r="K33" s="125"/>
    </row>
    <row r="34" spans="1:10">
      <c r="A34" s="126"/>
      <c r="B34" s="126"/>
      <c r="C34" s="126"/>
      <c r="D34" s="126"/>
      <c r="E34" s="152"/>
      <c r="F34" s="126"/>
      <c r="G34" s="126"/>
      <c r="H34" s="126"/>
      <c r="I34" s="126"/>
      <c r="J34" s="126"/>
    </row>
  </sheetData>
  <mergeCells count="62">
    <mergeCell ref="A1:K1"/>
    <mergeCell ref="A2:B2"/>
    <mergeCell ref="C2:K2"/>
    <mergeCell ref="A3:B3"/>
    <mergeCell ref="C3:E3"/>
    <mergeCell ref="G3:K3"/>
    <mergeCell ref="I4:J4"/>
    <mergeCell ref="I5:J5"/>
    <mergeCell ref="I6:J6"/>
    <mergeCell ref="I7:J7"/>
    <mergeCell ref="I8:J8"/>
    <mergeCell ref="B9:F9"/>
    <mergeCell ref="G9:K9"/>
    <mergeCell ref="B10:F10"/>
    <mergeCell ref="G10:K10"/>
    <mergeCell ref="A11:K11"/>
    <mergeCell ref="A12:C12"/>
    <mergeCell ref="D12:F12"/>
    <mergeCell ref="J14:K14"/>
    <mergeCell ref="J15:K15"/>
    <mergeCell ref="J16:K16"/>
    <mergeCell ref="J17:K17"/>
    <mergeCell ref="J18:K18"/>
    <mergeCell ref="J19:K19"/>
    <mergeCell ref="J20:K20"/>
    <mergeCell ref="J21:K21"/>
    <mergeCell ref="J22:K22"/>
    <mergeCell ref="J23:K23"/>
    <mergeCell ref="J24:K24"/>
    <mergeCell ref="J25:K25"/>
    <mergeCell ref="J26:K26"/>
    <mergeCell ref="J27:K27"/>
    <mergeCell ref="A28:C28"/>
    <mergeCell ref="D28:K28"/>
    <mergeCell ref="J29:K29"/>
    <mergeCell ref="J30:K30"/>
    <mergeCell ref="A31:K31"/>
    <mergeCell ref="A32:K32"/>
    <mergeCell ref="A33:K33"/>
    <mergeCell ref="A34:J34"/>
    <mergeCell ref="A9:A10"/>
    <mergeCell ref="A14:A22"/>
    <mergeCell ref="A23:A26"/>
    <mergeCell ref="B14:B15"/>
    <mergeCell ref="B16:B19"/>
    <mergeCell ref="B20:B21"/>
    <mergeCell ref="B24:B25"/>
    <mergeCell ref="G12:G13"/>
    <mergeCell ref="H12:H13"/>
    <mergeCell ref="H14:H15"/>
    <mergeCell ref="H16:H19"/>
    <mergeCell ref="H20:H21"/>
    <mergeCell ref="H24:H25"/>
    <mergeCell ref="I12:I13"/>
    <mergeCell ref="I14:I15"/>
    <mergeCell ref="I16:I19"/>
    <mergeCell ref="I20:I21"/>
    <mergeCell ref="I24:I25"/>
    <mergeCell ref="K5:K8"/>
    <mergeCell ref="A4:B8"/>
    <mergeCell ref="J12:K13"/>
    <mergeCell ref="A29:G30"/>
  </mergeCells>
  <pageMargins left="0.75" right="0.75" top="1" bottom="1" header="0.511805555555556" footer="0.511805555555556"/>
  <pageSetup paperSize="9" scale="79" fitToHeight="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dimension ref="A1:K32"/>
  <sheetViews>
    <sheetView topLeftCell="A12" workbookViewId="0">
      <selection activeCell="A32" sqref="$A32:$XFD33"/>
    </sheetView>
  </sheetViews>
  <sheetFormatPr defaultColWidth="9" defaultRowHeight="13.5"/>
  <cols>
    <col min="1" max="1" width="9.25" style="122" customWidth="1"/>
    <col min="2" max="2" width="23.125" style="122" customWidth="1"/>
    <col min="3" max="3" width="41.625" style="122" customWidth="1"/>
    <col min="4" max="4" width="10" style="122" customWidth="1"/>
    <col min="5" max="5" width="19.875" style="122" customWidth="1"/>
    <col min="6" max="6" width="10" style="122" customWidth="1"/>
    <col min="7" max="7" width="21.25" style="122" customWidth="1"/>
    <col min="8" max="9" width="9" style="122"/>
    <col min="10" max="10" width="8.375" style="122" customWidth="1"/>
    <col min="11" max="11" width="10.875" style="122" customWidth="1"/>
    <col min="12" max="16384" width="9" style="122"/>
  </cols>
  <sheetData>
    <row r="1" s="122" customFormat="1" ht="18" customHeight="1" spans="1:11">
      <c r="A1" s="27" t="s">
        <v>463</v>
      </c>
      <c r="B1" s="27"/>
      <c r="C1" s="27"/>
      <c r="D1" s="27"/>
      <c r="E1" s="27"/>
      <c r="F1" s="27"/>
      <c r="G1" s="27"/>
      <c r="H1" s="27"/>
      <c r="I1" s="27"/>
      <c r="J1" s="27"/>
      <c r="K1" s="27"/>
    </row>
    <row r="2" s="122" customFormat="1" ht="25" customHeight="1" spans="1:11">
      <c r="A2" s="28" t="s">
        <v>141</v>
      </c>
      <c r="B2" s="28"/>
      <c r="C2" s="29" t="s">
        <v>500</v>
      </c>
      <c r="D2" s="30"/>
      <c r="E2" s="30"/>
      <c r="F2" s="30"/>
      <c r="G2" s="30"/>
      <c r="H2" s="30"/>
      <c r="I2" s="30"/>
      <c r="J2" s="30"/>
      <c r="K2" s="64"/>
    </row>
    <row r="3" s="122" customFormat="1" ht="25" customHeight="1" spans="1:11">
      <c r="A3" s="28" t="s">
        <v>143</v>
      </c>
      <c r="B3" s="28"/>
      <c r="C3" s="31"/>
      <c r="D3" s="31"/>
      <c r="E3" s="31"/>
      <c r="F3" s="28" t="s">
        <v>144</v>
      </c>
      <c r="G3" s="29" t="s">
        <v>30</v>
      </c>
      <c r="H3" s="30"/>
      <c r="I3" s="30"/>
      <c r="J3" s="30"/>
      <c r="K3" s="64"/>
    </row>
    <row r="4" s="122" customFormat="1" ht="25" customHeight="1" spans="1:11">
      <c r="A4" s="28" t="s">
        <v>465</v>
      </c>
      <c r="B4" s="28"/>
      <c r="C4" s="28"/>
      <c r="D4" s="28" t="s">
        <v>466</v>
      </c>
      <c r="E4" s="28" t="s">
        <v>467</v>
      </c>
      <c r="F4" s="28" t="s">
        <v>468</v>
      </c>
      <c r="G4" s="28" t="s">
        <v>148</v>
      </c>
      <c r="H4" s="28" t="s">
        <v>149</v>
      </c>
      <c r="I4" s="28" t="s">
        <v>150</v>
      </c>
      <c r="J4" s="28"/>
      <c r="K4" s="65" t="s">
        <v>39</v>
      </c>
    </row>
    <row r="5" s="122" customFormat="1" ht="25" customHeight="1" spans="1:11">
      <c r="A5" s="28"/>
      <c r="B5" s="28"/>
      <c r="C5" s="32" t="s">
        <v>40</v>
      </c>
      <c r="D5" s="33">
        <v>6.5</v>
      </c>
      <c r="E5" s="33">
        <v>0.37</v>
      </c>
      <c r="F5" s="33">
        <v>0.37</v>
      </c>
      <c r="G5" s="33">
        <v>10</v>
      </c>
      <c r="H5" s="140">
        <v>1</v>
      </c>
      <c r="I5" s="41">
        <v>10</v>
      </c>
      <c r="J5" s="41"/>
      <c r="K5" s="119"/>
    </row>
    <row r="6" s="122" customFormat="1" ht="25" customHeight="1" spans="1:11">
      <c r="A6" s="28"/>
      <c r="B6" s="28"/>
      <c r="C6" s="32" t="s">
        <v>43</v>
      </c>
      <c r="D6" s="33">
        <v>6.5</v>
      </c>
      <c r="E6" s="33">
        <v>0.37</v>
      </c>
      <c r="F6" s="33">
        <v>0.37</v>
      </c>
      <c r="G6" s="33"/>
      <c r="H6" s="35"/>
      <c r="I6" s="41"/>
      <c r="J6" s="41"/>
      <c r="K6" s="120"/>
    </row>
    <row r="7" s="122" customFormat="1" ht="25" customHeight="1" spans="1:11">
      <c r="A7" s="28"/>
      <c r="B7" s="28"/>
      <c r="C7" s="36" t="s">
        <v>469</v>
      </c>
      <c r="D7" s="37"/>
      <c r="E7" s="37"/>
      <c r="F7" s="37"/>
      <c r="G7" s="38"/>
      <c r="H7" s="37"/>
      <c r="I7" s="41"/>
      <c r="J7" s="41"/>
      <c r="K7" s="120"/>
    </row>
    <row r="8" s="122" customFormat="1" ht="25" customHeight="1" spans="1:11">
      <c r="A8" s="28"/>
      <c r="B8" s="28"/>
      <c r="C8" s="36" t="s">
        <v>470</v>
      </c>
      <c r="D8" s="39"/>
      <c r="E8" s="39"/>
      <c r="F8" s="39"/>
      <c r="G8" s="40"/>
      <c r="H8" s="37"/>
      <c r="I8" s="41"/>
      <c r="J8" s="41"/>
      <c r="K8" s="121"/>
    </row>
    <row r="9" s="122" customFormat="1" ht="25" customHeight="1" spans="1:11">
      <c r="A9" s="28" t="s">
        <v>471</v>
      </c>
      <c r="B9" s="28" t="s">
        <v>154</v>
      </c>
      <c r="C9" s="28"/>
      <c r="D9" s="28"/>
      <c r="E9" s="28"/>
      <c r="F9" s="28"/>
      <c r="G9" s="41" t="s">
        <v>155</v>
      </c>
      <c r="H9" s="41"/>
      <c r="I9" s="41"/>
      <c r="J9" s="41"/>
      <c r="K9" s="41"/>
    </row>
    <row r="10" s="122" customFormat="1" ht="63" customHeight="1" spans="1:11">
      <c r="A10" s="28"/>
      <c r="B10" s="42" t="s">
        <v>501</v>
      </c>
      <c r="C10" s="42"/>
      <c r="D10" s="42"/>
      <c r="E10" s="42"/>
      <c r="F10" s="42"/>
      <c r="G10" s="41" t="s">
        <v>502</v>
      </c>
      <c r="H10" s="41"/>
      <c r="I10" s="41"/>
      <c r="J10" s="41"/>
      <c r="K10" s="41"/>
    </row>
    <row r="11" s="122" customFormat="1" ht="25" customHeight="1" spans="1:11">
      <c r="A11" s="43" t="s">
        <v>474</v>
      </c>
      <c r="B11" s="43"/>
      <c r="C11" s="43"/>
      <c r="D11" s="43"/>
      <c r="E11" s="43"/>
      <c r="F11" s="43"/>
      <c r="G11" s="43"/>
      <c r="H11" s="43"/>
      <c r="I11" s="43"/>
      <c r="J11" s="43"/>
      <c r="K11" s="43"/>
    </row>
    <row r="12" s="122" customFormat="1" ht="25" customHeight="1" spans="1:11">
      <c r="A12" s="44" t="s">
        <v>49</v>
      </c>
      <c r="B12" s="44"/>
      <c r="C12" s="44"/>
      <c r="D12" s="44" t="s">
        <v>159</v>
      </c>
      <c r="E12" s="44"/>
      <c r="F12" s="44"/>
      <c r="G12" s="44" t="s">
        <v>53</v>
      </c>
      <c r="H12" s="44" t="s">
        <v>148</v>
      </c>
      <c r="I12" s="44" t="s">
        <v>150</v>
      </c>
      <c r="J12" s="69" t="s">
        <v>54</v>
      </c>
      <c r="K12" s="70"/>
    </row>
    <row r="13" s="122" customFormat="1" ht="25" customHeight="1" spans="1:11">
      <c r="A13" s="28" t="s">
        <v>55</v>
      </c>
      <c r="B13" s="28" t="s">
        <v>56</v>
      </c>
      <c r="C13" s="28" t="s">
        <v>57</v>
      </c>
      <c r="D13" s="28" t="s">
        <v>50</v>
      </c>
      <c r="E13" s="28" t="s">
        <v>51</v>
      </c>
      <c r="F13" s="28" t="s">
        <v>52</v>
      </c>
      <c r="G13" s="28"/>
      <c r="H13" s="28"/>
      <c r="I13" s="28"/>
      <c r="J13" s="60"/>
      <c r="K13" s="62"/>
    </row>
    <row r="14" s="122" customFormat="1" ht="25" customHeight="1" spans="1:11">
      <c r="A14" s="45" t="s">
        <v>161</v>
      </c>
      <c r="B14" s="45" t="s">
        <v>162</v>
      </c>
      <c r="C14" s="9" t="s">
        <v>78</v>
      </c>
      <c r="D14" s="9" t="s">
        <v>61</v>
      </c>
      <c r="E14" s="9" t="s">
        <v>503</v>
      </c>
      <c r="F14" s="9" t="s">
        <v>68</v>
      </c>
      <c r="G14" s="15" t="s">
        <v>80</v>
      </c>
      <c r="H14" s="98">
        <v>20</v>
      </c>
      <c r="I14" s="98">
        <v>18</v>
      </c>
      <c r="J14" s="55" t="s">
        <v>26</v>
      </c>
      <c r="K14" s="72"/>
    </row>
    <row r="15" s="122" customFormat="1" ht="25" customHeight="1" spans="1:11">
      <c r="A15" s="48"/>
      <c r="B15" s="48"/>
      <c r="C15" s="9" t="s">
        <v>504</v>
      </c>
      <c r="D15" s="2" t="s">
        <v>65</v>
      </c>
      <c r="E15" s="9" t="s">
        <v>505</v>
      </c>
      <c r="F15" s="9" t="s">
        <v>70</v>
      </c>
      <c r="G15" s="9" t="s">
        <v>506</v>
      </c>
      <c r="H15" s="94"/>
      <c r="I15" s="94"/>
      <c r="J15" s="55" t="s">
        <v>26</v>
      </c>
      <c r="K15" s="72"/>
    </row>
    <row r="16" s="122" customFormat="1" ht="25" customHeight="1" spans="1:11">
      <c r="A16" s="48"/>
      <c r="B16" s="48"/>
      <c r="C16" s="9" t="s">
        <v>507</v>
      </c>
      <c r="D16" s="9" t="s">
        <v>61</v>
      </c>
      <c r="E16" s="9" t="s">
        <v>320</v>
      </c>
      <c r="F16" s="9" t="s">
        <v>70</v>
      </c>
      <c r="G16" s="9" t="s">
        <v>508</v>
      </c>
      <c r="H16" s="94"/>
      <c r="I16" s="94"/>
      <c r="J16" s="55" t="s">
        <v>26</v>
      </c>
      <c r="K16" s="72"/>
    </row>
    <row r="17" s="122" customFormat="1" ht="25" customHeight="1" spans="1:11">
      <c r="A17" s="48"/>
      <c r="B17" s="50"/>
      <c r="C17" s="9" t="s">
        <v>509</v>
      </c>
      <c r="D17" s="2" t="s">
        <v>65</v>
      </c>
      <c r="E17" s="9" t="s">
        <v>62</v>
      </c>
      <c r="F17" s="9" t="s">
        <v>85</v>
      </c>
      <c r="G17" s="9" t="s">
        <v>510</v>
      </c>
      <c r="H17" s="100"/>
      <c r="I17" s="100"/>
      <c r="J17" s="55" t="s">
        <v>26</v>
      </c>
      <c r="K17" s="72"/>
    </row>
    <row r="18" s="122" customFormat="1" ht="25" customHeight="1" spans="1:11">
      <c r="A18" s="48"/>
      <c r="B18" s="45" t="s">
        <v>168</v>
      </c>
      <c r="C18" s="9" t="s">
        <v>478</v>
      </c>
      <c r="D18" s="9" t="s">
        <v>61</v>
      </c>
      <c r="E18" s="9" t="s">
        <v>231</v>
      </c>
      <c r="F18" s="9" t="s">
        <v>136</v>
      </c>
      <c r="G18" s="9" t="s">
        <v>511</v>
      </c>
      <c r="H18" s="98">
        <v>10</v>
      </c>
      <c r="I18" s="98">
        <v>10</v>
      </c>
      <c r="J18" s="55" t="s">
        <v>26</v>
      </c>
      <c r="K18" s="72"/>
    </row>
    <row r="19" s="122" customFormat="1" ht="25" customHeight="1" spans="1:11">
      <c r="A19" s="48"/>
      <c r="B19" s="48"/>
      <c r="C19" s="9" t="s">
        <v>378</v>
      </c>
      <c r="D19" s="2" t="s">
        <v>65</v>
      </c>
      <c r="E19" s="9" t="s">
        <v>377</v>
      </c>
      <c r="F19" s="9" t="s">
        <v>136</v>
      </c>
      <c r="G19" s="9" t="s">
        <v>479</v>
      </c>
      <c r="H19" s="94"/>
      <c r="I19" s="94"/>
      <c r="J19" s="55" t="s">
        <v>26</v>
      </c>
      <c r="K19" s="72"/>
    </row>
    <row r="20" s="122" customFormat="1" ht="25" customHeight="1" spans="1:11">
      <c r="A20" s="48"/>
      <c r="B20" s="48"/>
      <c r="C20" s="9" t="s">
        <v>480</v>
      </c>
      <c r="D20" s="2" t="s">
        <v>65</v>
      </c>
      <c r="E20" s="9" t="s">
        <v>231</v>
      </c>
      <c r="F20" s="9" t="s">
        <v>136</v>
      </c>
      <c r="G20" s="9" t="s">
        <v>479</v>
      </c>
      <c r="H20" s="94"/>
      <c r="I20" s="94"/>
      <c r="J20" s="55" t="s">
        <v>26</v>
      </c>
      <c r="K20" s="72"/>
    </row>
    <row r="21" s="122" customFormat="1" ht="25" customHeight="1" spans="1:11">
      <c r="A21" s="48"/>
      <c r="B21" s="50"/>
      <c r="C21" s="9" t="s">
        <v>512</v>
      </c>
      <c r="D21" s="9" t="s">
        <v>61</v>
      </c>
      <c r="E21" s="9" t="s">
        <v>121</v>
      </c>
      <c r="F21" s="9" t="s">
        <v>26</v>
      </c>
      <c r="G21" s="9" t="s">
        <v>121</v>
      </c>
      <c r="H21" s="100"/>
      <c r="I21" s="100"/>
      <c r="J21" s="55" t="s">
        <v>26</v>
      </c>
      <c r="K21" s="72"/>
    </row>
    <row r="22" s="122" customFormat="1" ht="25" customHeight="1" spans="1:11">
      <c r="A22" s="48"/>
      <c r="B22" s="51" t="s">
        <v>170</v>
      </c>
      <c r="C22" s="9" t="s">
        <v>513</v>
      </c>
      <c r="D22" s="9" t="s">
        <v>61</v>
      </c>
      <c r="E22" s="9" t="s">
        <v>514</v>
      </c>
      <c r="F22" s="9"/>
      <c r="G22" s="9" t="s">
        <v>99</v>
      </c>
      <c r="H22" s="92">
        <v>10</v>
      </c>
      <c r="I22" s="92">
        <v>10</v>
      </c>
      <c r="J22" s="55" t="s">
        <v>26</v>
      </c>
      <c r="K22" s="72"/>
    </row>
    <row r="23" s="122" customFormat="1" ht="25" customHeight="1" spans="1:11">
      <c r="A23" s="50"/>
      <c r="B23" s="51" t="s">
        <v>198</v>
      </c>
      <c r="C23" s="9" t="s">
        <v>212</v>
      </c>
      <c r="D23" s="9" t="s">
        <v>61</v>
      </c>
      <c r="E23" s="9" t="s">
        <v>515</v>
      </c>
      <c r="F23" s="9" t="s">
        <v>277</v>
      </c>
      <c r="G23" s="9" t="s">
        <v>173</v>
      </c>
      <c r="H23" s="92">
        <v>10</v>
      </c>
      <c r="I23" s="92">
        <v>10</v>
      </c>
      <c r="J23" s="55" t="s">
        <v>26</v>
      </c>
      <c r="K23" s="72"/>
    </row>
    <row r="24" s="122" customFormat="1" ht="25" customHeight="1" spans="1:11">
      <c r="A24" s="48" t="s">
        <v>178</v>
      </c>
      <c r="B24" s="23" t="s">
        <v>179</v>
      </c>
      <c r="C24" s="9" t="s">
        <v>516</v>
      </c>
      <c r="D24" s="9" t="s">
        <v>61</v>
      </c>
      <c r="E24" s="9" t="s">
        <v>113</v>
      </c>
      <c r="F24" s="9" t="s">
        <v>26</v>
      </c>
      <c r="G24" s="9" t="s">
        <v>113</v>
      </c>
      <c r="H24" s="92">
        <v>10</v>
      </c>
      <c r="I24" s="92">
        <v>10</v>
      </c>
      <c r="J24" s="55" t="s">
        <v>26</v>
      </c>
      <c r="K24" s="72"/>
    </row>
    <row r="25" s="122" customFormat="1" ht="25" customHeight="1" spans="1:11">
      <c r="A25" s="48"/>
      <c r="B25" s="51" t="s">
        <v>181</v>
      </c>
      <c r="C25" s="9" t="s">
        <v>517</v>
      </c>
      <c r="D25" s="9" t="s">
        <v>61</v>
      </c>
      <c r="E25" s="9" t="s">
        <v>110</v>
      </c>
      <c r="F25" s="9" t="s">
        <v>26</v>
      </c>
      <c r="G25" s="9" t="s">
        <v>328</v>
      </c>
      <c r="H25" s="92">
        <v>10</v>
      </c>
      <c r="I25" s="92">
        <v>9</v>
      </c>
      <c r="J25" s="55" t="s">
        <v>26</v>
      </c>
      <c r="K25" s="72"/>
    </row>
    <row r="26" s="122" customFormat="1" ht="25" customHeight="1" spans="1:11">
      <c r="A26" s="50"/>
      <c r="B26" s="51" t="s">
        <v>183</v>
      </c>
      <c r="C26" s="9" t="s">
        <v>494</v>
      </c>
      <c r="D26" s="2" t="s">
        <v>65</v>
      </c>
      <c r="E26" s="9" t="s">
        <v>62</v>
      </c>
      <c r="F26" s="9" t="s">
        <v>329</v>
      </c>
      <c r="G26" s="9" t="s">
        <v>294</v>
      </c>
      <c r="H26" s="92">
        <v>10</v>
      </c>
      <c r="I26" s="92">
        <v>8</v>
      </c>
      <c r="J26" s="55" t="s">
        <v>26</v>
      </c>
      <c r="K26" s="72"/>
    </row>
    <row r="27" s="122" customFormat="1" ht="25" customHeight="1" spans="1:11">
      <c r="A27" s="51" t="s">
        <v>185</v>
      </c>
      <c r="B27" s="124" t="s">
        <v>240</v>
      </c>
      <c r="C27" s="9" t="s">
        <v>495</v>
      </c>
      <c r="D27" s="2" t="s">
        <v>65</v>
      </c>
      <c r="E27" s="9" t="s">
        <v>377</v>
      </c>
      <c r="F27" s="9" t="s">
        <v>136</v>
      </c>
      <c r="G27" s="9" t="s">
        <v>137</v>
      </c>
      <c r="H27" s="92">
        <v>10</v>
      </c>
      <c r="I27" s="92">
        <v>10</v>
      </c>
      <c r="J27" s="55" t="s">
        <v>26</v>
      </c>
      <c r="K27" s="72"/>
    </row>
    <row r="28" s="122" customFormat="1" ht="25" customHeight="1" spans="1:11">
      <c r="A28" s="28" t="s">
        <v>496</v>
      </c>
      <c r="B28" s="28"/>
      <c r="C28" s="28"/>
      <c r="D28" s="55" t="s">
        <v>26</v>
      </c>
      <c r="E28" s="56"/>
      <c r="F28" s="56"/>
      <c r="G28" s="56"/>
      <c r="H28" s="56"/>
      <c r="I28" s="56"/>
      <c r="J28" s="56"/>
      <c r="K28" s="72"/>
    </row>
    <row r="29" s="122" customFormat="1" ht="25" customHeight="1" spans="1:11">
      <c r="A29" s="57" t="s">
        <v>188</v>
      </c>
      <c r="B29" s="58"/>
      <c r="C29" s="58"/>
      <c r="D29" s="58"/>
      <c r="E29" s="58"/>
      <c r="F29" s="58"/>
      <c r="G29" s="59"/>
      <c r="H29" s="28" t="s">
        <v>497</v>
      </c>
      <c r="I29" s="28" t="s">
        <v>498</v>
      </c>
      <c r="J29" s="55" t="s">
        <v>499</v>
      </c>
      <c r="K29" s="72"/>
    </row>
    <row r="30" s="122" customFormat="1" ht="25" customHeight="1" spans="1:11">
      <c r="A30" s="60"/>
      <c r="B30" s="61"/>
      <c r="C30" s="61"/>
      <c r="D30" s="61"/>
      <c r="E30" s="61"/>
      <c r="F30" s="61"/>
      <c r="G30" s="62"/>
      <c r="H30" s="28">
        <v>100</v>
      </c>
      <c r="I30" s="28">
        <v>95</v>
      </c>
      <c r="J30" s="55" t="s">
        <v>189</v>
      </c>
      <c r="K30" s="72"/>
    </row>
    <row r="31" s="122" customFormat="1" ht="69" customHeight="1" spans="1:11">
      <c r="A31" s="63" t="s">
        <v>190</v>
      </c>
      <c r="B31" s="63"/>
      <c r="C31" s="63"/>
      <c r="D31" s="63"/>
      <c r="E31" s="63"/>
      <c r="F31" s="63"/>
      <c r="G31" s="63"/>
      <c r="H31" s="63"/>
      <c r="I31" s="63"/>
      <c r="J31" s="63"/>
      <c r="K31" s="63"/>
    </row>
    <row r="32" s="122" customFormat="1" spans="1:10">
      <c r="A32" s="126"/>
      <c r="B32" s="126"/>
      <c r="C32" s="126"/>
      <c r="D32" s="126"/>
      <c r="E32" s="126"/>
      <c r="F32" s="126"/>
      <c r="G32" s="126"/>
      <c r="H32" s="126"/>
      <c r="I32" s="126"/>
      <c r="J32" s="126"/>
    </row>
  </sheetData>
  <mergeCells count="54">
    <mergeCell ref="A1:K1"/>
    <mergeCell ref="A2:B2"/>
    <mergeCell ref="C2:K2"/>
    <mergeCell ref="A3:B3"/>
    <mergeCell ref="C3:E3"/>
    <mergeCell ref="G3:K3"/>
    <mergeCell ref="I4:J4"/>
    <mergeCell ref="I5:J5"/>
    <mergeCell ref="I6:J6"/>
    <mergeCell ref="I7:J7"/>
    <mergeCell ref="I8:J8"/>
    <mergeCell ref="B9:F9"/>
    <mergeCell ref="G9:K9"/>
    <mergeCell ref="B10:F10"/>
    <mergeCell ref="G10:K10"/>
    <mergeCell ref="A11:K11"/>
    <mergeCell ref="A12:C12"/>
    <mergeCell ref="D12:F12"/>
    <mergeCell ref="J14:K14"/>
    <mergeCell ref="J15:K15"/>
    <mergeCell ref="J16:K16"/>
    <mergeCell ref="J17:K17"/>
    <mergeCell ref="J18:K18"/>
    <mergeCell ref="J19:K19"/>
    <mergeCell ref="J20:K20"/>
    <mergeCell ref="J21:K21"/>
    <mergeCell ref="J22:K22"/>
    <mergeCell ref="J23:K23"/>
    <mergeCell ref="J24:K24"/>
    <mergeCell ref="J25:K25"/>
    <mergeCell ref="J26:K26"/>
    <mergeCell ref="J27:K27"/>
    <mergeCell ref="A28:C28"/>
    <mergeCell ref="D28:K28"/>
    <mergeCell ref="J29:K29"/>
    <mergeCell ref="J30:K30"/>
    <mergeCell ref="A31:K31"/>
    <mergeCell ref="A32:J32"/>
    <mergeCell ref="A9:A10"/>
    <mergeCell ref="A14:A23"/>
    <mergeCell ref="A24:A26"/>
    <mergeCell ref="B14:B17"/>
    <mergeCell ref="B18:B21"/>
    <mergeCell ref="G12:G13"/>
    <mergeCell ref="H12:H13"/>
    <mergeCell ref="H14:H17"/>
    <mergeCell ref="H18:H21"/>
    <mergeCell ref="I12:I13"/>
    <mergeCell ref="I14:I17"/>
    <mergeCell ref="I18:I21"/>
    <mergeCell ref="K5:K8"/>
    <mergeCell ref="A4:B8"/>
    <mergeCell ref="J12:K13"/>
    <mergeCell ref="A29:G30"/>
  </mergeCells>
  <pageMargins left="0.75" right="0.75" top="1" bottom="1" header="0.511805555555556" footer="0.511805555555556"/>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dimension ref="A1:K29"/>
  <sheetViews>
    <sheetView topLeftCell="A7" workbookViewId="0">
      <selection activeCell="A24" sqref="A24:G25"/>
    </sheetView>
  </sheetViews>
  <sheetFormatPr defaultColWidth="9" defaultRowHeight="13.5"/>
  <cols>
    <col min="1" max="1" width="9.25" style="122" customWidth="1"/>
    <col min="2" max="2" width="26.125" style="122" customWidth="1"/>
    <col min="3" max="3" width="34.625" style="122" customWidth="1"/>
    <col min="4" max="4" width="10" style="122" customWidth="1"/>
    <col min="5" max="5" width="17.5" style="122" customWidth="1"/>
    <col min="6" max="6" width="16.875" style="122" customWidth="1"/>
    <col min="7" max="7" width="19.125" style="122" customWidth="1"/>
    <col min="8" max="9" width="9" style="122"/>
    <col min="10" max="10" width="8.375" style="122" customWidth="1"/>
    <col min="11" max="11" width="10.875" style="122" customWidth="1"/>
    <col min="12" max="16384" width="9" style="122"/>
  </cols>
  <sheetData>
    <row r="1" s="122" customFormat="1" ht="18" customHeight="1" spans="1:11">
      <c r="A1" s="27" t="s">
        <v>463</v>
      </c>
      <c r="B1" s="27"/>
      <c r="C1" s="27"/>
      <c r="D1" s="27"/>
      <c r="E1" s="27"/>
      <c r="F1" s="27"/>
      <c r="G1" s="27"/>
      <c r="H1" s="27"/>
      <c r="I1" s="27"/>
      <c r="J1" s="27"/>
      <c r="K1" s="27"/>
    </row>
    <row r="2" s="122" customFormat="1" ht="25" customHeight="1" spans="1:11">
      <c r="A2" s="28" t="s">
        <v>141</v>
      </c>
      <c r="B2" s="28"/>
      <c r="C2" s="29" t="s">
        <v>518</v>
      </c>
      <c r="D2" s="30"/>
      <c r="E2" s="30"/>
      <c r="F2" s="30"/>
      <c r="G2" s="30"/>
      <c r="H2" s="30"/>
      <c r="I2" s="30"/>
      <c r="J2" s="30"/>
      <c r="K2" s="64"/>
    </row>
    <row r="3" s="122" customFormat="1" ht="25" customHeight="1" spans="1:11">
      <c r="A3" s="28" t="s">
        <v>143</v>
      </c>
      <c r="B3" s="28"/>
      <c r="C3" s="31"/>
      <c r="D3" s="31"/>
      <c r="E3" s="31"/>
      <c r="F3" s="28" t="s">
        <v>144</v>
      </c>
      <c r="G3" s="29" t="s">
        <v>30</v>
      </c>
      <c r="H3" s="30"/>
      <c r="I3" s="30"/>
      <c r="J3" s="30"/>
      <c r="K3" s="64"/>
    </row>
    <row r="4" s="122" customFormat="1" ht="25" customHeight="1" spans="1:11">
      <c r="A4" s="28" t="s">
        <v>465</v>
      </c>
      <c r="B4" s="28"/>
      <c r="C4" s="28"/>
      <c r="D4" s="28" t="s">
        <v>466</v>
      </c>
      <c r="E4" s="28" t="s">
        <v>467</v>
      </c>
      <c r="F4" s="28" t="s">
        <v>468</v>
      </c>
      <c r="G4" s="28" t="s">
        <v>148</v>
      </c>
      <c r="H4" s="28" t="s">
        <v>149</v>
      </c>
      <c r="I4" s="28" t="s">
        <v>150</v>
      </c>
      <c r="J4" s="28"/>
      <c r="K4" s="65" t="s">
        <v>39</v>
      </c>
    </row>
    <row r="5" s="122" customFormat="1" ht="25" customHeight="1" spans="1:11">
      <c r="A5" s="28"/>
      <c r="B5" s="28"/>
      <c r="C5" s="32" t="s">
        <v>40</v>
      </c>
      <c r="D5" s="33">
        <v>10</v>
      </c>
      <c r="E5" s="33">
        <v>5.75</v>
      </c>
      <c r="F5" s="33">
        <v>5.75</v>
      </c>
      <c r="G5" s="33">
        <v>10</v>
      </c>
      <c r="H5" s="140">
        <v>1</v>
      </c>
      <c r="I5" s="41">
        <v>10</v>
      </c>
      <c r="J5" s="41"/>
      <c r="K5" s="66"/>
    </row>
    <row r="6" s="122" customFormat="1" ht="25" customHeight="1" spans="1:11">
      <c r="A6" s="28"/>
      <c r="B6" s="28"/>
      <c r="C6" s="32" t="s">
        <v>43</v>
      </c>
      <c r="D6" s="33">
        <v>10</v>
      </c>
      <c r="E6" s="33">
        <v>5.75</v>
      </c>
      <c r="F6" s="33">
        <v>5.75</v>
      </c>
      <c r="G6" s="33"/>
      <c r="H6" s="35"/>
      <c r="I6" s="41"/>
      <c r="J6" s="41"/>
      <c r="K6" s="67"/>
    </row>
    <row r="7" s="122" customFormat="1" ht="25" customHeight="1" spans="1:11">
      <c r="A7" s="28"/>
      <c r="B7" s="28"/>
      <c r="C7" s="36" t="s">
        <v>469</v>
      </c>
      <c r="D7" s="37"/>
      <c r="E7" s="37"/>
      <c r="F7" s="37"/>
      <c r="G7" s="38"/>
      <c r="H7" s="37"/>
      <c r="I7" s="41"/>
      <c r="J7" s="41"/>
      <c r="K7" s="67"/>
    </row>
    <row r="8" s="122" customFormat="1" ht="25" customHeight="1" spans="1:11">
      <c r="A8" s="28"/>
      <c r="B8" s="28"/>
      <c r="C8" s="36" t="s">
        <v>470</v>
      </c>
      <c r="D8" s="39"/>
      <c r="E8" s="39"/>
      <c r="F8" s="39"/>
      <c r="G8" s="40"/>
      <c r="H8" s="37"/>
      <c r="I8" s="41"/>
      <c r="J8" s="41"/>
      <c r="K8" s="68"/>
    </row>
    <row r="9" s="122" customFormat="1" ht="25" customHeight="1" spans="1:11">
      <c r="A9" s="28" t="s">
        <v>471</v>
      </c>
      <c r="B9" s="28" t="s">
        <v>154</v>
      </c>
      <c r="C9" s="28"/>
      <c r="D9" s="28"/>
      <c r="E9" s="28"/>
      <c r="F9" s="28"/>
      <c r="G9" s="41" t="s">
        <v>155</v>
      </c>
      <c r="H9" s="41"/>
      <c r="I9" s="41"/>
      <c r="J9" s="41"/>
      <c r="K9" s="41"/>
    </row>
    <row r="10" s="122" customFormat="1" ht="63" customHeight="1" spans="1:11">
      <c r="A10" s="28"/>
      <c r="B10" s="42" t="s">
        <v>519</v>
      </c>
      <c r="C10" s="42"/>
      <c r="D10" s="42"/>
      <c r="E10" s="42"/>
      <c r="F10" s="42"/>
      <c r="G10" s="42" t="s">
        <v>520</v>
      </c>
      <c r="H10" s="42"/>
      <c r="I10" s="42"/>
      <c r="J10" s="42"/>
      <c r="K10" s="42"/>
    </row>
    <row r="11" s="122" customFormat="1" ht="25" customHeight="1" spans="1:11">
      <c r="A11" s="43" t="s">
        <v>474</v>
      </c>
      <c r="B11" s="43"/>
      <c r="C11" s="43"/>
      <c r="D11" s="43"/>
      <c r="E11" s="43"/>
      <c r="F11" s="43"/>
      <c r="G11" s="43"/>
      <c r="H11" s="43"/>
      <c r="I11" s="43"/>
      <c r="J11" s="43"/>
      <c r="K11" s="43"/>
    </row>
    <row r="12" s="122" customFormat="1" ht="25" customHeight="1" spans="1:11">
      <c r="A12" s="44" t="s">
        <v>49</v>
      </c>
      <c r="B12" s="44"/>
      <c r="C12" s="44"/>
      <c r="D12" s="44" t="s">
        <v>159</v>
      </c>
      <c r="E12" s="44"/>
      <c r="F12" s="44"/>
      <c r="G12" s="44" t="s">
        <v>53</v>
      </c>
      <c r="H12" s="44" t="s">
        <v>148</v>
      </c>
      <c r="I12" s="44" t="s">
        <v>150</v>
      </c>
      <c r="J12" s="69" t="s">
        <v>54</v>
      </c>
      <c r="K12" s="70"/>
    </row>
    <row r="13" s="122" customFormat="1" ht="25" customHeight="1" spans="1:11">
      <c r="A13" s="28" t="s">
        <v>55</v>
      </c>
      <c r="B13" s="28" t="s">
        <v>56</v>
      </c>
      <c r="C13" s="28" t="s">
        <v>57</v>
      </c>
      <c r="D13" s="28" t="s">
        <v>50</v>
      </c>
      <c r="E13" s="28" t="s">
        <v>51</v>
      </c>
      <c r="F13" s="28" t="s">
        <v>52</v>
      </c>
      <c r="G13" s="28"/>
      <c r="H13" s="28"/>
      <c r="I13" s="28"/>
      <c r="J13" s="60"/>
      <c r="K13" s="62"/>
    </row>
    <row r="14" s="122" customFormat="1" ht="25" customHeight="1" spans="1:11">
      <c r="A14" s="45" t="s">
        <v>161</v>
      </c>
      <c r="B14" s="45" t="s">
        <v>235</v>
      </c>
      <c r="C14" s="9" t="s">
        <v>521</v>
      </c>
      <c r="D14" s="9" t="s">
        <v>61</v>
      </c>
      <c r="E14" s="9" t="s">
        <v>505</v>
      </c>
      <c r="F14" s="9" t="s">
        <v>68</v>
      </c>
      <c r="G14" s="15" t="s">
        <v>522</v>
      </c>
      <c r="H14" s="98">
        <v>30</v>
      </c>
      <c r="I14" s="98">
        <v>27</v>
      </c>
      <c r="J14" s="55" t="s">
        <v>26</v>
      </c>
      <c r="K14" s="72"/>
    </row>
    <row r="15" s="122" customFormat="1" ht="25" customHeight="1" spans="1:11">
      <c r="A15" s="48"/>
      <c r="B15" s="48"/>
      <c r="C15" s="9" t="s">
        <v>523</v>
      </c>
      <c r="D15" s="9" t="s">
        <v>61</v>
      </c>
      <c r="E15" s="9" t="s">
        <v>62</v>
      </c>
      <c r="F15" s="9" t="s">
        <v>85</v>
      </c>
      <c r="G15" s="15" t="s">
        <v>524</v>
      </c>
      <c r="H15" s="94"/>
      <c r="I15" s="94"/>
      <c r="J15" s="55" t="s">
        <v>26</v>
      </c>
      <c r="K15" s="72"/>
    </row>
    <row r="16" s="122" customFormat="1" ht="25" customHeight="1" spans="1:11">
      <c r="A16" s="48"/>
      <c r="B16" s="50"/>
      <c r="C16" s="9" t="s">
        <v>525</v>
      </c>
      <c r="D16" s="9" t="s">
        <v>61</v>
      </c>
      <c r="E16" s="9" t="s">
        <v>274</v>
      </c>
      <c r="F16" s="9" t="s">
        <v>77</v>
      </c>
      <c r="G16" s="15" t="s">
        <v>526</v>
      </c>
      <c r="H16" s="100"/>
      <c r="I16" s="100"/>
      <c r="J16" s="55" t="s">
        <v>26</v>
      </c>
      <c r="K16" s="72"/>
    </row>
    <row r="17" s="122" customFormat="1" ht="25" customHeight="1" spans="1:11">
      <c r="A17" s="48"/>
      <c r="B17" s="51" t="s">
        <v>168</v>
      </c>
      <c r="C17" s="9" t="s">
        <v>478</v>
      </c>
      <c r="D17" s="2" t="s">
        <v>65</v>
      </c>
      <c r="E17" s="9" t="s">
        <v>231</v>
      </c>
      <c r="F17" s="15" t="s">
        <v>527</v>
      </c>
      <c r="G17" s="15" t="s">
        <v>511</v>
      </c>
      <c r="H17" s="92">
        <v>10</v>
      </c>
      <c r="I17" s="92">
        <v>10</v>
      </c>
      <c r="J17" s="55" t="s">
        <v>26</v>
      </c>
      <c r="K17" s="72"/>
    </row>
    <row r="18" s="122" customFormat="1" ht="25" customHeight="1" spans="1:11">
      <c r="A18" s="50"/>
      <c r="B18" s="51" t="s">
        <v>170</v>
      </c>
      <c r="C18" s="15" t="s">
        <v>101</v>
      </c>
      <c r="D18" s="15" t="s">
        <v>61</v>
      </c>
      <c r="E18" s="15" t="s">
        <v>173</v>
      </c>
      <c r="F18" s="15" t="s">
        <v>26</v>
      </c>
      <c r="G18" s="15" t="s">
        <v>173</v>
      </c>
      <c r="H18" s="92">
        <v>10</v>
      </c>
      <c r="I18" s="92">
        <v>10</v>
      </c>
      <c r="J18" s="55" t="s">
        <v>26</v>
      </c>
      <c r="K18" s="72"/>
    </row>
    <row r="19" s="122" customFormat="1" ht="24" customHeight="1" spans="1:11">
      <c r="A19" s="45" t="s">
        <v>178</v>
      </c>
      <c r="B19" s="45" t="s">
        <v>421</v>
      </c>
      <c r="C19" s="9" t="s">
        <v>528</v>
      </c>
      <c r="D19" s="9" t="s">
        <v>61</v>
      </c>
      <c r="E19" s="9" t="s">
        <v>110</v>
      </c>
      <c r="F19" s="9" t="s">
        <v>484</v>
      </c>
      <c r="G19" s="233" t="s">
        <v>529</v>
      </c>
      <c r="H19" s="98">
        <v>20</v>
      </c>
      <c r="I19" s="98">
        <v>18</v>
      </c>
      <c r="J19" s="55" t="s">
        <v>26</v>
      </c>
      <c r="K19" s="72"/>
    </row>
    <row r="20" s="122" customFormat="1" ht="25" customHeight="1" spans="1:11">
      <c r="A20" s="48"/>
      <c r="B20" s="50"/>
      <c r="C20" s="9" t="s">
        <v>530</v>
      </c>
      <c r="D20" s="9" t="s">
        <v>61</v>
      </c>
      <c r="E20" s="9" t="s">
        <v>529</v>
      </c>
      <c r="F20" s="9" t="s">
        <v>484</v>
      </c>
      <c r="G20" s="15" t="s">
        <v>113</v>
      </c>
      <c r="H20" s="100"/>
      <c r="I20" s="100"/>
      <c r="J20" s="55" t="s">
        <v>26</v>
      </c>
      <c r="K20" s="72"/>
    </row>
    <row r="21" s="122" customFormat="1" ht="25" customHeight="1" spans="1:11">
      <c r="A21" s="50"/>
      <c r="B21" s="51" t="s">
        <v>183</v>
      </c>
      <c r="C21" s="15" t="s">
        <v>294</v>
      </c>
      <c r="D21" s="15" t="s">
        <v>61</v>
      </c>
      <c r="E21" s="15" t="s">
        <v>294</v>
      </c>
      <c r="F21" s="15" t="s">
        <v>26</v>
      </c>
      <c r="G21" s="15" t="s">
        <v>294</v>
      </c>
      <c r="H21" s="92">
        <v>10</v>
      </c>
      <c r="I21" s="92">
        <v>9</v>
      </c>
      <c r="J21" s="55" t="s">
        <v>26</v>
      </c>
      <c r="K21" s="72"/>
    </row>
    <row r="22" s="122" customFormat="1" ht="25" customHeight="1" spans="1:11">
      <c r="A22" s="51" t="s">
        <v>185</v>
      </c>
      <c r="B22" s="124" t="s">
        <v>240</v>
      </c>
      <c r="C22" s="15" t="s">
        <v>353</v>
      </c>
      <c r="D22" s="15" t="s">
        <v>65</v>
      </c>
      <c r="E22" s="15" t="s">
        <v>531</v>
      </c>
      <c r="F22" s="15" t="s">
        <v>136</v>
      </c>
      <c r="G22" s="15" t="s">
        <v>137</v>
      </c>
      <c r="H22" s="92">
        <v>10</v>
      </c>
      <c r="I22" s="92">
        <v>10</v>
      </c>
      <c r="J22" s="55" t="s">
        <v>26</v>
      </c>
      <c r="K22" s="72"/>
    </row>
    <row r="23" s="122" customFormat="1" ht="25" customHeight="1" spans="1:11">
      <c r="A23" s="28" t="s">
        <v>496</v>
      </c>
      <c r="B23" s="28"/>
      <c r="C23" s="28"/>
      <c r="D23" s="55" t="s">
        <v>26</v>
      </c>
      <c r="E23" s="56"/>
      <c r="F23" s="56"/>
      <c r="G23" s="56"/>
      <c r="H23" s="56"/>
      <c r="I23" s="56"/>
      <c r="J23" s="56"/>
      <c r="K23" s="72"/>
    </row>
    <row r="24" s="122" customFormat="1" ht="25" customHeight="1" spans="1:11">
      <c r="A24" s="57" t="s">
        <v>188</v>
      </c>
      <c r="B24" s="58"/>
      <c r="C24" s="58"/>
      <c r="D24" s="58"/>
      <c r="E24" s="58"/>
      <c r="F24" s="58"/>
      <c r="G24" s="59"/>
      <c r="H24" s="28" t="s">
        <v>497</v>
      </c>
      <c r="I24" s="28" t="s">
        <v>498</v>
      </c>
      <c r="J24" s="55" t="s">
        <v>499</v>
      </c>
      <c r="K24" s="72"/>
    </row>
    <row r="25" s="122" customFormat="1" ht="25" customHeight="1" spans="1:11">
      <c r="A25" s="60"/>
      <c r="B25" s="61"/>
      <c r="C25" s="61"/>
      <c r="D25" s="61"/>
      <c r="E25" s="61"/>
      <c r="F25" s="61"/>
      <c r="G25" s="62"/>
      <c r="H25" s="28">
        <v>100</v>
      </c>
      <c r="I25" s="28">
        <v>94</v>
      </c>
      <c r="J25" s="55" t="s">
        <v>189</v>
      </c>
      <c r="K25" s="72"/>
    </row>
    <row r="26" s="122" customFormat="1" ht="69" customHeight="1" spans="1:11">
      <c r="A26" s="63" t="s">
        <v>190</v>
      </c>
      <c r="B26" s="63"/>
      <c r="C26" s="63"/>
      <c r="D26" s="63"/>
      <c r="E26" s="63"/>
      <c r="F26" s="63"/>
      <c r="G26" s="63"/>
      <c r="H26" s="63"/>
      <c r="I26" s="63"/>
      <c r="J26" s="63"/>
      <c r="K26" s="63"/>
    </row>
    <row r="27" s="122" customFormat="1" spans="1:11">
      <c r="A27" s="125" t="s">
        <v>532</v>
      </c>
      <c r="B27" s="125"/>
      <c r="C27" s="125"/>
      <c r="D27" s="125"/>
      <c r="E27" s="125"/>
      <c r="F27" s="125"/>
      <c r="G27" s="125"/>
      <c r="H27" s="125"/>
      <c r="I27" s="125"/>
      <c r="J27" s="125"/>
      <c r="K27" s="125"/>
    </row>
    <row r="28" s="122" customFormat="1" spans="1:11">
      <c r="A28" s="125" t="s">
        <v>533</v>
      </c>
      <c r="B28" s="125"/>
      <c r="C28" s="125"/>
      <c r="D28" s="125"/>
      <c r="E28" s="125"/>
      <c r="F28" s="125"/>
      <c r="G28" s="125"/>
      <c r="H28" s="125"/>
      <c r="I28" s="125"/>
      <c r="J28" s="125"/>
      <c r="K28" s="125"/>
    </row>
    <row r="29" s="122" customFormat="1" spans="1:10">
      <c r="A29" s="126"/>
      <c r="B29" s="126"/>
      <c r="C29" s="126"/>
      <c r="D29" s="126"/>
      <c r="E29" s="126"/>
      <c r="F29" s="126"/>
      <c r="G29" s="126"/>
      <c r="H29" s="126"/>
      <c r="I29" s="126"/>
      <c r="J29" s="126"/>
    </row>
  </sheetData>
  <mergeCells count="51">
    <mergeCell ref="A1:K1"/>
    <mergeCell ref="A2:B2"/>
    <mergeCell ref="C2:K2"/>
    <mergeCell ref="A3:B3"/>
    <mergeCell ref="C3:E3"/>
    <mergeCell ref="G3:K3"/>
    <mergeCell ref="I4:J4"/>
    <mergeCell ref="I5:J5"/>
    <mergeCell ref="I6:J6"/>
    <mergeCell ref="I7:J7"/>
    <mergeCell ref="I8:J8"/>
    <mergeCell ref="B9:F9"/>
    <mergeCell ref="G9:K9"/>
    <mergeCell ref="B10:F10"/>
    <mergeCell ref="G10:K10"/>
    <mergeCell ref="A11:K11"/>
    <mergeCell ref="A12:C12"/>
    <mergeCell ref="D12:F12"/>
    <mergeCell ref="J14:K14"/>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9:A10"/>
    <mergeCell ref="A14:A18"/>
    <mergeCell ref="A19:A21"/>
    <mergeCell ref="B14:B16"/>
    <mergeCell ref="B19:B20"/>
    <mergeCell ref="G12:G13"/>
    <mergeCell ref="H12:H13"/>
    <mergeCell ref="H14:H16"/>
    <mergeCell ref="H19:H20"/>
    <mergeCell ref="I12:I13"/>
    <mergeCell ref="I14:I16"/>
    <mergeCell ref="I19:I20"/>
    <mergeCell ref="K5:K8"/>
    <mergeCell ref="A4:B8"/>
    <mergeCell ref="J12:K13"/>
    <mergeCell ref="A24:G25"/>
  </mergeCells>
  <pageMargins left="0.75" right="0.75" top="1" bottom="1" header="0.511805555555556" footer="0.511805555555556"/>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dimension ref="A1:K32"/>
  <sheetViews>
    <sheetView topLeftCell="A8" workbookViewId="0">
      <selection activeCell="Q22" sqref="Q22"/>
    </sheetView>
  </sheetViews>
  <sheetFormatPr defaultColWidth="9" defaultRowHeight="13.5"/>
  <cols>
    <col min="1" max="1" width="9.25" style="122" customWidth="1"/>
    <col min="2" max="2" width="27.125" style="122" customWidth="1"/>
    <col min="3" max="3" width="31" style="122" customWidth="1"/>
    <col min="4" max="4" width="10" style="122" customWidth="1"/>
    <col min="5" max="5" width="19.75" style="122" customWidth="1"/>
    <col min="6" max="6" width="10" style="122" customWidth="1"/>
    <col min="7" max="7" width="23.625" style="122" customWidth="1"/>
    <col min="8" max="9" width="9" style="122"/>
    <col min="10" max="10" width="8.375" style="122" customWidth="1"/>
    <col min="11" max="11" width="10.875" style="122" customWidth="1"/>
    <col min="12" max="16384" width="9" style="122"/>
  </cols>
  <sheetData>
    <row r="1" s="122" customFormat="1" ht="18" customHeight="1" spans="1:11">
      <c r="A1" s="27" t="s">
        <v>463</v>
      </c>
      <c r="B1" s="27"/>
      <c r="C1" s="27"/>
      <c r="D1" s="27"/>
      <c r="E1" s="27"/>
      <c r="F1" s="27"/>
      <c r="G1" s="27"/>
      <c r="H1" s="27"/>
      <c r="I1" s="27"/>
      <c r="J1" s="27"/>
      <c r="K1" s="27"/>
    </row>
    <row r="2" s="122" customFormat="1" ht="25" customHeight="1" spans="1:11">
      <c r="A2" s="28" t="s">
        <v>141</v>
      </c>
      <c r="B2" s="28"/>
      <c r="C2" s="29" t="s">
        <v>534</v>
      </c>
      <c r="D2" s="30"/>
      <c r="E2" s="30"/>
      <c r="F2" s="30"/>
      <c r="G2" s="30"/>
      <c r="H2" s="30"/>
      <c r="I2" s="30"/>
      <c r="J2" s="30"/>
      <c r="K2" s="64"/>
    </row>
    <row r="3" s="122" customFormat="1" ht="25" customHeight="1" spans="1:11">
      <c r="A3" s="28" t="s">
        <v>143</v>
      </c>
      <c r="B3" s="28"/>
      <c r="C3" s="31"/>
      <c r="D3" s="31"/>
      <c r="E3" s="31"/>
      <c r="F3" s="28" t="s">
        <v>144</v>
      </c>
      <c r="G3" s="29" t="s">
        <v>30</v>
      </c>
      <c r="H3" s="30"/>
      <c r="I3" s="30"/>
      <c r="J3" s="30"/>
      <c r="K3" s="64"/>
    </row>
    <row r="4" s="122" customFormat="1" ht="25" customHeight="1" spans="1:11">
      <c r="A4" s="28" t="s">
        <v>465</v>
      </c>
      <c r="B4" s="28"/>
      <c r="C4" s="28"/>
      <c r="D4" s="28" t="s">
        <v>466</v>
      </c>
      <c r="E4" s="28" t="s">
        <v>467</v>
      </c>
      <c r="F4" s="28" t="s">
        <v>468</v>
      </c>
      <c r="G4" s="28" t="s">
        <v>148</v>
      </c>
      <c r="H4" s="28" t="s">
        <v>149</v>
      </c>
      <c r="I4" s="28" t="s">
        <v>150</v>
      </c>
      <c r="J4" s="28"/>
      <c r="K4" s="65" t="s">
        <v>39</v>
      </c>
    </row>
    <row r="5" s="122" customFormat="1" ht="25" customHeight="1" spans="1:11">
      <c r="A5" s="28"/>
      <c r="B5" s="28"/>
      <c r="C5" s="32" t="s">
        <v>40</v>
      </c>
      <c r="D5" s="33">
        <v>1</v>
      </c>
      <c r="E5" s="33">
        <v>0.4</v>
      </c>
      <c r="F5" s="33">
        <v>0.4</v>
      </c>
      <c r="G5" s="33">
        <v>10</v>
      </c>
      <c r="H5" s="140">
        <v>1</v>
      </c>
      <c r="I5" s="41">
        <v>10</v>
      </c>
      <c r="J5" s="41"/>
      <c r="K5" s="66"/>
    </row>
    <row r="6" s="122" customFormat="1" ht="25" customHeight="1" spans="1:11">
      <c r="A6" s="28"/>
      <c r="B6" s="28"/>
      <c r="C6" s="32" t="s">
        <v>43</v>
      </c>
      <c r="D6" s="33">
        <v>1</v>
      </c>
      <c r="E6" s="33">
        <v>0.4</v>
      </c>
      <c r="F6" s="33">
        <v>0.4</v>
      </c>
      <c r="G6" s="33"/>
      <c r="H6" s="35"/>
      <c r="I6" s="41"/>
      <c r="J6" s="41"/>
      <c r="K6" s="67"/>
    </row>
    <row r="7" s="122" customFormat="1" ht="25" customHeight="1" spans="1:11">
      <c r="A7" s="28"/>
      <c r="B7" s="28"/>
      <c r="C7" s="36" t="s">
        <v>469</v>
      </c>
      <c r="D7" s="37"/>
      <c r="E7" s="37"/>
      <c r="F7" s="37"/>
      <c r="G7" s="38"/>
      <c r="H7" s="37"/>
      <c r="I7" s="41"/>
      <c r="J7" s="41"/>
      <c r="K7" s="67"/>
    </row>
    <row r="8" s="122" customFormat="1" ht="25" customHeight="1" spans="1:11">
      <c r="A8" s="28"/>
      <c r="B8" s="28"/>
      <c r="C8" s="36" t="s">
        <v>470</v>
      </c>
      <c r="D8" s="39"/>
      <c r="E8" s="39"/>
      <c r="F8" s="39"/>
      <c r="G8" s="40"/>
      <c r="H8" s="37"/>
      <c r="I8" s="41"/>
      <c r="J8" s="41"/>
      <c r="K8" s="68"/>
    </row>
    <row r="9" s="122" customFormat="1" ht="25" customHeight="1" spans="1:11">
      <c r="A9" s="28" t="s">
        <v>471</v>
      </c>
      <c r="B9" s="28" t="s">
        <v>154</v>
      </c>
      <c r="C9" s="28"/>
      <c r="D9" s="28"/>
      <c r="E9" s="28"/>
      <c r="F9" s="28"/>
      <c r="G9" s="41" t="s">
        <v>155</v>
      </c>
      <c r="H9" s="41"/>
      <c r="I9" s="41"/>
      <c r="J9" s="41"/>
      <c r="K9" s="41"/>
    </row>
    <row r="10" s="122" customFormat="1" ht="63" customHeight="1" spans="1:11">
      <c r="A10" s="28"/>
      <c r="B10" s="42" t="s">
        <v>535</v>
      </c>
      <c r="C10" s="42"/>
      <c r="D10" s="42"/>
      <c r="E10" s="42"/>
      <c r="F10" s="42"/>
      <c r="G10" s="131" t="s">
        <v>536</v>
      </c>
      <c r="H10" s="131"/>
      <c r="I10" s="131"/>
      <c r="J10" s="131"/>
      <c r="K10" s="131"/>
    </row>
    <row r="11" s="122" customFormat="1" ht="25" customHeight="1" spans="1:11">
      <c r="A11" s="43" t="s">
        <v>474</v>
      </c>
      <c r="B11" s="43"/>
      <c r="C11" s="43"/>
      <c r="D11" s="43"/>
      <c r="E11" s="43"/>
      <c r="F11" s="43"/>
      <c r="G11" s="43"/>
      <c r="H11" s="43"/>
      <c r="I11" s="43"/>
      <c r="J11" s="43"/>
      <c r="K11" s="43"/>
    </row>
    <row r="12" s="122" customFormat="1" ht="25" customHeight="1" spans="1:11">
      <c r="A12" s="44" t="s">
        <v>49</v>
      </c>
      <c r="B12" s="44"/>
      <c r="C12" s="44"/>
      <c r="D12" s="44" t="s">
        <v>159</v>
      </c>
      <c r="E12" s="44"/>
      <c r="F12" s="44"/>
      <c r="G12" s="44" t="s">
        <v>53</v>
      </c>
      <c r="H12" s="44" t="s">
        <v>148</v>
      </c>
      <c r="I12" s="44" t="s">
        <v>150</v>
      </c>
      <c r="J12" s="69" t="s">
        <v>54</v>
      </c>
      <c r="K12" s="70"/>
    </row>
    <row r="13" s="122" customFormat="1" ht="25" customHeight="1" spans="1:11">
      <c r="A13" s="28" t="s">
        <v>55</v>
      </c>
      <c r="B13" s="28" t="s">
        <v>56</v>
      </c>
      <c r="C13" s="28" t="s">
        <v>57</v>
      </c>
      <c r="D13" s="28" t="s">
        <v>50</v>
      </c>
      <c r="E13" s="28" t="s">
        <v>51</v>
      </c>
      <c r="F13" s="28" t="s">
        <v>52</v>
      </c>
      <c r="G13" s="28"/>
      <c r="H13" s="28"/>
      <c r="I13" s="28"/>
      <c r="J13" s="60"/>
      <c r="K13" s="62"/>
    </row>
    <row r="14" s="122" customFormat="1" ht="25" customHeight="1" spans="1:11">
      <c r="A14" s="45" t="s">
        <v>161</v>
      </c>
      <c r="B14" s="45" t="s">
        <v>162</v>
      </c>
      <c r="C14" s="15" t="s">
        <v>537</v>
      </c>
      <c r="D14" s="15" t="s">
        <v>61</v>
      </c>
      <c r="E14" s="233" t="s">
        <v>274</v>
      </c>
      <c r="F14" s="15" t="s">
        <v>68</v>
      </c>
      <c r="G14" s="15" t="s">
        <v>538</v>
      </c>
      <c r="H14" s="98">
        <v>20</v>
      </c>
      <c r="I14" s="127">
        <v>17</v>
      </c>
      <c r="J14" s="55" t="s">
        <v>26</v>
      </c>
      <c r="K14" s="72"/>
    </row>
    <row r="15" s="122" customFormat="1" ht="25" customHeight="1" spans="1:11">
      <c r="A15" s="48"/>
      <c r="B15" s="48"/>
      <c r="C15" s="15" t="s">
        <v>539</v>
      </c>
      <c r="D15" s="2" t="s">
        <v>65</v>
      </c>
      <c r="E15" s="233" t="s">
        <v>62</v>
      </c>
      <c r="F15" s="15" t="s">
        <v>70</v>
      </c>
      <c r="G15" s="15" t="s">
        <v>506</v>
      </c>
      <c r="H15" s="94"/>
      <c r="I15" s="128"/>
      <c r="J15" s="55" t="s">
        <v>26</v>
      </c>
      <c r="K15" s="72"/>
    </row>
    <row r="16" s="122" customFormat="1" ht="25" customHeight="1" spans="1:11">
      <c r="A16" s="48"/>
      <c r="B16" s="50"/>
      <c r="C16" s="15" t="s">
        <v>540</v>
      </c>
      <c r="D16" s="15" t="s">
        <v>61</v>
      </c>
      <c r="E16" s="233" t="s">
        <v>62</v>
      </c>
      <c r="F16" s="15" t="s">
        <v>85</v>
      </c>
      <c r="G16" s="15" t="s">
        <v>510</v>
      </c>
      <c r="H16" s="100"/>
      <c r="I16" s="129"/>
      <c r="J16" s="55" t="s">
        <v>26</v>
      </c>
      <c r="K16" s="72"/>
    </row>
    <row r="17" s="122" customFormat="1" ht="25" customHeight="1" spans="1:11">
      <c r="A17" s="48"/>
      <c r="B17" s="48" t="s">
        <v>168</v>
      </c>
      <c r="C17" s="9" t="s">
        <v>541</v>
      </c>
      <c r="D17" s="9" t="s">
        <v>61</v>
      </c>
      <c r="E17" s="9" t="s">
        <v>209</v>
      </c>
      <c r="F17" s="15" t="s">
        <v>527</v>
      </c>
      <c r="G17" s="132" t="s">
        <v>511</v>
      </c>
      <c r="H17" s="98">
        <v>10</v>
      </c>
      <c r="I17" s="127">
        <v>8</v>
      </c>
      <c r="J17" s="55" t="s">
        <v>26</v>
      </c>
      <c r="K17" s="72"/>
    </row>
    <row r="18" s="122" customFormat="1" ht="25" customHeight="1" spans="1:11">
      <c r="A18" s="48"/>
      <c r="B18" s="48"/>
      <c r="C18" s="9" t="s">
        <v>542</v>
      </c>
      <c r="D18" s="9" t="s">
        <v>61</v>
      </c>
      <c r="E18" s="9" t="s">
        <v>209</v>
      </c>
      <c r="F18" s="15" t="s">
        <v>527</v>
      </c>
      <c r="G18" s="133"/>
      <c r="H18" s="94"/>
      <c r="I18" s="128"/>
      <c r="J18" s="55" t="s">
        <v>26</v>
      </c>
      <c r="K18" s="72"/>
    </row>
    <row r="19" s="122" customFormat="1" ht="25" customHeight="1" spans="1:11">
      <c r="A19" s="48"/>
      <c r="B19" s="48"/>
      <c r="C19" s="9" t="s">
        <v>543</v>
      </c>
      <c r="D19" s="2" t="s">
        <v>65</v>
      </c>
      <c r="E19" s="9" t="s">
        <v>231</v>
      </c>
      <c r="F19" s="15" t="s">
        <v>527</v>
      </c>
      <c r="G19" s="134"/>
      <c r="H19" s="100"/>
      <c r="I19" s="129"/>
      <c r="J19" s="55" t="s">
        <v>26</v>
      </c>
      <c r="K19" s="72"/>
    </row>
    <row r="20" s="122" customFormat="1" ht="25" customHeight="1" spans="1:11">
      <c r="A20" s="48"/>
      <c r="B20" s="48" t="s">
        <v>198</v>
      </c>
      <c r="C20" s="9" t="s">
        <v>212</v>
      </c>
      <c r="D20" s="2" t="s">
        <v>102</v>
      </c>
      <c r="E20" s="9" t="s">
        <v>62</v>
      </c>
      <c r="F20" s="9" t="s">
        <v>176</v>
      </c>
      <c r="G20" s="15" t="s">
        <v>544</v>
      </c>
      <c r="H20" s="92">
        <v>10</v>
      </c>
      <c r="I20" s="116">
        <v>10</v>
      </c>
      <c r="J20" s="55" t="s">
        <v>26</v>
      </c>
      <c r="K20" s="72"/>
    </row>
    <row r="21" s="122" customFormat="1" ht="25" customHeight="1" spans="1:11">
      <c r="A21" s="50"/>
      <c r="B21" s="51" t="s">
        <v>170</v>
      </c>
      <c r="C21" s="15" t="s">
        <v>545</v>
      </c>
      <c r="D21" s="15" t="s">
        <v>61</v>
      </c>
      <c r="E21" s="15" t="s">
        <v>546</v>
      </c>
      <c r="F21" s="15" t="s">
        <v>211</v>
      </c>
      <c r="G21" s="15" t="s">
        <v>546</v>
      </c>
      <c r="H21" s="92">
        <v>10</v>
      </c>
      <c r="I21" s="92">
        <v>10</v>
      </c>
      <c r="J21" s="55" t="s">
        <v>26</v>
      </c>
      <c r="K21" s="72"/>
    </row>
    <row r="22" s="122" customFormat="1" ht="25" customHeight="1" spans="1:11">
      <c r="A22" s="45" t="s">
        <v>178</v>
      </c>
      <c r="B22" s="45" t="s">
        <v>421</v>
      </c>
      <c r="C22" s="15" t="s">
        <v>547</v>
      </c>
      <c r="D22" s="15" t="s">
        <v>61</v>
      </c>
      <c r="E22" s="233" t="s">
        <v>548</v>
      </c>
      <c r="F22" s="15" t="s">
        <v>26</v>
      </c>
      <c r="G22" s="15" t="s">
        <v>113</v>
      </c>
      <c r="H22" s="98">
        <v>20</v>
      </c>
      <c r="I22" s="98">
        <v>18</v>
      </c>
      <c r="J22" s="55" t="s">
        <v>26</v>
      </c>
      <c r="K22" s="72"/>
    </row>
    <row r="23" s="122" customFormat="1" ht="25" customHeight="1" spans="1:11">
      <c r="A23" s="48"/>
      <c r="B23" s="50"/>
      <c r="C23" s="15" t="s">
        <v>549</v>
      </c>
      <c r="D23" s="15" t="s">
        <v>61</v>
      </c>
      <c r="E23" s="15" t="s">
        <v>328</v>
      </c>
      <c r="F23" s="15" t="s">
        <v>26</v>
      </c>
      <c r="G23" s="15" t="s">
        <v>328</v>
      </c>
      <c r="H23" s="100"/>
      <c r="I23" s="100"/>
      <c r="J23" s="55" t="s">
        <v>26</v>
      </c>
      <c r="K23" s="72"/>
    </row>
    <row r="24" s="122" customFormat="1" ht="25" customHeight="1" spans="1:11">
      <c r="A24" s="50"/>
      <c r="B24" s="51" t="s">
        <v>183</v>
      </c>
      <c r="C24" s="15" t="s">
        <v>294</v>
      </c>
      <c r="D24" s="15" t="s">
        <v>61</v>
      </c>
      <c r="E24" s="15" t="s">
        <v>294</v>
      </c>
      <c r="F24" s="15" t="s">
        <v>26</v>
      </c>
      <c r="G24" s="15" t="s">
        <v>294</v>
      </c>
      <c r="H24" s="92">
        <v>10</v>
      </c>
      <c r="I24" s="92">
        <v>9</v>
      </c>
      <c r="J24" s="55" t="s">
        <v>26</v>
      </c>
      <c r="K24" s="72"/>
    </row>
    <row r="25" s="122" customFormat="1" ht="25" customHeight="1" spans="1:11">
      <c r="A25" s="51" t="s">
        <v>185</v>
      </c>
      <c r="B25" s="124" t="s">
        <v>134</v>
      </c>
      <c r="C25" s="15" t="s">
        <v>134</v>
      </c>
      <c r="D25" s="15" t="s">
        <v>65</v>
      </c>
      <c r="E25" s="15" t="s">
        <v>307</v>
      </c>
      <c r="F25" s="15" t="s">
        <v>527</v>
      </c>
      <c r="G25" s="15" t="s">
        <v>137</v>
      </c>
      <c r="H25" s="92">
        <v>10</v>
      </c>
      <c r="I25" s="92">
        <v>10</v>
      </c>
      <c r="J25" s="55" t="s">
        <v>26</v>
      </c>
      <c r="K25" s="72"/>
    </row>
    <row r="26" s="122" customFormat="1" ht="25" customHeight="1" spans="1:11">
      <c r="A26" s="28" t="s">
        <v>496</v>
      </c>
      <c r="B26" s="28"/>
      <c r="C26" s="28"/>
      <c r="D26" s="55" t="s">
        <v>26</v>
      </c>
      <c r="E26" s="56"/>
      <c r="F26" s="56"/>
      <c r="G26" s="56"/>
      <c r="H26" s="56"/>
      <c r="I26" s="56"/>
      <c r="J26" s="56"/>
      <c r="K26" s="72"/>
    </row>
    <row r="27" s="122" customFormat="1" ht="25" customHeight="1" spans="1:11">
      <c r="A27" s="57" t="s">
        <v>188</v>
      </c>
      <c r="B27" s="58"/>
      <c r="C27" s="58"/>
      <c r="D27" s="58"/>
      <c r="E27" s="58"/>
      <c r="F27" s="58"/>
      <c r="G27" s="59"/>
      <c r="H27" s="28" t="s">
        <v>497</v>
      </c>
      <c r="I27" s="28" t="s">
        <v>498</v>
      </c>
      <c r="J27" s="55" t="s">
        <v>499</v>
      </c>
      <c r="K27" s="72"/>
    </row>
    <row r="28" s="122" customFormat="1" ht="25" customHeight="1" spans="1:11">
      <c r="A28" s="60"/>
      <c r="B28" s="61"/>
      <c r="C28" s="61"/>
      <c r="D28" s="61"/>
      <c r="E28" s="61"/>
      <c r="F28" s="61"/>
      <c r="G28" s="62"/>
      <c r="H28" s="28">
        <v>100</v>
      </c>
      <c r="I28" s="28">
        <v>92</v>
      </c>
      <c r="J28" s="55" t="s">
        <v>189</v>
      </c>
      <c r="K28" s="72"/>
    </row>
    <row r="29" s="122" customFormat="1" ht="69" customHeight="1" spans="1:11">
      <c r="A29" s="63" t="s">
        <v>190</v>
      </c>
      <c r="B29" s="63"/>
      <c r="C29" s="63"/>
      <c r="D29" s="63"/>
      <c r="E29" s="63"/>
      <c r="F29" s="63"/>
      <c r="G29" s="63"/>
      <c r="H29" s="63"/>
      <c r="I29" s="63"/>
      <c r="J29" s="63"/>
      <c r="K29" s="63"/>
    </row>
    <row r="30" s="122" customFormat="1" spans="1:11">
      <c r="A30" s="125"/>
      <c r="B30" s="125"/>
      <c r="C30" s="125"/>
      <c r="D30" s="125"/>
      <c r="E30" s="125"/>
      <c r="F30" s="125"/>
      <c r="G30" s="125"/>
      <c r="H30" s="125"/>
      <c r="I30" s="125"/>
      <c r="J30" s="125"/>
      <c r="K30" s="125"/>
    </row>
    <row r="31" s="122" customFormat="1" spans="1:11">
      <c r="A31" s="125"/>
      <c r="B31" s="125"/>
      <c r="C31" s="125"/>
      <c r="D31" s="125"/>
      <c r="E31" s="125"/>
      <c r="F31" s="125"/>
      <c r="G31" s="125"/>
      <c r="H31" s="125"/>
      <c r="I31" s="125"/>
      <c r="J31" s="125"/>
      <c r="K31" s="125"/>
    </row>
    <row r="32" s="122" customFormat="1" spans="1:10">
      <c r="A32" s="126"/>
      <c r="B32" s="126"/>
      <c r="C32" s="126"/>
      <c r="D32" s="126"/>
      <c r="E32" s="126"/>
      <c r="F32" s="126"/>
      <c r="G32" s="126"/>
      <c r="H32" s="126"/>
      <c r="I32" s="126"/>
      <c r="J32" s="126"/>
    </row>
  </sheetData>
  <mergeCells count="58">
    <mergeCell ref="A1:K1"/>
    <mergeCell ref="A2:B2"/>
    <mergeCell ref="C2:K2"/>
    <mergeCell ref="A3:B3"/>
    <mergeCell ref="C3:E3"/>
    <mergeCell ref="G3:K3"/>
    <mergeCell ref="I4:J4"/>
    <mergeCell ref="I5:J5"/>
    <mergeCell ref="I6:J6"/>
    <mergeCell ref="I7:J7"/>
    <mergeCell ref="I8:J8"/>
    <mergeCell ref="B9:F9"/>
    <mergeCell ref="G9:K9"/>
    <mergeCell ref="B10:F10"/>
    <mergeCell ref="G10:K10"/>
    <mergeCell ref="A11:K11"/>
    <mergeCell ref="A12:C12"/>
    <mergeCell ref="D12:F12"/>
    <mergeCell ref="J14:K14"/>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32:J32"/>
    <mergeCell ref="A9:A10"/>
    <mergeCell ref="A14:A21"/>
    <mergeCell ref="A22:A24"/>
    <mergeCell ref="B14:B16"/>
    <mergeCell ref="B17:B19"/>
    <mergeCell ref="B22:B23"/>
    <mergeCell ref="G12:G13"/>
    <mergeCell ref="G17:G19"/>
    <mergeCell ref="H12:H13"/>
    <mergeCell ref="H14:H16"/>
    <mergeCell ref="H17:H19"/>
    <mergeCell ref="H22:H23"/>
    <mergeCell ref="I12:I13"/>
    <mergeCell ref="I14:I16"/>
    <mergeCell ref="I17:I19"/>
    <mergeCell ref="I22:I23"/>
    <mergeCell ref="K5:K8"/>
    <mergeCell ref="A4:B8"/>
    <mergeCell ref="J12:K13"/>
    <mergeCell ref="A27:G28"/>
  </mergeCells>
  <pageMargins left="0.75" right="0.75" top="1" bottom="1" header="0.511805555555556" footer="0.511805555555556"/>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dimension ref="A1:O36"/>
  <sheetViews>
    <sheetView topLeftCell="A15" workbookViewId="0">
      <selection activeCell="J14" sqref="J14:K29"/>
    </sheetView>
  </sheetViews>
  <sheetFormatPr defaultColWidth="9" defaultRowHeight="13.5"/>
  <cols>
    <col min="1" max="1" width="9.25" style="122" customWidth="1"/>
    <col min="2" max="2" width="20.75" style="122" customWidth="1"/>
    <col min="3" max="3" width="42.375" style="122" customWidth="1"/>
    <col min="4" max="6" width="10" style="122" customWidth="1"/>
    <col min="7" max="9" width="9" style="122"/>
    <col min="10" max="10" width="8.375" style="122" customWidth="1"/>
    <col min="11" max="11" width="10.875" style="122" customWidth="1"/>
    <col min="12" max="16384" width="9" style="122"/>
  </cols>
  <sheetData>
    <row r="1" s="122" customFormat="1" ht="18" customHeight="1" spans="1:11">
      <c r="A1" s="27" t="s">
        <v>463</v>
      </c>
      <c r="B1" s="27"/>
      <c r="C1" s="27"/>
      <c r="D1" s="27"/>
      <c r="E1" s="27"/>
      <c r="F1" s="27"/>
      <c r="G1" s="27"/>
      <c r="H1" s="27"/>
      <c r="I1" s="27"/>
      <c r="J1" s="27"/>
      <c r="K1" s="27"/>
    </row>
    <row r="2" s="122" customFormat="1" ht="25" customHeight="1" spans="1:11">
      <c r="A2" s="28" t="s">
        <v>141</v>
      </c>
      <c r="B2" s="28"/>
      <c r="C2" s="29" t="s">
        <v>550</v>
      </c>
      <c r="D2" s="30"/>
      <c r="E2" s="30"/>
      <c r="F2" s="30"/>
      <c r="G2" s="30"/>
      <c r="H2" s="30"/>
      <c r="I2" s="30"/>
      <c r="J2" s="30"/>
      <c r="K2" s="64"/>
    </row>
    <row r="3" s="122" customFormat="1" ht="25" customHeight="1" spans="1:11">
      <c r="A3" s="28" t="s">
        <v>143</v>
      </c>
      <c r="B3" s="28"/>
      <c r="C3" s="31"/>
      <c r="D3" s="31"/>
      <c r="E3" s="31"/>
      <c r="F3" s="28" t="s">
        <v>144</v>
      </c>
      <c r="G3" s="29" t="s">
        <v>30</v>
      </c>
      <c r="H3" s="30"/>
      <c r="I3" s="30"/>
      <c r="J3" s="30"/>
      <c r="K3" s="64"/>
    </row>
    <row r="4" s="122" customFormat="1" ht="25" customHeight="1" spans="1:11">
      <c r="A4" s="28" t="s">
        <v>465</v>
      </c>
      <c r="B4" s="28"/>
      <c r="C4" s="28"/>
      <c r="D4" s="28" t="s">
        <v>466</v>
      </c>
      <c r="E4" s="28" t="s">
        <v>467</v>
      </c>
      <c r="F4" s="28" t="s">
        <v>468</v>
      </c>
      <c r="G4" s="28" t="s">
        <v>148</v>
      </c>
      <c r="H4" s="28" t="s">
        <v>149</v>
      </c>
      <c r="I4" s="28" t="s">
        <v>150</v>
      </c>
      <c r="J4" s="28"/>
      <c r="K4" s="65" t="s">
        <v>39</v>
      </c>
    </row>
    <row r="5" s="122" customFormat="1" ht="25" customHeight="1" spans="1:11">
      <c r="A5" s="28"/>
      <c r="B5" s="28"/>
      <c r="C5" s="32" t="s">
        <v>40</v>
      </c>
      <c r="D5" s="33">
        <v>20</v>
      </c>
      <c r="E5" s="33">
        <v>6.6</v>
      </c>
      <c r="F5" s="33">
        <v>6.6</v>
      </c>
      <c r="G5" s="33">
        <v>10</v>
      </c>
      <c r="H5" s="140">
        <v>1</v>
      </c>
      <c r="I5" s="41">
        <v>10</v>
      </c>
      <c r="J5" s="41"/>
      <c r="K5" s="66" t="s">
        <v>551</v>
      </c>
    </row>
    <row r="6" s="122" customFormat="1" ht="25" customHeight="1" spans="1:11">
      <c r="A6" s="28"/>
      <c r="B6" s="28"/>
      <c r="C6" s="32" t="s">
        <v>43</v>
      </c>
      <c r="D6" s="33">
        <v>20</v>
      </c>
      <c r="E6" s="33">
        <v>6.6</v>
      </c>
      <c r="F6" s="33">
        <v>6.6</v>
      </c>
      <c r="G6" s="33"/>
      <c r="H6" s="35"/>
      <c r="I6" s="41"/>
      <c r="J6" s="41"/>
      <c r="K6" s="67"/>
    </row>
    <row r="7" s="122" customFormat="1" ht="25" customHeight="1" spans="1:11">
      <c r="A7" s="28"/>
      <c r="B7" s="28"/>
      <c r="C7" s="36" t="s">
        <v>469</v>
      </c>
      <c r="D7" s="37"/>
      <c r="E7" s="37"/>
      <c r="F7" s="37"/>
      <c r="G7" s="38"/>
      <c r="H7" s="37"/>
      <c r="I7" s="41"/>
      <c r="J7" s="41"/>
      <c r="K7" s="67"/>
    </row>
    <row r="8" s="122" customFormat="1" ht="25" customHeight="1" spans="1:11">
      <c r="A8" s="28"/>
      <c r="B8" s="28"/>
      <c r="C8" s="36" t="s">
        <v>470</v>
      </c>
      <c r="D8" s="39"/>
      <c r="E8" s="39"/>
      <c r="F8" s="39"/>
      <c r="G8" s="40"/>
      <c r="H8" s="37"/>
      <c r="I8" s="41"/>
      <c r="J8" s="41"/>
      <c r="K8" s="68"/>
    </row>
    <row r="9" s="122" customFormat="1" ht="25" customHeight="1" spans="1:11">
      <c r="A9" s="28" t="s">
        <v>471</v>
      </c>
      <c r="B9" s="28" t="s">
        <v>154</v>
      </c>
      <c r="C9" s="28"/>
      <c r="D9" s="28"/>
      <c r="E9" s="28"/>
      <c r="F9" s="28"/>
      <c r="G9" s="41" t="s">
        <v>155</v>
      </c>
      <c r="H9" s="41"/>
      <c r="I9" s="41"/>
      <c r="J9" s="41"/>
      <c r="K9" s="41"/>
    </row>
    <row r="10" s="122" customFormat="1" ht="152" customHeight="1" spans="1:11">
      <c r="A10" s="28"/>
      <c r="B10" s="42" t="s">
        <v>552</v>
      </c>
      <c r="C10" s="42"/>
      <c r="D10" s="42"/>
      <c r="E10" s="42"/>
      <c r="F10" s="42"/>
      <c r="G10" s="131" t="s">
        <v>553</v>
      </c>
      <c r="H10" s="131"/>
      <c r="I10" s="131"/>
      <c r="J10" s="131"/>
      <c r="K10" s="131"/>
    </row>
    <row r="11" s="122" customFormat="1" ht="25" customHeight="1" spans="1:11">
      <c r="A11" s="43" t="s">
        <v>474</v>
      </c>
      <c r="B11" s="43"/>
      <c r="C11" s="43"/>
      <c r="D11" s="43"/>
      <c r="E11" s="43"/>
      <c r="F11" s="43"/>
      <c r="G11" s="43"/>
      <c r="H11" s="43"/>
      <c r="I11" s="43"/>
      <c r="J11" s="43"/>
      <c r="K11" s="43"/>
    </row>
    <row r="12" s="122" customFormat="1" ht="25" customHeight="1" spans="1:11">
      <c r="A12" s="44" t="s">
        <v>49</v>
      </c>
      <c r="B12" s="44"/>
      <c r="C12" s="44"/>
      <c r="D12" s="44" t="s">
        <v>159</v>
      </c>
      <c r="E12" s="44"/>
      <c r="F12" s="44"/>
      <c r="G12" s="44" t="s">
        <v>53</v>
      </c>
      <c r="H12" s="44" t="s">
        <v>148</v>
      </c>
      <c r="I12" s="44" t="s">
        <v>150</v>
      </c>
      <c r="J12" s="69" t="s">
        <v>54</v>
      </c>
      <c r="K12" s="70"/>
    </row>
    <row r="13" s="122" customFormat="1" ht="25" customHeight="1" spans="1:11">
      <c r="A13" s="28" t="s">
        <v>55</v>
      </c>
      <c r="B13" s="28" t="s">
        <v>56</v>
      </c>
      <c r="C13" s="28" t="s">
        <v>57</v>
      </c>
      <c r="D13" s="28" t="s">
        <v>50</v>
      </c>
      <c r="E13" s="28" t="s">
        <v>51</v>
      </c>
      <c r="F13" s="28" t="s">
        <v>52</v>
      </c>
      <c r="G13" s="28"/>
      <c r="H13" s="28"/>
      <c r="I13" s="28"/>
      <c r="J13" s="60"/>
      <c r="K13" s="62"/>
    </row>
    <row r="14" s="122" customFormat="1" ht="25" customHeight="1" spans="1:11">
      <c r="A14" s="45" t="s">
        <v>161</v>
      </c>
      <c r="B14" s="45" t="s">
        <v>235</v>
      </c>
      <c r="C14" s="9" t="s">
        <v>554</v>
      </c>
      <c r="D14" s="9" t="s">
        <v>61</v>
      </c>
      <c r="E14" s="9" t="s">
        <v>555</v>
      </c>
      <c r="F14" s="9" t="s">
        <v>63</v>
      </c>
      <c r="G14" s="15" t="s">
        <v>556</v>
      </c>
      <c r="H14" s="98">
        <v>30</v>
      </c>
      <c r="I14" s="98">
        <v>27</v>
      </c>
      <c r="J14" s="55" t="s">
        <v>26</v>
      </c>
      <c r="K14" s="72"/>
    </row>
    <row r="15" s="122" customFormat="1" ht="25" customHeight="1" spans="1:11">
      <c r="A15" s="48"/>
      <c r="B15" s="48"/>
      <c r="C15" s="9" t="s">
        <v>67</v>
      </c>
      <c r="D15" s="15" t="s">
        <v>65</v>
      </c>
      <c r="E15" s="9" t="s">
        <v>557</v>
      </c>
      <c r="F15" s="9" t="s">
        <v>68</v>
      </c>
      <c r="G15" s="15" t="s">
        <v>558</v>
      </c>
      <c r="H15" s="94"/>
      <c r="I15" s="94"/>
      <c r="J15" s="55" t="s">
        <v>26</v>
      </c>
      <c r="K15" s="72"/>
    </row>
    <row r="16" s="122" customFormat="1" ht="25" customHeight="1" spans="1:11">
      <c r="A16" s="48"/>
      <c r="B16" s="48"/>
      <c r="C16" s="9" t="s">
        <v>559</v>
      </c>
      <c r="D16" s="9" t="s">
        <v>61</v>
      </c>
      <c r="E16" s="9" t="s">
        <v>334</v>
      </c>
      <c r="F16" s="9" t="s">
        <v>63</v>
      </c>
      <c r="G16" s="15" t="s">
        <v>334</v>
      </c>
      <c r="H16" s="94"/>
      <c r="I16" s="94"/>
      <c r="J16" s="55" t="s">
        <v>26</v>
      </c>
      <c r="K16" s="72"/>
    </row>
    <row r="17" s="122" customFormat="1" ht="25" customHeight="1" spans="1:11">
      <c r="A17" s="48"/>
      <c r="B17" s="48"/>
      <c r="C17" s="9" t="s">
        <v>560</v>
      </c>
      <c r="D17" s="15" t="s">
        <v>65</v>
      </c>
      <c r="E17" s="9" t="s">
        <v>62</v>
      </c>
      <c r="F17" s="9" t="s">
        <v>70</v>
      </c>
      <c r="G17" s="15" t="s">
        <v>62</v>
      </c>
      <c r="H17" s="94"/>
      <c r="I17" s="94"/>
      <c r="J17" s="55" t="s">
        <v>26</v>
      </c>
      <c r="K17" s="72"/>
    </row>
    <row r="18" s="122" customFormat="1" ht="25" customHeight="1" spans="1:11">
      <c r="A18" s="48"/>
      <c r="B18" s="48"/>
      <c r="C18" s="9" t="s">
        <v>561</v>
      </c>
      <c r="D18" s="15" t="s">
        <v>65</v>
      </c>
      <c r="E18" s="9" t="s">
        <v>274</v>
      </c>
      <c r="F18" s="9" t="s">
        <v>70</v>
      </c>
      <c r="G18" s="15" t="s">
        <v>207</v>
      </c>
      <c r="H18" s="94"/>
      <c r="I18" s="94"/>
      <c r="J18" s="55" t="s">
        <v>26</v>
      </c>
      <c r="K18" s="72"/>
    </row>
    <row r="19" s="122" customFormat="1" ht="25" customHeight="1" spans="1:11">
      <c r="A19" s="48"/>
      <c r="B19" s="48"/>
      <c r="C19" s="9" t="s">
        <v>244</v>
      </c>
      <c r="D19" s="15" t="s">
        <v>65</v>
      </c>
      <c r="E19" s="9" t="s">
        <v>62</v>
      </c>
      <c r="F19" s="9" t="s">
        <v>85</v>
      </c>
      <c r="G19" s="15" t="s">
        <v>62</v>
      </c>
      <c r="H19" s="94"/>
      <c r="I19" s="94"/>
      <c r="J19" s="55" t="s">
        <v>26</v>
      </c>
      <c r="K19" s="72"/>
    </row>
    <row r="20" s="122" customFormat="1" ht="25" customHeight="1" spans="1:11">
      <c r="A20" s="48"/>
      <c r="B20" s="48"/>
      <c r="C20" s="9" t="s">
        <v>72</v>
      </c>
      <c r="D20" s="15" t="s">
        <v>65</v>
      </c>
      <c r="E20" s="9" t="s">
        <v>274</v>
      </c>
      <c r="F20" s="9" t="s">
        <v>70</v>
      </c>
      <c r="G20" s="15" t="s">
        <v>320</v>
      </c>
      <c r="H20" s="94"/>
      <c r="I20" s="94"/>
      <c r="J20" s="55" t="s">
        <v>26</v>
      </c>
      <c r="K20" s="72"/>
    </row>
    <row r="21" s="122" customFormat="1" ht="25" customHeight="1" spans="1:11">
      <c r="A21" s="48"/>
      <c r="B21" s="48"/>
      <c r="C21" s="9" t="s">
        <v>562</v>
      </c>
      <c r="D21" s="9" t="s">
        <v>61</v>
      </c>
      <c r="E21" s="9" t="s">
        <v>62</v>
      </c>
      <c r="F21" s="9" t="s">
        <v>85</v>
      </c>
      <c r="G21" s="15" t="s">
        <v>62</v>
      </c>
      <c r="H21" s="100"/>
      <c r="I21" s="100"/>
      <c r="J21" s="55" t="s">
        <v>26</v>
      </c>
      <c r="K21" s="72"/>
    </row>
    <row r="22" s="122" customFormat="1" ht="25" customHeight="1" spans="1:11">
      <c r="A22" s="48"/>
      <c r="B22" s="45" t="s">
        <v>168</v>
      </c>
      <c r="C22" s="9" t="s">
        <v>478</v>
      </c>
      <c r="D22" s="15" t="s">
        <v>65</v>
      </c>
      <c r="E22" s="9" t="s">
        <v>231</v>
      </c>
      <c r="F22" s="9" t="s">
        <v>136</v>
      </c>
      <c r="G22" s="143" t="s">
        <v>511</v>
      </c>
      <c r="H22" s="98">
        <v>10</v>
      </c>
      <c r="I22" s="98">
        <v>10</v>
      </c>
      <c r="J22" s="55" t="s">
        <v>26</v>
      </c>
      <c r="K22" s="72"/>
    </row>
    <row r="23" s="122" customFormat="1" ht="25" customHeight="1" spans="1:11">
      <c r="A23" s="48"/>
      <c r="B23" s="48"/>
      <c r="C23" s="9" t="s">
        <v>563</v>
      </c>
      <c r="D23" s="15" t="s">
        <v>65</v>
      </c>
      <c r="E23" s="9" t="s">
        <v>209</v>
      </c>
      <c r="F23" s="9" t="s">
        <v>136</v>
      </c>
      <c r="G23" s="144" t="s">
        <v>209</v>
      </c>
      <c r="H23" s="94"/>
      <c r="I23" s="94"/>
      <c r="J23" s="55" t="s">
        <v>26</v>
      </c>
      <c r="K23" s="72"/>
    </row>
    <row r="24" s="122" customFormat="1" ht="25" customHeight="1" spans="1:11">
      <c r="A24" s="48"/>
      <c r="B24" s="50"/>
      <c r="C24" s="9" t="s">
        <v>564</v>
      </c>
      <c r="D24" s="15" t="s">
        <v>65</v>
      </c>
      <c r="E24" s="9" t="s">
        <v>231</v>
      </c>
      <c r="F24" s="9" t="s">
        <v>136</v>
      </c>
      <c r="G24" s="143" t="s">
        <v>565</v>
      </c>
      <c r="H24" s="100"/>
      <c r="I24" s="100"/>
      <c r="J24" s="55" t="s">
        <v>26</v>
      </c>
      <c r="K24" s="72"/>
    </row>
    <row r="25" s="122" customFormat="1" ht="25" customHeight="1" spans="1:11">
      <c r="A25" s="50"/>
      <c r="B25" s="51" t="s">
        <v>170</v>
      </c>
      <c r="C25" s="15" t="s">
        <v>173</v>
      </c>
      <c r="D25" s="15" t="s">
        <v>61</v>
      </c>
      <c r="E25" s="15" t="s">
        <v>173</v>
      </c>
      <c r="F25" s="15" t="s">
        <v>26</v>
      </c>
      <c r="G25" s="15" t="s">
        <v>173</v>
      </c>
      <c r="H25" s="92">
        <v>10</v>
      </c>
      <c r="I25" s="92">
        <v>10</v>
      </c>
      <c r="J25" s="55" t="s">
        <v>26</v>
      </c>
      <c r="K25" s="72"/>
    </row>
    <row r="26" s="122" customFormat="1" ht="25" customHeight="1" spans="1:15">
      <c r="A26" s="45" t="s">
        <v>178</v>
      </c>
      <c r="B26" s="51" t="s">
        <v>179</v>
      </c>
      <c r="C26" s="135" t="s">
        <v>566</v>
      </c>
      <c r="D26" s="15" t="s">
        <v>61</v>
      </c>
      <c r="E26" s="233" t="s">
        <v>491</v>
      </c>
      <c r="F26" s="15" t="s">
        <v>26</v>
      </c>
      <c r="G26" s="15" t="s">
        <v>113</v>
      </c>
      <c r="H26" s="92">
        <v>10</v>
      </c>
      <c r="I26" s="92">
        <v>10</v>
      </c>
      <c r="J26" s="55" t="s">
        <v>26</v>
      </c>
      <c r="K26" s="72"/>
      <c r="O26" s="122" t="s">
        <v>438</v>
      </c>
    </row>
    <row r="27" s="122" customFormat="1" ht="61" customHeight="1" spans="1:11">
      <c r="A27" s="48"/>
      <c r="B27" s="51" t="s">
        <v>181</v>
      </c>
      <c r="C27" s="135" t="s">
        <v>567</v>
      </c>
      <c r="D27" s="15" t="s">
        <v>61</v>
      </c>
      <c r="E27" s="233" t="s">
        <v>491</v>
      </c>
      <c r="F27" s="15" t="s">
        <v>26</v>
      </c>
      <c r="G27" s="15" t="s">
        <v>113</v>
      </c>
      <c r="H27" s="92">
        <v>10</v>
      </c>
      <c r="I27" s="92">
        <v>9</v>
      </c>
      <c r="J27" s="55" t="s">
        <v>26</v>
      </c>
      <c r="K27" s="72"/>
    </row>
    <row r="28" s="122" customFormat="1" ht="25" customHeight="1" spans="1:11">
      <c r="A28" s="50"/>
      <c r="B28" s="51" t="s">
        <v>183</v>
      </c>
      <c r="C28" s="15" t="s">
        <v>294</v>
      </c>
      <c r="D28" s="15" t="s">
        <v>61</v>
      </c>
      <c r="E28" s="15" t="s">
        <v>294</v>
      </c>
      <c r="F28" s="15" t="s">
        <v>26</v>
      </c>
      <c r="G28" s="15" t="s">
        <v>294</v>
      </c>
      <c r="H28" s="92">
        <v>10</v>
      </c>
      <c r="I28" s="92">
        <v>9</v>
      </c>
      <c r="J28" s="55" t="s">
        <v>26</v>
      </c>
      <c r="K28" s="72"/>
    </row>
    <row r="29" s="122" customFormat="1" ht="25" customHeight="1" spans="1:11">
      <c r="A29" s="51" t="s">
        <v>185</v>
      </c>
      <c r="B29" s="124" t="s">
        <v>134</v>
      </c>
      <c r="C29" s="15" t="s">
        <v>134</v>
      </c>
      <c r="D29" s="15" t="s">
        <v>65</v>
      </c>
      <c r="E29" s="15" t="s">
        <v>307</v>
      </c>
      <c r="F29" s="15" t="s">
        <v>527</v>
      </c>
      <c r="G29" s="15" t="s">
        <v>137</v>
      </c>
      <c r="H29" s="92">
        <v>10</v>
      </c>
      <c r="I29" s="92">
        <v>10</v>
      </c>
      <c r="J29" s="55" t="s">
        <v>26</v>
      </c>
      <c r="K29" s="72"/>
    </row>
    <row r="30" s="122" customFormat="1" ht="25" customHeight="1" spans="1:11">
      <c r="A30" s="28" t="s">
        <v>496</v>
      </c>
      <c r="B30" s="28"/>
      <c r="C30" s="28"/>
      <c r="D30" s="55" t="s">
        <v>26</v>
      </c>
      <c r="E30" s="56"/>
      <c r="F30" s="56"/>
      <c r="G30" s="56"/>
      <c r="H30" s="56"/>
      <c r="I30" s="56"/>
      <c r="J30" s="56"/>
      <c r="K30" s="72"/>
    </row>
    <row r="31" s="122" customFormat="1" ht="25" customHeight="1" spans="1:11">
      <c r="A31" s="57" t="s">
        <v>188</v>
      </c>
      <c r="B31" s="58"/>
      <c r="C31" s="58"/>
      <c r="D31" s="58"/>
      <c r="E31" s="58"/>
      <c r="F31" s="58"/>
      <c r="G31" s="59"/>
      <c r="H31" s="28" t="s">
        <v>497</v>
      </c>
      <c r="I31" s="28" t="s">
        <v>498</v>
      </c>
      <c r="J31" s="55" t="s">
        <v>499</v>
      </c>
      <c r="K31" s="72"/>
    </row>
    <row r="32" s="122" customFormat="1" ht="25" customHeight="1" spans="1:11">
      <c r="A32" s="60"/>
      <c r="B32" s="61"/>
      <c r="C32" s="61"/>
      <c r="D32" s="61"/>
      <c r="E32" s="61"/>
      <c r="F32" s="61"/>
      <c r="G32" s="62"/>
      <c r="H32" s="28">
        <v>100</v>
      </c>
      <c r="I32" s="28">
        <v>95</v>
      </c>
      <c r="J32" s="55" t="s">
        <v>189</v>
      </c>
      <c r="K32" s="72"/>
    </row>
    <row r="33" s="122" customFormat="1" ht="69" customHeight="1" spans="1:11">
      <c r="A33" s="63" t="s">
        <v>190</v>
      </c>
      <c r="B33" s="63"/>
      <c r="C33" s="63"/>
      <c r="D33" s="63"/>
      <c r="E33" s="63"/>
      <c r="F33" s="63"/>
      <c r="G33" s="63"/>
      <c r="H33" s="63"/>
      <c r="I33" s="63"/>
      <c r="J33" s="63"/>
      <c r="K33" s="63"/>
    </row>
    <row r="34" s="122" customFormat="1" spans="1:11">
      <c r="A34" s="125"/>
      <c r="B34" s="125"/>
      <c r="C34" s="125"/>
      <c r="D34" s="125"/>
      <c r="E34" s="125"/>
      <c r="F34" s="125"/>
      <c r="G34" s="125"/>
      <c r="H34" s="125"/>
      <c r="I34" s="125"/>
      <c r="J34" s="125"/>
      <c r="K34" s="125"/>
    </row>
    <row r="35" s="122" customFormat="1" spans="1:11">
      <c r="A35" s="125"/>
      <c r="B35" s="125"/>
      <c r="C35" s="125"/>
      <c r="D35" s="125"/>
      <c r="E35" s="125"/>
      <c r="F35" s="125"/>
      <c r="G35" s="125"/>
      <c r="H35" s="125"/>
      <c r="I35" s="125"/>
      <c r="J35" s="125"/>
      <c r="K35" s="125"/>
    </row>
    <row r="36" s="122" customFormat="1" spans="1:10">
      <c r="A36" s="126"/>
      <c r="B36" s="126"/>
      <c r="C36" s="126"/>
      <c r="D36" s="126"/>
      <c r="E36" s="126"/>
      <c r="F36" s="126"/>
      <c r="G36" s="126"/>
      <c r="H36" s="126"/>
      <c r="I36" s="126"/>
      <c r="J36" s="126"/>
    </row>
  </sheetData>
  <mergeCells count="58">
    <mergeCell ref="A1:K1"/>
    <mergeCell ref="A2:B2"/>
    <mergeCell ref="C2:K2"/>
    <mergeCell ref="A3:B3"/>
    <mergeCell ref="C3:E3"/>
    <mergeCell ref="G3:K3"/>
    <mergeCell ref="I4:J4"/>
    <mergeCell ref="I5:J5"/>
    <mergeCell ref="I6:J6"/>
    <mergeCell ref="I7:J7"/>
    <mergeCell ref="I8:J8"/>
    <mergeCell ref="B9:F9"/>
    <mergeCell ref="G9:K9"/>
    <mergeCell ref="B10:F10"/>
    <mergeCell ref="G10:K10"/>
    <mergeCell ref="A11:K11"/>
    <mergeCell ref="A12:C12"/>
    <mergeCell ref="D12:F12"/>
    <mergeCell ref="J14:K14"/>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A30:C30"/>
    <mergeCell ref="D30:K30"/>
    <mergeCell ref="J31:K31"/>
    <mergeCell ref="J32:K32"/>
    <mergeCell ref="A33:K33"/>
    <mergeCell ref="A34:K34"/>
    <mergeCell ref="A35:K35"/>
    <mergeCell ref="A36:J36"/>
    <mergeCell ref="A9:A10"/>
    <mergeCell ref="A14:A25"/>
    <mergeCell ref="A26:A28"/>
    <mergeCell ref="B14:B21"/>
    <mergeCell ref="B22:B24"/>
    <mergeCell ref="G12:G13"/>
    <mergeCell ref="H12:H13"/>
    <mergeCell ref="H14:H21"/>
    <mergeCell ref="H22:H24"/>
    <mergeCell ref="I12:I13"/>
    <mergeCell ref="I14:I21"/>
    <mergeCell ref="I22:I24"/>
    <mergeCell ref="K5:K8"/>
    <mergeCell ref="A4:B8"/>
    <mergeCell ref="J12:K13"/>
    <mergeCell ref="A31:G32"/>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30"/>
  <sheetViews>
    <sheetView topLeftCell="A17" workbookViewId="0">
      <selection activeCell="M18" sqref="M18"/>
    </sheetView>
  </sheetViews>
  <sheetFormatPr defaultColWidth="9" defaultRowHeight="13.5"/>
  <cols>
    <col min="1" max="1" width="11.5" customWidth="1"/>
    <col min="2" max="2" width="30" style="145" customWidth="1"/>
    <col min="3" max="3" width="38.625" style="145" customWidth="1"/>
    <col min="4" max="9" width="11.5" style="145" customWidth="1"/>
    <col min="10" max="10" width="39.125" style="145" customWidth="1"/>
  </cols>
  <sheetData>
    <row r="1" ht="27" spans="1:10">
      <c r="A1" s="1" t="s">
        <v>140</v>
      </c>
      <c r="B1" s="1"/>
      <c r="C1" s="1"/>
      <c r="D1" s="1"/>
      <c r="E1" s="1"/>
      <c r="F1" s="1"/>
      <c r="G1" s="1"/>
      <c r="H1" s="1"/>
      <c r="I1" s="1"/>
      <c r="J1" s="1"/>
    </row>
    <row r="2" ht="29" customHeight="1" spans="1:10">
      <c r="A2" s="2" t="s">
        <v>141</v>
      </c>
      <c r="B2" s="19" t="s">
        <v>142</v>
      </c>
      <c r="C2" s="19"/>
      <c r="D2" s="19"/>
      <c r="E2" s="19"/>
      <c r="F2" s="19"/>
      <c r="G2" s="19"/>
      <c r="H2" s="19"/>
      <c r="I2" s="19"/>
      <c r="J2" s="19"/>
    </row>
    <row r="3" ht="29" customHeight="1" spans="1:10">
      <c r="A3" s="2" t="s">
        <v>143</v>
      </c>
      <c r="B3" s="19"/>
      <c r="C3" s="19"/>
      <c r="D3" s="19"/>
      <c r="E3" s="3" t="s">
        <v>144</v>
      </c>
      <c r="F3" s="19" t="s">
        <v>30</v>
      </c>
      <c r="G3" s="19"/>
      <c r="H3" s="19"/>
      <c r="I3" s="19"/>
      <c r="J3" s="19"/>
    </row>
    <row r="4" ht="40.5" spans="1:10">
      <c r="A4" s="2" t="s">
        <v>145</v>
      </c>
      <c r="B4" s="19"/>
      <c r="C4" s="3" t="s">
        <v>33</v>
      </c>
      <c r="D4" s="3" t="s">
        <v>146</v>
      </c>
      <c r="E4" s="3" t="s">
        <v>147</v>
      </c>
      <c r="F4" s="2" t="s">
        <v>148</v>
      </c>
      <c r="G4" s="2"/>
      <c r="H4" s="2" t="s">
        <v>149</v>
      </c>
      <c r="I4" s="2" t="s">
        <v>150</v>
      </c>
      <c r="J4" s="2"/>
    </row>
    <row r="5" ht="27" spans="1:10">
      <c r="A5" s="2"/>
      <c r="B5" s="2" t="s">
        <v>40</v>
      </c>
      <c r="C5" s="4"/>
      <c r="D5" s="4">
        <v>13</v>
      </c>
      <c r="E5" s="4">
        <v>13</v>
      </c>
      <c r="F5" s="4">
        <v>10</v>
      </c>
      <c r="G5" s="4"/>
      <c r="H5" s="5">
        <f>E5/D5</f>
        <v>1</v>
      </c>
      <c r="I5" s="2">
        <v>10</v>
      </c>
      <c r="J5" s="2"/>
    </row>
    <row r="6" ht="27" spans="1:10">
      <c r="A6" s="2"/>
      <c r="B6" s="2" t="s">
        <v>43</v>
      </c>
      <c r="C6" s="4"/>
      <c r="D6" s="4">
        <v>13</v>
      </c>
      <c r="E6" s="4">
        <v>13</v>
      </c>
      <c r="F6" s="2" t="s">
        <v>151</v>
      </c>
      <c r="G6" s="2"/>
      <c r="H6" s="2" t="s">
        <v>151</v>
      </c>
      <c r="I6" s="2" t="s">
        <v>151</v>
      </c>
      <c r="J6" s="2"/>
    </row>
    <row r="7" ht="27" spans="1:10">
      <c r="A7" s="2"/>
      <c r="B7" s="2" t="s">
        <v>152</v>
      </c>
      <c r="C7" s="2"/>
      <c r="D7" s="2"/>
      <c r="E7" s="2"/>
      <c r="F7" s="2" t="s">
        <v>151</v>
      </c>
      <c r="G7" s="2"/>
      <c r="H7" s="2" t="s">
        <v>151</v>
      </c>
      <c r="I7" s="2" t="s">
        <v>151</v>
      </c>
      <c r="J7" s="2"/>
    </row>
    <row r="8" spans="1:10">
      <c r="A8" s="2"/>
      <c r="B8" s="2" t="s">
        <v>153</v>
      </c>
      <c r="C8" s="2"/>
      <c r="D8" s="2"/>
      <c r="E8" s="2"/>
      <c r="F8" s="2" t="s">
        <v>151</v>
      </c>
      <c r="G8" s="2"/>
      <c r="H8" s="2" t="s">
        <v>151</v>
      </c>
      <c r="I8" s="2" t="s">
        <v>151</v>
      </c>
      <c r="J8" s="2"/>
    </row>
    <row r="9" spans="1:10">
      <c r="A9" s="7" t="s">
        <v>154</v>
      </c>
      <c r="B9" s="7"/>
      <c r="C9" s="7"/>
      <c r="D9" s="7"/>
      <c r="E9" s="7"/>
      <c r="F9" s="7"/>
      <c r="G9" s="7" t="s">
        <v>155</v>
      </c>
      <c r="H9" s="7"/>
      <c r="I9" s="7"/>
      <c r="J9" s="7"/>
    </row>
    <row r="10" ht="106" customHeight="1" spans="1:10">
      <c r="A10" s="7" t="s">
        <v>156</v>
      </c>
      <c r="B10" s="7" t="s">
        <v>157</v>
      </c>
      <c r="C10" s="7"/>
      <c r="D10" s="7"/>
      <c r="E10" s="7"/>
      <c r="F10" s="7"/>
      <c r="G10" s="7" t="s">
        <v>158</v>
      </c>
      <c r="H10" s="7"/>
      <c r="I10" s="7"/>
      <c r="J10" s="7"/>
    </row>
    <row r="11" spans="1:10">
      <c r="A11" s="7" t="s">
        <v>49</v>
      </c>
      <c r="B11" s="7"/>
      <c r="C11" s="7"/>
      <c r="D11" s="7" t="s">
        <v>159</v>
      </c>
      <c r="E11" s="7"/>
      <c r="F11" s="7"/>
      <c r="G11" s="7" t="s">
        <v>160</v>
      </c>
      <c r="H11" s="7"/>
      <c r="I11" s="7"/>
      <c r="J11" s="7"/>
    </row>
    <row r="12" ht="40.5" spans="1:10">
      <c r="A12" s="2" t="s">
        <v>55</v>
      </c>
      <c r="B12" s="2" t="s">
        <v>56</v>
      </c>
      <c r="C12" s="3" t="s">
        <v>57</v>
      </c>
      <c r="D12" s="3" t="s">
        <v>50</v>
      </c>
      <c r="E12" s="2" t="s">
        <v>51</v>
      </c>
      <c r="F12" s="8" t="s">
        <v>52</v>
      </c>
      <c r="G12" s="8" t="s">
        <v>53</v>
      </c>
      <c r="H12" s="7" t="s">
        <v>148</v>
      </c>
      <c r="I12" s="7" t="s">
        <v>150</v>
      </c>
      <c r="J12" s="7" t="s">
        <v>54</v>
      </c>
    </row>
    <row r="13" ht="22" customHeight="1" spans="1:10">
      <c r="A13" s="2" t="s">
        <v>161</v>
      </c>
      <c r="B13" s="3" t="s">
        <v>162</v>
      </c>
      <c r="C13" s="19" t="s">
        <v>163</v>
      </c>
      <c r="D13" s="2" t="s">
        <v>65</v>
      </c>
      <c r="E13" s="19">
        <v>40</v>
      </c>
      <c r="F13" s="20" t="s">
        <v>87</v>
      </c>
      <c r="G13" s="20">
        <v>40</v>
      </c>
      <c r="H13" s="8">
        <v>20</v>
      </c>
      <c r="I13" s="8">
        <v>20</v>
      </c>
      <c r="J13" s="20" t="s">
        <v>26</v>
      </c>
    </row>
    <row r="14" ht="22" customHeight="1" spans="1:10">
      <c r="A14" s="2"/>
      <c r="B14" s="10"/>
      <c r="C14" s="19" t="s">
        <v>164</v>
      </c>
      <c r="D14" s="2" t="s">
        <v>65</v>
      </c>
      <c r="E14" s="19">
        <v>3000</v>
      </c>
      <c r="F14" s="20" t="s">
        <v>165</v>
      </c>
      <c r="G14" s="20">
        <v>3720</v>
      </c>
      <c r="H14" s="11"/>
      <c r="I14" s="11"/>
      <c r="J14" s="20" t="s">
        <v>26</v>
      </c>
    </row>
    <row r="15" ht="22" customHeight="1" spans="1:10">
      <c r="A15" s="2"/>
      <c r="B15" s="12"/>
      <c r="C15" s="160" t="s">
        <v>166</v>
      </c>
      <c r="D15" s="2" t="s">
        <v>65</v>
      </c>
      <c r="E15" s="19">
        <v>80</v>
      </c>
      <c r="F15" s="167" t="s">
        <v>167</v>
      </c>
      <c r="G15" s="20">
        <v>104.5</v>
      </c>
      <c r="H15" s="13"/>
      <c r="I15" s="13"/>
      <c r="J15" s="20" t="s">
        <v>26</v>
      </c>
    </row>
    <row r="16" ht="33" customHeight="1" spans="1:10">
      <c r="A16" s="2"/>
      <c r="B16" s="2" t="s">
        <v>168</v>
      </c>
      <c r="C16" s="19" t="s">
        <v>169</v>
      </c>
      <c r="D16" s="167" t="s">
        <v>61</v>
      </c>
      <c r="E16" s="19">
        <v>100</v>
      </c>
      <c r="F16" s="20" t="s">
        <v>136</v>
      </c>
      <c r="G16" s="25">
        <v>1</v>
      </c>
      <c r="H16" s="20">
        <v>10</v>
      </c>
      <c r="I16" s="20">
        <v>10</v>
      </c>
      <c r="J16" s="20" t="s">
        <v>26</v>
      </c>
    </row>
    <row r="17" ht="25" customHeight="1" spans="1:10">
      <c r="A17" s="2"/>
      <c r="B17" s="2" t="s">
        <v>170</v>
      </c>
      <c r="C17" s="19" t="s">
        <v>171</v>
      </c>
      <c r="D17" s="2" t="s">
        <v>102</v>
      </c>
      <c r="E17" s="19" t="s">
        <v>172</v>
      </c>
      <c r="F17" s="20" t="s">
        <v>26</v>
      </c>
      <c r="G17" s="20" t="s">
        <v>173</v>
      </c>
      <c r="H17" s="20">
        <v>10</v>
      </c>
      <c r="I17" s="20">
        <v>10</v>
      </c>
      <c r="J17" s="20" t="s">
        <v>26</v>
      </c>
    </row>
    <row r="18" ht="55" customHeight="1" spans="1:10">
      <c r="A18" s="2"/>
      <c r="B18" s="2" t="s">
        <v>174</v>
      </c>
      <c r="C18" s="2" t="s">
        <v>175</v>
      </c>
      <c r="D18" s="2" t="s">
        <v>102</v>
      </c>
      <c r="E18" s="19">
        <v>10</v>
      </c>
      <c r="F18" s="20" t="s">
        <v>176</v>
      </c>
      <c r="G18" s="20">
        <v>15.9</v>
      </c>
      <c r="H18" s="20">
        <v>10</v>
      </c>
      <c r="I18" s="20">
        <v>8</v>
      </c>
      <c r="J18" s="20" t="s">
        <v>177</v>
      </c>
    </row>
    <row r="19" ht="27" customHeight="1" spans="1:10">
      <c r="A19" s="2" t="s">
        <v>178</v>
      </c>
      <c r="B19" s="2" t="s">
        <v>179</v>
      </c>
      <c r="C19" s="19" t="s">
        <v>180</v>
      </c>
      <c r="D19" s="167" t="s">
        <v>61</v>
      </c>
      <c r="E19" s="19" t="s">
        <v>112</v>
      </c>
      <c r="F19" s="20" t="s">
        <v>26</v>
      </c>
      <c r="G19" s="20" t="s">
        <v>112</v>
      </c>
      <c r="H19" s="8">
        <v>30</v>
      </c>
      <c r="I19" s="8">
        <v>30</v>
      </c>
      <c r="J19" s="20" t="s">
        <v>26</v>
      </c>
    </row>
    <row r="20" ht="30" customHeight="1" spans="1:10">
      <c r="A20" s="2"/>
      <c r="B20" s="2" t="s">
        <v>181</v>
      </c>
      <c r="C20" s="19" t="s">
        <v>120</v>
      </c>
      <c r="D20" s="167" t="s">
        <v>61</v>
      </c>
      <c r="E20" s="19" t="s">
        <v>121</v>
      </c>
      <c r="F20" s="20" t="s">
        <v>26</v>
      </c>
      <c r="G20" s="20" t="s">
        <v>122</v>
      </c>
      <c r="H20" s="11"/>
      <c r="I20" s="11"/>
      <c r="J20" s="20" t="s">
        <v>26</v>
      </c>
    </row>
    <row r="21" ht="30" customHeight="1" spans="1:10">
      <c r="A21" s="2"/>
      <c r="B21" s="2" t="s">
        <v>182</v>
      </c>
      <c r="C21" s="19" t="s">
        <v>127</v>
      </c>
      <c r="D21" s="167" t="s">
        <v>61</v>
      </c>
      <c r="E21" s="19" t="s">
        <v>128</v>
      </c>
      <c r="F21" s="20" t="s">
        <v>26</v>
      </c>
      <c r="G21" s="20" t="s">
        <v>128</v>
      </c>
      <c r="H21" s="11"/>
      <c r="I21" s="11"/>
      <c r="J21" s="20" t="s">
        <v>26</v>
      </c>
    </row>
    <row r="22" ht="33" customHeight="1" spans="1:10">
      <c r="A22" s="2"/>
      <c r="B22" s="2" t="s">
        <v>183</v>
      </c>
      <c r="C22" s="19" t="s">
        <v>130</v>
      </c>
      <c r="D22" s="167" t="s">
        <v>61</v>
      </c>
      <c r="E22" s="19" t="s">
        <v>184</v>
      </c>
      <c r="F22" s="20" t="s">
        <v>26</v>
      </c>
      <c r="G22" s="20" t="s">
        <v>184</v>
      </c>
      <c r="H22" s="13"/>
      <c r="I22" s="13"/>
      <c r="J22" s="20" t="s">
        <v>26</v>
      </c>
    </row>
    <row r="23" ht="45" customHeight="1" spans="1:10">
      <c r="A23" s="2" t="s">
        <v>185</v>
      </c>
      <c r="B23" s="3" t="s">
        <v>186</v>
      </c>
      <c r="C23" s="19" t="s">
        <v>134</v>
      </c>
      <c r="D23" s="2" t="s">
        <v>65</v>
      </c>
      <c r="E23" s="19">
        <v>100</v>
      </c>
      <c r="F23" s="20" t="s">
        <v>136</v>
      </c>
      <c r="G23" s="25">
        <v>1</v>
      </c>
      <c r="H23" s="19">
        <v>10</v>
      </c>
      <c r="I23" s="19">
        <v>10</v>
      </c>
      <c r="J23" s="20" t="s">
        <v>26</v>
      </c>
    </row>
    <row r="24" ht="22" customHeight="1" spans="1:10">
      <c r="A24" s="2" t="s">
        <v>187</v>
      </c>
      <c r="B24" s="2"/>
      <c r="C24" s="19" t="s">
        <v>26</v>
      </c>
      <c r="D24" s="19"/>
      <c r="E24" s="19"/>
      <c r="F24" s="19"/>
      <c r="G24" s="19"/>
      <c r="H24" s="19"/>
      <c r="I24" s="19"/>
      <c r="J24" s="19"/>
    </row>
    <row r="25" ht="50" customHeight="1" spans="1:10">
      <c r="A25" s="2" t="s">
        <v>188</v>
      </c>
      <c r="B25" s="2">
        <v>100</v>
      </c>
      <c r="C25" s="2"/>
      <c r="D25" s="2"/>
      <c r="E25" s="2"/>
      <c r="F25" s="2"/>
      <c r="G25" s="2"/>
      <c r="H25" s="2"/>
      <c r="I25" s="2">
        <v>98</v>
      </c>
      <c r="J25" s="2" t="s">
        <v>189</v>
      </c>
    </row>
    <row r="26" ht="22" customHeight="1" spans="1:10">
      <c r="A26" s="17" t="s">
        <v>190</v>
      </c>
      <c r="B26" s="157"/>
      <c r="C26" s="157"/>
      <c r="D26" s="157"/>
      <c r="E26" s="157"/>
      <c r="F26" s="157"/>
      <c r="G26" s="157"/>
      <c r="H26" s="157"/>
      <c r="I26" s="157"/>
      <c r="J26" s="157"/>
    </row>
    <row r="27" spans="1:10">
      <c r="A27" s="18"/>
      <c r="B27" s="157"/>
      <c r="C27" s="157"/>
      <c r="D27" s="157"/>
      <c r="E27" s="157"/>
      <c r="F27" s="157"/>
      <c r="G27" s="157"/>
      <c r="H27" s="157"/>
      <c r="I27" s="157"/>
      <c r="J27" s="157"/>
    </row>
    <row r="28" spans="1:10">
      <c r="A28" s="18"/>
      <c r="B28" s="157"/>
      <c r="C28" s="157"/>
      <c r="D28" s="157"/>
      <c r="E28" s="157"/>
      <c r="F28" s="157"/>
      <c r="G28" s="157"/>
      <c r="H28" s="157"/>
      <c r="I28" s="157"/>
      <c r="J28" s="157"/>
    </row>
    <row r="29" spans="1:10">
      <c r="A29" s="18"/>
      <c r="B29" s="157"/>
      <c r="C29" s="157"/>
      <c r="D29" s="157"/>
      <c r="E29" s="157"/>
      <c r="F29" s="157"/>
      <c r="G29" s="157"/>
      <c r="H29" s="157"/>
      <c r="I29" s="157"/>
      <c r="J29" s="157"/>
    </row>
    <row r="30" spans="1:10">
      <c r="A30" s="18"/>
      <c r="B30" s="157"/>
      <c r="C30" s="157"/>
      <c r="D30" s="157"/>
      <c r="E30" s="157"/>
      <c r="F30" s="157"/>
      <c r="G30" s="157"/>
      <c r="H30" s="157"/>
      <c r="I30" s="157"/>
      <c r="J30" s="157"/>
    </row>
  </sheetData>
  <mergeCells count="33">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4:B24"/>
    <mergeCell ref="C24:J24"/>
    <mergeCell ref="B25:H25"/>
    <mergeCell ref="A4:A8"/>
    <mergeCell ref="A13:A18"/>
    <mergeCell ref="A19:A22"/>
    <mergeCell ref="B13:B15"/>
    <mergeCell ref="H13:H15"/>
    <mergeCell ref="H19:H22"/>
    <mergeCell ref="I13:I15"/>
    <mergeCell ref="I19:I22"/>
    <mergeCell ref="A26:J30"/>
  </mergeCells>
  <pageMargins left="0.75" right="0.75" top="1" bottom="1" header="0.511805555555556" footer="0.511805555555556"/>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dimension ref="A1:K31"/>
  <sheetViews>
    <sheetView topLeftCell="A10" workbookViewId="0">
      <selection activeCell="E13" sqref="E$1:G$1048576"/>
    </sheetView>
  </sheetViews>
  <sheetFormatPr defaultColWidth="9" defaultRowHeight="13.5"/>
  <cols>
    <col min="1" max="1" width="9.25" style="122" customWidth="1"/>
    <col min="2" max="2" width="28.875" style="122" customWidth="1"/>
    <col min="3" max="3" width="27.75" style="122" customWidth="1"/>
    <col min="4" max="4" width="10" style="122" customWidth="1"/>
    <col min="5" max="7" width="14.75" style="122" customWidth="1"/>
    <col min="8" max="9" width="9" style="122"/>
    <col min="10" max="10" width="8.375" style="122" customWidth="1"/>
    <col min="11" max="11" width="10.875" style="122" customWidth="1"/>
    <col min="12" max="16384" width="9" style="122"/>
  </cols>
  <sheetData>
    <row r="1" s="122" customFormat="1" ht="18" customHeight="1" spans="1:11">
      <c r="A1" s="27" t="s">
        <v>463</v>
      </c>
      <c r="B1" s="27"/>
      <c r="C1" s="27"/>
      <c r="D1" s="27"/>
      <c r="E1" s="27"/>
      <c r="F1" s="27"/>
      <c r="G1" s="27"/>
      <c r="H1" s="27"/>
      <c r="I1" s="27"/>
      <c r="J1" s="27"/>
      <c r="K1" s="27"/>
    </row>
    <row r="2" s="122" customFormat="1" ht="25" customHeight="1" spans="1:11">
      <c r="A2" s="28" t="s">
        <v>141</v>
      </c>
      <c r="B2" s="28"/>
      <c r="C2" s="29" t="s">
        <v>568</v>
      </c>
      <c r="D2" s="30"/>
      <c r="E2" s="30"/>
      <c r="F2" s="30"/>
      <c r="G2" s="30"/>
      <c r="H2" s="30"/>
      <c r="I2" s="30"/>
      <c r="J2" s="30"/>
      <c r="K2" s="64"/>
    </row>
    <row r="3" s="122" customFormat="1" ht="25" customHeight="1" spans="1:11">
      <c r="A3" s="28" t="s">
        <v>143</v>
      </c>
      <c r="B3" s="28"/>
      <c r="C3" s="31"/>
      <c r="D3" s="31"/>
      <c r="E3" s="31"/>
      <c r="F3" s="28" t="s">
        <v>144</v>
      </c>
      <c r="G3" s="29" t="s">
        <v>30</v>
      </c>
      <c r="H3" s="30"/>
      <c r="I3" s="30"/>
      <c r="J3" s="30"/>
      <c r="K3" s="64"/>
    </row>
    <row r="4" s="122" customFormat="1" ht="25" customHeight="1" spans="1:11">
      <c r="A4" s="28" t="s">
        <v>465</v>
      </c>
      <c r="B4" s="28"/>
      <c r="C4" s="28"/>
      <c r="D4" s="28" t="s">
        <v>466</v>
      </c>
      <c r="E4" s="28" t="s">
        <v>467</v>
      </c>
      <c r="F4" s="28" t="s">
        <v>468</v>
      </c>
      <c r="G4" s="28" t="s">
        <v>148</v>
      </c>
      <c r="H4" s="28" t="s">
        <v>149</v>
      </c>
      <c r="I4" s="28" t="s">
        <v>150</v>
      </c>
      <c r="J4" s="28"/>
      <c r="K4" s="65" t="s">
        <v>39</v>
      </c>
    </row>
    <row r="5" s="122" customFormat="1" ht="25" customHeight="1" spans="1:11">
      <c r="A5" s="28"/>
      <c r="B5" s="28"/>
      <c r="C5" s="32" t="s">
        <v>40</v>
      </c>
      <c r="D5" s="33">
        <v>5</v>
      </c>
      <c r="E5" s="33">
        <v>0.48</v>
      </c>
      <c r="F5" s="33">
        <v>0.48</v>
      </c>
      <c r="G5" s="33">
        <v>10</v>
      </c>
      <c r="H5" s="140">
        <v>1</v>
      </c>
      <c r="I5" s="41">
        <v>9</v>
      </c>
      <c r="J5" s="41"/>
      <c r="K5" s="119"/>
    </row>
    <row r="6" s="122" customFormat="1" ht="25" customHeight="1" spans="1:11">
      <c r="A6" s="28"/>
      <c r="B6" s="28"/>
      <c r="C6" s="32" t="s">
        <v>43</v>
      </c>
      <c r="D6" s="33">
        <v>5</v>
      </c>
      <c r="E6" s="33">
        <v>0.48</v>
      </c>
      <c r="F6" s="33">
        <v>0.48</v>
      </c>
      <c r="G6" s="33"/>
      <c r="H6" s="35"/>
      <c r="I6" s="41"/>
      <c r="J6" s="41"/>
      <c r="K6" s="120"/>
    </row>
    <row r="7" s="122" customFormat="1" ht="25" customHeight="1" spans="1:11">
      <c r="A7" s="28"/>
      <c r="B7" s="28"/>
      <c r="C7" s="36" t="s">
        <v>469</v>
      </c>
      <c r="D7" s="37"/>
      <c r="E7" s="37"/>
      <c r="F7" s="37"/>
      <c r="G7" s="38"/>
      <c r="H7" s="37"/>
      <c r="I7" s="41"/>
      <c r="J7" s="41"/>
      <c r="K7" s="120"/>
    </row>
    <row r="8" s="122" customFormat="1" ht="25" customHeight="1" spans="1:11">
      <c r="A8" s="28"/>
      <c r="B8" s="28"/>
      <c r="C8" s="36" t="s">
        <v>470</v>
      </c>
      <c r="D8" s="39"/>
      <c r="E8" s="39"/>
      <c r="F8" s="39"/>
      <c r="G8" s="40"/>
      <c r="H8" s="37"/>
      <c r="I8" s="41"/>
      <c r="J8" s="41"/>
      <c r="K8" s="121"/>
    </row>
    <row r="9" s="122" customFormat="1" ht="25" customHeight="1" spans="1:11">
      <c r="A9" s="28" t="s">
        <v>471</v>
      </c>
      <c r="B9" s="28" t="s">
        <v>154</v>
      </c>
      <c r="C9" s="28"/>
      <c r="D9" s="28"/>
      <c r="E9" s="28"/>
      <c r="F9" s="28"/>
      <c r="G9" s="41" t="s">
        <v>155</v>
      </c>
      <c r="H9" s="41"/>
      <c r="I9" s="41"/>
      <c r="J9" s="41"/>
      <c r="K9" s="41"/>
    </row>
    <row r="10" s="122" customFormat="1" ht="128" customHeight="1" spans="1:11">
      <c r="A10" s="28"/>
      <c r="B10" s="42" t="s">
        <v>569</v>
      </c>
      <c r="C10" s="42"/>
      <c r="D10" s="42"/>
      <c r="E10" s="42"/>
      <c r="F10" s="42"/>
      <c r="G10" s="131" t="s">
        <v>569</v>
      </c>
      <c r="H10" s="131"/>
      <c r="I10" s="131"/>
      <c r="J10" s="131"/>
      <c r="K10" s="131"/>
    </row>
    <row r="11" s="122" customFormat="1" ht="25" customHeight="1" spans="1:11">
      <c r="A11" s="43" t="s">
        <v>474</v>
      </c>
      <c r="B11" s="43"/>
      <c r="C11" s="43"/>
      <c r="D11" s="43"/>
      <c r="E11" s="43"/>
      <c r="F11" s="43"/>
      <c r="G11" s="43"/>
      <c r="H11" s="43"/>
      <c r="I11" s="43"/>
      <c r="J11" s="43"/>
      <c r="K11" s="43"/>
    </row>
    <row r="12" s="122" customFormat="1" ht="25" customHeight="1" spans="1:11">
      <c r="A12" s="44" t="s">
        <v>49</v>
      </c>
      <c r="B12" s="44"/>
      <c r="C12" s="44"/>
      <c r="D12" s="44" t="s">
        <v>159</v>
      </c>
      <c r="E12" s="44"/>
      <c r="F12" s="44"/>
      <c r="G12" s="44" t="s">
        <v>53</v>
      </c>
      <c r="H12" s="44" t="s">
        <v>148</v>
      </c>
      <c r="I12" s="44" t="s">
        <v>150</v>
      </c>
      <c r="J12" s="69" t="s">
        <v>54</v>
      </c>
      <c r="K12" s="70"/>
    </row>
    <row r="13" s="122" customFormat="1" ht="25" customHeight="1" spans="1:11">
      <c r="A13" s="28" t="s">
        <v>55</v>
      </c>
      <c r="B13" s="28" t="s">
        <v>56</v>
      </c>
      <c r="C13" s="28" t="s">
        <v>57</v>
      </c>
      <c r="D13" s="28" t="s">
        <v>50</v>
      </c>
      <c r="E13" s="28" t="s">
        <v>51</v>
      </c>
      <c r="F13" s="28" t="s">
        <v>52</v>
      </c>
      <c r="G13" s="28"/>
      <c r="H13" s="28"/>
      <c r="I13" s="28"/>
      <c r="J13" s="60"/>
      <c r="K13" s="62"/>
    </row>
    <row r="14" s="122" customFormat="1" ht="25" customHeight="1" spans="1:11">
      <c r="A14" s="45" t="s">
        <v>161</v>
      </c>
      <c r="B14" s="45" t="s">
        <v>235</v>
      </c>
      <c r="C14" s="9" t="s">
        <v>570</v>
      </c>
      <c r="D14" s="15" t="s">
        <v>65</v>
      </c>
      <c r="E14" s="9" t="s">
        <v>571</v>
      </c>
      <c r="F14" s="9" t="s">
        <v>68</v>
      </c>
      <c r="G14" s="15" t="s">
        <v>572</v>
      </c>
      <c r="H14" s="98">
        <v>30</v>
      </c>
      <c r="I14" s="98">
        <v>29</v>
      </c>
      <c r="J14" s="57" t="s">
        <v>26</v>
      </c>
      <c r="K14" s="59"/>
    </row>
    <row r="15" s="122" customFormat="1" ht="25" customHeight="1" spans="1:11">
      <c r="A15" s="48"/>
      <c r="B15" s="48"/>
      <c r="C15" s="9" t="s">
        <v>573</v>
      </c>
      <c r="D15" s="15" t="s">
        <v>65</v>
      </c>
      <c r="E15" s="9" t="s">
        <v>62</v>
      </c>
      <c r="F15" s="9" t="s">
        <v>85</v>
      </c>
      <c r="G15" s="15"/>
      <c r="H15" s="94"/>
      <c r="I15" s="94"/>
      <c r="J15" s="69"/>
      <c r="K15" s="70"/>
    </row>
    <row r="16" s="122" customFormat="1" ht="25" customHeight="1" spans="1:11">
      <c r="A16" s="48"/>
      <c r="B16" s="48"/>
      <c r="C16" s="9" t="s">
        <v>72</v>
      </c>
      <c r="D16" s="15" t="s">
        <v>65</v>
      </c>
      <c r="E16" s="9" t="s">
        <v>574</v>
      </c>
      <c r="F16" s="9" t="s">
        <v>70</v>
      </c>
      <c r="G16" s="15" t="s">
        <v>575</v>
      </c>
      <c r="H16" s="94"/>
      <c r="I16" s="94"/>
      <c r="J16" s="69"/>
      <c r="K16" s="70"/>
    </row>
    <row r="17" s="122" customFormat="1" ht="25" customHeight="1" spans="1:11">
      <c r="A17" s="48"/>
      <c r="B17" s="48"/>
      <c r="C17" s="9" t="s">
        <v>375</v>
      </c>
      <c r="D17" s="15" t="s">
        <v>65</v>
      </c>
      <c r="E17" s="9" t="s">
        <v>320</v>
      </c>
      <c r="F17" s="9" t="s">
        <v>70</v>
      </c>
      <c r="G17" s="15" t="s">
        <v>575</v>
      </c>
      <c r="H17" s="94"/>
      <c r="I17" s="94"/>
      <c r="J17" s="69"/>
      <c r="K17" s="70"/>
    </row>
    <row r="18" s="122" customFormat="1" ht="25" customHeight="1" spans="1:11">
      <c r="A18" s="48"/>
      <c r="B18" s="50"/>
      <c r="C18" s="9" t="s">
        <v>576</v>
      </c>
      <c r="D18" s="9" t="s">
        <v>61</v>
      </c>
      <c r="E18" s="9" t="s">
        <v>62</v>
      </c>
      <c r="F18" s="9" t="s">
        <v>85</v>
      </c>
      <c r="G18" s="15" t="s">
        <v>524</v>
      </c>
      <c r="H18" s="100"/>
      <c r="I18" s="100"/>
      <c r="J18" s="60"/>
      <c r="K18" s="62"/>
    </row>
    <row r="19" s="122" customFormat="1" ht="25" customHeight="1" spans="1:11">
      <c r="A19" s="48"/>
      <c r="B19" s="51" t="s">
        <v>168</v>
      </c>
      <c r="C19" s="15" t="s">
        <v>577</v>
      </c>
      <c r="D19" s="15" t="s">
        <v>61</v>
      </c>
      <c r="E19" s="15" t="s">
        <v>209</v>
      </c>
      <c r="F19" s="15" t="s">
        <v>527</v>
      </c>
      <c r="G19" s="15" t="s">
        <v>511</v>
      </c>
      <c r="H19" s="92">
        <v>10</v>
      </c>
      <c r="I19" s="92">
        <v>10</v>
      </c>
      <c r="J19" s="55" t="s">
        <v>26</v>
      </c>
      <c r="K19" s="72"/>
    </row>
    <row r="20" s="122" customFormat="1" ht="25" customHeight="1" spans="1:11">
      <c r="A20" s="50"/>
      <c r="B20" s="51" t="s">
        <v>170</v>
      </c>
      <c r="C20" s="15" t="s">
        <v>173</v>
      </c>
      <c r="D20" s="15" t="s">
        <v>61</v>
      </c>
      <c r="E20" s="15" t="s">
        <v>173</v>
      </c>
      <c r="F20" s="15" t="s">
        <v>26</v>
      </c>
      <c r="G20" s="15" t="s">
        <v>173</v>
      </c>
      <c r="H20" s="92">
        <v>10</v>
      </c>
      <c r="I20" s="92">
        <v>10</v>
      </c>
      <c r="J20" s="55" t="s">
        <v>26</v>
      </c>
      <c r="K20" s="72"/>
    </row>
    <row r="21" s="122" customFormat="1" ht="66" customHeight="1" spans="1:11">
      <c r="A21" s="45" t="s">
        <v>178</v>
      </c>
      <c r="B21" s="51" t="s">
        <v>179</v>
      </c>
      <c r="C21" s="135" t="s">
        <v>578</v>
      </c>
      <c r="D21" s="15" t="s">
        <v>61</v>
      </c>
      <c r="E21" s="233" t="s">
        <v>491</v>
      </c>
      <c r="F21" s="15" t="s">
        <v>26</v>
      </c>
      <c r="G21" s="15" t="s">
        <v>113</v>
      </c>
      <c r="H21" s="92">
        <v>10</v>
      </c>
      <c r="I21" s="92">
        <v>9</v>
      </c>
      <c r="J21" s="55" t="s">
        <v>26</v>
      </c>
      <c r="K21" s="72"/>
    </row>
    <row r="22" s="122" customFormat="1" ht="51" customHeight="1" spans="1:11">
      <c r="A22" s="48"/>
      <c r="B22" s="51" t="s">
        <v>181</v>
      </c>
      <c r="C22" s="135" t="s">
        <v>579</v>
      </c>
      <c r="D22" s="15" t="s">
        <v>61</v>
      </c>
      <c r="E22" s="233" t="s">
        <v>110</v>
      </c>
      <c r="F22" s="15" t="s">
        <v>26</v>
      </c>
      <c r="G22" s="15" t="s">
        <v>113</v>
      </c>
      <c r="H22" s="92">
        <v>10</v>
      </c>
      <c r="I22" s="92">
        <v>9</v>
      </c>
      <c r="J22" s="55" t="s">
        <v>26</v>
      </c>
      <c r="K22" s="72"/>
    </row>
    <row r="23" s="122" customFormat="1" ht="25" customHeight="1" spans="1:11">
      <c r="A23" s="50"/>
      <c r="B23" s="51" t="s">
        <v>183</v>
      </c>
      <c r="C23" s="15" t="s">
        <v>294</v>
      </c>
      <c r="D23" s="15" t="s">
        <v>61</v>
      </c>
      <c r="E23" s="15" t="s">
        <v>294</v>
      </c>
      <c r="F23" s="15" t="s">
        <v>26</v>
      </c>
      <c r="G23" s="15" t="s">
        <v>294</v>
      </c>
      <c r="H23" s="92">
        <v>10</v>
      </c>
      <c r="I23" s="92">
        <v>9</v>
      </c>
      <c r="J23" s="55" t="s">
        <v>26</v>
      </c>
      <c r="K23" s="72"/>
    </row>
    <row r="24" s="122" customFormat="1" ht="25" customHeight="1" spans="1:11">
      <c r="A24" s="51" t="s">
        <v>185</v>
      </c>
      <c r="B24" s="124" t="s">
        <v>134</v>
      </c>
      <c r="C24" s="15" t="s">
        <v>134</v>
      </c>
      <c r="D24" s="15" t="s">
        <v>65</v>
      </c>
      <c r="E24" s="15" t="s">
        <v>307</v>
      </c>
      <c r="F24" s="15" t="s">
        <v>527</v>
      </c>
      <c r="G24" s="15" t="s">
        <v>137</v>
      </c>
      <c r="H24" s="92">
        <v>10</v>
      </c>
      <c r="I24" s="92">
        <v>10</v>
      </c>
      <c r="J24" s="55" t="s">
        <v>26</v>
      </c>
      <c r="K24" s="72"/>
    </row>
    <row r="25" s="122" customFormat="1" ht="25" customHeight="1" spans="1:11">
      <c r="A25" s="28" t="s">
        <v>496</v>
      </c>
      <c r="B25" s="28"/>
      <c r="C25" s="28"/>
      <c r="D25" s="55" t="s">
        <v>26</v>
      </c>
      <c r="E25" s="56"/>
      <c r="F25" s="56"/>
      <c r="G25" s="56"/>
      <c r="H25" s="56"/>
      <c r="I25" s="56"/>
      <c r="J25" s="56"/>
      <c r="K25" s="72"/>
    </row>
    <row r="26" s="122" customFormat="1" ht="25" customHeight="1" spans="1:11">
      <c r="A26" s="57" t="s">
        <v>188</v>
      </c>
      <c r="B26" s="58"/>
      <c r="C26" s="58"/>
      <c r="D26" s="58"/>
      <c r="E26" s="58"/>
      <c r="F26" s="58"/>
      <c r="G26" s="59"/>
      <c r="H26" s="28" t="s">
        <v>497</v>
      </c>
      <c r="I26" s="28" t="s">
        <v>498</v>
      </c>
      <c r="J26" s="55" t="s">
        <v>499</v>
      </c>
      <c r="K26" s="72"/>
    </row>
    <row r="27" s="122" customFormat="1" ht="25" customHeight="1" spans="1:11">
      <c r="A27" s="60"/>
      <c r="B27" s="61"/>
      <c r="C27" s="61"/>
      <c r="D27" s="61"/>
      <c r="E27" s="61"/>
      <c r="F27" s="61"/>
      <c r="G27" s="62"/>
      <c r="H27" s="28">
        <v>100</v>
      </c>
      <c r="I27" s="28">
        <f>I5+I14+I15+I16+I17+I18+I19+I20+I22+I21+I23+I24</f>
        <v>95</v>
      </c>
      <c r="J27" s="55" t="s">
        <v>189</v>
      </c>
      <c r="K27" s="72"/>
    </row>
    <row r="28" s="122" customFormat="1" ht="69" customHeight="1" spans="1:11">
      <c r="A28" s="63" t="s">
        <v>190</v>
      </c>
      <c r="B28" s="63"/>
      <c r="C28" s="63"/>
      <c r="D28" s="63"/>
      <c r="E28" s="63"/>
      <c r="F28" s="63"/>
      <c r="G28" s="63"/>
      <c r="H28" s="63"/>
      <c r="I28" s="63"/>
      <c r="J28" s="63"/>
      <c r="K28" s="63"/>
    </row>
    <row r="29" s="122" customFormat="1" spans="1:11">
      <c r="A29" s="125"/>
      <c r="B29" s="125"/>
      <c r="C29" s="125"/>
      <c r="D29" s="125"/>
      <c r="E29" s="125"/>
      <c r="F29" s="125"/>
      <c r="G29" s="125"/>
      <c r="H29" s="125"/>
      <c r="I29" s="125"/>
      <c r="J29" s="125"/>
      <c r="K29" s="125"/>
    </row>
    <row r="30" s="122" customFormat="1" spans="1:11">
      <c r="A30" s="125"/>
      <c r="B30" s="125"/>
      <c r="C30" s="125"/>
      <c r="D30" s="125"/>
      <c r="E30" s="125"/>
      <c r="F30" s="125"/>
      <c r="G30" s="125"/>
      <c r="H30" s="125"/>
      <c r="I30" s="125"/>
      <c r="J30" s="125"/>
      <c r="K30" s="125"/>
    </row>
    <row r="31" s="122" customFormat="1" spans="1:10">
      <c r="A31" s="126"/>
      <c r="B31" s="126"/>
      <c r="C31" s="126"/>
      <c r="D31" s="126"/>
      <c r="E31" s="126"/>
      <c r="F31" s="126"/>
      <c r="G31" s="126"/>
      <c r="H31" s="126"/>
      <c r="I31" s="126"/>
      <c r="J31" s="126"/>
    </row>
  </sheetData>
  <mergeCells count="46">
    <mergeCell ref="A1:K1"/>
    <mergeCell ref="A2:B2"/>
    <mergeCell ref="C2:K2"/>
    <mergeCell ref="A3:B3"/>
    <mergeCell ref="C3:E3"/>
    <mergeCell ref="G3:K3"/>
    <mergeCell ref="I4:J4"/>
    <mergeCell ref="I5:J5"/>
    <mergeCell ref="I6:J6"/>
    <mergeCell ref="I7:J7"/>
    <mergeCell ref="I8:J8"/>
    <mergeCell ref="B9:F9"/>
    <mergeCell ref="G9:K9"/>
    <mergeCell ref="B10:F10"/>
    <mergeCell ref="G10:K10"/>
    <mergeCell ref="A11:K11"/>
    <mergeCell ref="A12:C12"/>
    <mergeCell ref="D12:F12"/>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9:A10"/>
    <mergeCell ref="A14:A20"/>
    <mergeCell ref="A21:A23"/>
    <mergeCell ref="B14:B18"/>
    <mergeCell ref="G12:G13"/>
    <mergeCell ref="H12:H13"/>
    <mergeCell ref="H14:H18"/>
    <mergeCell ref="I12:I13"/>
    <mergeCell ref="I14:I18"/>
    <mergeCell ref="K5:K8"/>
    <mergeCell ref="A4:B8"/>
    <mergeCell ref="J12:K13"/>
    <mergeCell ref="A26:G27"/>
    <mergeCell ref="J14:K18"/>
  </mergeCells>
  <pageMargins left="0.75" right="0.75" top="1" bottom="1" header="0.511805555555556" footer="0.511805555555556"/>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dimension ref="A1:O31"/>
  <sheetViews>
    <sheetView topLeftCell="A7" workbookViewId="0">
      <selection activeCell="J14" sqref="J14:K24"/>
    </sheetView>
  </sheetViews>
  <sheetFormatPr defaultColWidth="9" defaultRowHeight="13.5"/>
  <cols>
    <col min="1" max="1" width="9.25" style="122" customWidth="1"/>
    <col min="2" max="2" width="23.75" style="122" customWidth="1"/>
    <col min="3" max="3" width="28.5" style="122" customWidth="1"/>
    <col min="4" max="4" width="10" style="122" customWidth="1"/>
    <col min="5" max="8" width="13.875" style="122" customWidth="1"/>
    <col min="9" max="9" width="9" style="122"/>
    <col min="10" max="10" width="8.375" style="122" customWidth="1"/>
    <col min="11" max="11" width="10.875" style="122" customWidth="1"/>
    <col min="12" max="16384" width="9" style="122"/>
  </cols>
  <sheetData>
    <row r="1" s="122" customFormat="1" ht="18" customHeight="1" spans="1:11">
      <c r="A1" s="27" t="s">
        <v>463</v>
      </c>
      <c r="B1" s="27"/>
      <c r="C1" s="27"/>
      <c r="D1" s="27"/>
      <c r="E1" s="27"/>
      <c r="F1" s="27"/>
      <c r="G1" s="27"/>
      <c r="H1" s="27"/>
      <c r="I1" s="27"/>
      <c r="J1" s="27"/>
      <c r="K1" s="27"/>
    </row>
    <row r="2" s="122" customFormat="1" ht="25" customHeight="1" spans="1:11">
      <c r="A2" s="28" t="s">
        <v>141</v>
      </c>
      <c r="B2" s="28"/>
      <c r="C2" s="29" t="s">
        <v>580</v>
      </c>
      <c r="D2" s="30"/>
      <c r="E2" s="30"/>
      <c r="F2" s="30"/>
      <c r="G2" s="30"/>
      <c r="H2" s="30"/>
      <c r="I2" s="30"/>
      <c r="J2" s="30"/>
      <c r="K2" s="64"/>
    </row>
    <row r="3" s="122" customFormat="1" ht="25" customHeight="1" spans="1:11">
      <c r="A3" s="28" t="s">
        <v>143</v>
      </c>
      <c r="B3" s="28"/>
      <c r="C3" s="31"/>
      <c r="D3" s="31"/>
      <c r="E3" s="31"/>
      <c r="F3" s="28" t="s">
        <v>144</v>
      </c>
      <c r="G3" s="29" t="s">
        <v>30</v>
      </c>
      <c r="H3" s="30"/>
      <c r="I3" s="30"/>
      <c r="J3" s="30"/>
      <c r="K3" s="64"/>
    </row>
    <row r="4" s="122" customFormat="1" ht="25" customHeight="1" spans="1:11">
      <c r="A4" s="28" t="s">
        <v>465</v>
      </c>
      <c r="B4" s="28"/>
      <c r="C4" s="28"/>
      <c r="D4" s="28" t="s">
        <v>466</v>
      </c>
      <c r="E4" s="28" t="s">
        <v>467</v>
      </c>
      <c r="F4" s="28" t="s">
        <v>468</v>
      </c>
      <c r="G4" s="28" t="s">
        <v>148</v>
      </c>
      <c r="H4" s="28" t="s">
        <v>149</v>
      </c>
      <c r="I4" s="28" t="s">
        <v>150</v>
      </c>
      <c r="J4" s="28"/>
      <c r="K4" s="65" t="s">
        <v>39</v>
      </c>
    </row>
    <row r="5" s="122" customFormat="1" ht="25" customHeight="1" spans="1:11">
      <c r="A5" s="28"/>
      <c r="B5" s="28"/>
      <c r="C5" s="32" t="s">
        <v>40</v>
      </c>
      <c r="D5" s="33">
        <v>4.72</v>
      </c>
      <c r="E5" s="33">
        <v>2.18</v>
      </c>
      <c r="F5" s="33">
        <v>2.18</v>
      </c>
      <c r="G5" s="33">
        <v>10</v>
      </c>
      <c r="H5" s="140">
        <v>1</v>
      </c>
      <c r="I5" s="41">
        <v>8</v>
      </c>
      <c r="J5" s="41"/>
      <c r="K5" s="119"/>
    </row>
    <row r="6" s="122" customFormat="1" ht="25" customHeight="1" spans="1:11">
      <c r="A6" s="28"/>
      <c r="B6" s="28"/>
      <c r="C6" s="32" t="s">
        <v>43</v>
      </c>
      <c r="D6" s="33">
        <v>4.72</v>
      </c>
      <c r="E6" s="33">
        <v>2.18</v>
      </c>
      <c r="F6" s="33">
        <v>2.18</v>
      </c>
      <c r="G6" s="33"/>
      <c r="H6" s="35"/>
      <c r="I6" s="41"/>
      <c r="J6" s="41"/>
      <c r="K6" s="120"/>
    </row>
    <row r="7" s="122" customFormat="1" ht="25" customHeight="1" spans="1:11">
      <c r="A7" s="28"/>
      <c r="B7" s="28"/>
      <c r="C7" s="36" t="s">
        <v>469</v>
      </c>
      <c r="D7" s="37"/>
      <c r="E7" s="37"/>
      <c r="F7" s="37"/>
      <c r="G7" s="38"/>
      <c r="H7" s="37"/>
      <c r="I7" s="41"/>
      <c r="J7" s="41"/>
      <c r="K7" s="120"/>
    </row>
    <row r="8" s="122" customFormat="1" ht="25" customHeight="1" spans="1:11">
      <c r="A8" s="28"/>
      <c r="B8" s="28"/>
      <c r="C8" s="36" t="s">
        <v>470</v>
      </c>
      <c r="D8" s="39"/>
      <c r="E8" s="39"/>
      <c r="F8" s="39"/>
      <c r="G8" s="40"/>
      <c r="H8" s="37"/>
      <c r="I8" s="41"/>
      <c r="J8" s="41"/>
      <c r="K8" s="121"/>
    </row>
    <row r="9" s="122" customFormat="1" ht="25" customHeight="1" spans="1:11">
      <c r="A9" s="28" t="s">
        <v>471</v>
      </c>
      <c r="B9" s="28" t="s">
        <v>154</v>
      </c>
      <c r="C9" s="28"/>
      <c r="D9" s="28"/>
      <c r="E9" s="28"/>
      <c r="F9" s="28"/>
      <c r="G9" s="41" t="s">
        <v>155</v>
      </c>
      <c r="H9" s="41"/>
      <c r="I9" s="41"/>
      <c r="J9" s="41"/>
      <c r="K9" s="41"/>
    </row>
    <row r="10" s="122" customFormat="1" ht="63" customHeight="1" spans="1:11">
      <c r="A10" s="28"/>
      <c r="B10" s="31" t="s">
        <v>581</v>
      </c>
      <c r="C10" s="31"/>
      <c r="D10" s="31"/>
      <c r="E10" s="31"/>
      <c r="F10" s="31"/>
      <c r="G10" s="41" t="s">
        <v>582</v>
      </c>
      <c r="H10" s="41"/>
      <c r="I10" s="41"/>
      <c r="J10" s="41"/>
      <c r="K10" s="41"/>
    </row>
    <row r="11" s="122" customFormat="1" ht="25" customHeight="1" spans="1:15">
      <c r="A11" s="43" t="s">
        <v>474</v>
      </c>
      <c r="B11" s="43"/>
      <c r="C11" s="43"/>
      <c r="D11" s="43"/>
      <c r="E11" s="43"/>
      <c r="F11" s="43"/>
      <c r="G11" s="43"/>
      <c r="H11" s="43"/>
      <c r="I11" s="43"/>
      <c r="J11" s="43"/>
      <c r="K11" s="43"/>
      <c r="O11" s="142"/>
    </row>
    <row r="12" s="122" customFormat="1" ht="25" customHeight="1" spans="1:11">
      <c r="A12" s="44" t="s">
        <v>49</v>
      </c>
      <c r="B12" s="44"/>
      <c r="C12" s="44"/>
      <c r="D12" s="44" t="s">
        <v>159</v>
      </c>
      <c r="E12" s="44"/>
      <c r="F12" s="44"/>
      <c r="G12" s="44" t="s">
        <v>53</v>
      </c>
      <c r="H12" s="44" t="s">
        <v>148</v>
      </c>
      <c r="I12" s="44" t="s">
        <v>150</v>
      </c>
      <c r="J12" s="69" t="s">
        <v>54</v>
      </c>
      <c r="K12" s="70"/>
    </row>
    <row r="13" s="122" customFormat="1" ht="25" customHeight="1" spans="1:11">
      <c r="A13" s="28" t="s">
        <v>55</v>
      </c>
      <c r="B13" s="28" t="s">
        <v>56</v>
      </c>
      <c r="C13" s="28" t="s">
        <v>57</v>
      </c>
      <c r="D13" s="28" t="s">
        <v>50</v>
      </c>
      <c r="E13" s="28" t="s">
        <v>51</v>
      </c>
      <c r="F13" s="28" t="s">
        <v>52</v>
      </c>
      <c r="G13" s="28"/>
      <c r="H13" s="28"/>
      <c r="I13" s="28"/>
      <c r="J13" s="60"/>
      <c r="K13" s="62"/>
    </row>
    <row r="14" s="122" customFormat="1" ht="25" customHeight="1" spans="1:11">
      <c r="A14" s="45" t="s">
        <v>161</v>
      </c>
      <c r="B14" s="45" t="s">
        <v>235</v>
      </c>
      <c r="C14" s="9" t="s">
        <v>583</v>
      </c>
      <c r="D14" s="9" t="s">
        <v>61</v>
      </c>
      <c r="E14" s="9" t="s">
        <v>274</v>
      </c>
      <c r="F14" s="9" t="s">
        <v>584</v>
      </c>
      <c r="G14" s="15" t="s">
        <v>585</v>
      </c>
      <c r="H14" s="98">
        <v>30</v>
      </c>
      <c r="I14" s="98">
        <v>28</v>
      </c>
      <c r="J14" s="55" t="s">
        <v>26</v>
      </c>
      <c r="K14" s="72"/>
    </row>
    <row r="15" s="122" customFormat="1" ht="25" customHeight="1" spans="1:11">
      <c r="A15" s="48"/>
      <c r="B15" s="48"/>
      <c r="C15" s="9" t="s">
        <v>586</v>
      </c>
      <c r="D15" s="9" t="s">
        <v>61</v>
      </c>
      <c r="E15" s="9" t="s">
        <v>274</v>
      </c>
      <c r="F15" s="9" t="s">
        <v>584</v>
      </c>
      <c r="G15" s="15" t="s">
        <v>587</v>
      </c>
      <c r="H15" s="94"/>
      <c r="I15" s="94"/>
      <c r="J15" s="55" t="s">
        <v>26</v>
      </c>
      <c r="K15" s="72"/>
    </row>
    <row r="16" s="122" customFormat="1" ht="25" customHeight="1" spans="1:11">
      <c r="A16" s="48"/>
      <c r="B16" s="48"/>
      <c r="C16" s="9" t="s">
        <v>588</v>
      </c>
      <c r="D16" s="9" t="s">
        <v>61</v>
      </c>
      <c r="E16" s="9" t="s">
        <v>320</v>
      </c>
      <c r="F16" s="9" t="s">
        <v>589</v>
      </c>
      <c r="G16" s="15" t="s">
        <v>510</v>
      </c>
      <c r="H16" s="94"/>
      <c r="I16" s="94"/>
      <c r="J16" s="55" t="s">
        <v>26</v>
      </c>
      <c r="K16" s="72"/>
    </row>
    <row r="17" s="122" customFormat="1" ht="25" customHeight="1" spans="1:11">
      <c r="A17" s="48"/>
      <c r="B17" s="48"/>
      <c r="C17" s="9" t="s">
        <v>590</v>
      </c>
      <c r="D17" s="9" t="s">
        <v>61</v>
      </c>
      <c r="E17" s="9" t="s">
        <v>574</v>
      </c>
      <c r="F17" s="9" t="s">
        <v>589</v>
      </c>
      <c r="G17" s="15" t="s">
        <v>510</v>
      </c>
      <c r="H17" s="94"/>
      <c r="I17" s="94"/>
      <c r="J17" s="55" t="s">
        <v>26</v>
      </c>
      <c r="K17" s="72"/>
    </row>
    <row r="18" s="122" customFormat="1" ht="25" customHeight="1" spans="1:11">
      <c r="A18" s="48"/>
      <c r="B18" s="48"/>
      <c r="C18" s="9" t="s">
        <v>591</v>
      </c>
      <c r="D18" s="9" t="s">
        <v>61</v>
      </c>
      <c r="E18" s="9" t="s">
        <v>62</v>
      </c>
      <c r="F18" s="9" t="s">
        <v>85</v>
      </c>
      <c r="G18" s="15" t="s">
        <v>510</v>
      </c>
      <c r="H18" s="100"/>
      <c r="I18" s="100"/>
      <c r="J18" s="55" t="s">
        <v>26</v>
      </c>
      <c r="K18" s="72"/>
    </row>
    <row r="19" s="122" customFormat="1" ht="25" customHeight="1" spans="1:11">
      <c r="A19" s="48"/>
      <c r="B19" s="51" t="s">
        <v>168</v>
      </c>
      <c r="C19" s="15" t="s">
        <v>577</v>
      </c>
      <c r="D19" s="15" t="s">
        <v>61</v>
      </c>
      <c r="E19" s="15" t="s">
        <v>209</v>
      </c>
      <c r="F19" s="15" t="s">
        <v>527</v>
      </c>
      <c r="G19" s="15" t="s">
        <v>511</v>
      </c>
      <c r="H19" s="92">
        <v>10</v>
      </c>
      <c r="I19" s="92">
        <v>10</v>
      </c>
      <c r="J19" s="55" t="s">
        <v>26</v>
      </c>
      <c r="K19" s="72"/>
    </row>
    <row r="20" s="122" customFormat="1" ht="25" customHeight="1" spans="1:11">
      <c r="A20" s="50"/>
      <c r="B20" s="51" t="s">
        <v>170</v>
      </c>
      <c r="C20" s="15" t="s">
        <v>173</v>
      </c>
      <c r="D20" s="15" t="s">
        <v>61</v>
      </c>
      <c r="E20" s="15" t="s">
        <v>173</v>
      </c>
      <c r="F20" s="15" t="s">
        <v>26</v>
      </c>
      <c r="G20" s="15" t="s">
        <v>173</v>
      </c>
      <c r="H20" s="92">
        <v>10</v>
      </c>
      <c r="I20" s="92">
        <v>10</v>
      </c>
      <c r="J20" s="55" t="s">
        <v>26</v>
      </c>
      <c r="K20" s="72"/>
    </row>
    <row r="21" s="122" customFormat="1" ht="25" customHeight="1" spans="1:11">
      <c r="A21" s="45" t="s">
        <v>178</v>
      </c>
      <c r="B21" s="51" t="s">
        <v>179</v>
      </c>
      <c r="C21" s="15" t="s">
        <v>489</v>
      </c>
      <c r="D21" s="15" t="s">
        <v>61</v>
      </c>
      <c r="E21" s="15" t="s">
        <v>113</v>
      </c>
      <c r="F21" s="15" t="s">
        <v>26</v>
      </c>
      <c r="G21" s="15" t="s">
        <v>113</v>
      </c>
      <c r="H21" s="92">
        <v>10</v>
      </c>
      <c r="I21" s="92">
        <v>9</v>
      </c>
      <c r="J21" s="55" t="s">
        <v>26</v>
      </c>
      <c r="K21" s="72"/>
    </row>
    <row r="22" s="122" customFormat="1" ht="25" customHeight="1" spans="1:11">
      <c r="A22" s="48"/>
      <c r="B22" s="51" t="s">
        <v>181</v>
      </c>
      <c r="C22" s="15" t="s">
        <v>592</v>
      </c>
      <c r="D22" s="15" t="s">
        <v>61</v>
      </c>
      <c r="E22" s="233" t="s">
        <v>110</v>
      </c>
      <c r="F22" s="15" t="s">
        <v>26</v>
      </c>
      <c r="G22" s="233" t="s">
        <v>110</v>
      </c>
      <c r="H22" s="92">
        <v>10</v>
      </c>
      <c r="I22" s="92">
        <v>9</v>
      </c>
      <c r="J22" s="55" t="s">
        <v>26</v>
      </c>
      <c r="K22" s="72"/>
    </row>
    <row r="23" s="122" customFormat="1" ht="25" customHeight="1" spans="1:11">
      <c r="A23" s="50"/>
      <c r="B23" s="51" t="s">
        <v>183</v>
      </c>
      <c r="C23" s="15" t="s">
        <v>294</v>
      </c>
      <c r="D23" s="15" t="s">
        <v>61</v>
      </c>
      <c r="E23" s="15" t="s">
        <v>294</v>
      </c>
      <c r="F23" s="15" t="s">
        <v>26</v>
      </c>
      <c r="G23" s="15" t="s">
        <v>294</v>
      </c>
      <c r="H23" s="92">
        <v>10</v>
      </c>
      <c r="I23" s="92">
        <v>9</v>
      </c>
      <c r="J23" s="55" t="s">
        <v>26</v>
      </c>
      <c r="K23" s="72"/>
    </row>
    <row r="24" s="122" customFormat="1" ht="25" customHeight="1" spans="1:11">
      <c r="A24" s="51" t="s">
        <v>185</v>
      </c>
      <c r="B24" s="124" t="s">
        <v>134</v>
      </c>
      <c r="C24" s="15" t="s">
        <v>134</v>
      </c>
      <c r="D24" s="15" t="s">
        <v>65</v>
      </c>
      <c r="E24" s="15" t="s">
        <v>307</v>
      </c>
      <c r="F24" s="15" t="s">
        <v>527</v>
      </c>
      <c r="G24" s="15" t="s">
        <v>137</v>
      </c>
      <c r="H24" s="92">
        <v>10</v>
      </c>
      <c r="I24" s="92">
        <v>10</v>
      </c>
      <c r="J24" s="55" t="s">
        <v>26</v>
      </c>
      <c r="K24" s="72"/>
    </row>
    <row r="25" s="122" customFormat="1" ht="25" customHeight="1" spans="1:11">
      <c r="A25" s="28" t="s">
        <v>496</v>
      </c>
      <c r="B25" s="28"/>
      <c r="C25" s="28"/>
      <c r="D25" s="55"/>
      <c r="E25" s="56"/>
      <c r="F25" s="56"/>
      <c r="G25" s="56"/>
      <c r="H25" s="56"/>
      <c r="I25" s="56"/>
      <c r="J25" s="56"/>
      <c r="K25" s="72"/>
    </row>
    <row r="26" s="122" customFormat="1" ht="25" customHeight="1" spans="1:11">
      <c r="A26" s="57" t="s">
        <v>188</v>
      </c>
      <c r="B26" s="58"/>
      <c r="C26" s="58"/>
      <c r="D26" s="58"/>
      <c r="E26" s="58"/>
      <c r="F26" s="58"/>
      <c r="G26" s="59"/>
      <c r="H26" s="28" t="s">
        <v>497</v>
      </c>
      <c r="I26" s="28" t="s">
        <v>498</v>
      </c>
      <c r="J26" s="55" t="s">
        <v>499</v>
      </c>
      <c r="K26" s="72"/>
    </row>
    <row r="27" s="122" customFormat="1" ht="25" customHeight="1" spans="1:11">
      <c r="A27" s="60"/>
      <c r="B27" s="61"/>
      <c r="C27" s="61"/>
      <c r="D27" s="61"/>
      <c r="E27" s="61"/>
      <c r="F27" s="61"/>
      <c r="G27" s="62"/>
      <c r="H27" s="28">
        <v>100</v>
      </c>
      <c r="I27" s="28">
        <f>I5+I14+I19+I20+I21+I22+I23+I24</f>
        <v>93</v>
      </c>
      <c r="J27" s="55" t="s">
        <v>593</v>
      </c>
      <c r="K27" s="72"/>
    </row>
    <row r="28" s="122" customFormat="1" ht="69" customHeight="1" spans="1:11">
      <c r="A28" s="63" t="s">
        <v>190</v>
      </c>
      <c r="B28" s="63"/>
      <c r="C28" s="63"/>
      <c r="D28" s="63"/>
      <c r="E28" s="63"/>
      <c r="F28" s="63"/>
      <c r="G28" s="63"/>
      <c r="H28" s="63"/>
      <c r="I28" s="63"/>
      <c r="J28" s="63"/>
      <c r="K28" s="63"/>
    </row>
    <row r="29" s="122" customFormat="1" spans="1:11">
      <c r="A29" s="125"/>
      <c r="B29" s="125"/>
      <c r="C29" s="125"/>
      <c r="D29" s="125"/>
      <c r="E29" s="125"/>
      <c r="F29" s="125"/>
      <c r="G29" s="125"/>
      <c r="H29" s="125"/>
      <c r="I29" s="125"/>
      <c r="J29" s="125"/>
      <c r="K29" s="125"/>
    </row>
    <row r="30" s="122" customFormat="1" spans="1:11">
      <c r="A30" s="125"/>
      <c r="B30" s="125"/>
      <c r="C30" s="125"/>
      <c r="D30" s="125"/>
      <c r="E30" s="125"/>
      <c r="F30" s="125"/>
      <c r="G30" s="125"/>
      <c r="H30" s="125"/>
      <c r="I30" s="125"/>
      <c r="J30" s="125"/>
      <c r="K30" s="125"/>
    </row>
    <row r="31" s="122" customFormat="1" spans="1:10">
      <c r="A31" s="126"/>
      <c r="B31" s="126"/>
      <c r="C31" s="126"/>
      <c r="D31" s="126"/>
      <c r="E31" s="126"/>
      <c r="F31" s="126"/>
      <c r="G31" s="126"/>
      <c r="H31" s="126"/>
      <c r="I31" s="126"/>
      <c r="J31" s="126"/>
    </row>
  </sheetData>
  <mergeCells count="50">
    <mergeCell ref="A1:K1"/>
    <mergeCell ref="A2:B2"/>
    <mergeCell ref="C2:K2"/>
    <mergeCell ref="A3:B3"/>
    <mergeCell ref="C3:E3"/>
    <mergeCell ref="G3:K3"/>
    <mergeCell ref="I4:J4"/>
    <mergeCell ref="I5:J5"/>
    <mergeCell ref="I6:J6"/>
    <mergeCell ref="I7:J7"/>
    <mergeCell ref="I8:J8"/>
    <mergeCell ref="B9:F9"/>
    <mergeCell ref="G9:K9"/>
    <mergeCell ref="B10:F10"/>
    <mergeCell ref="G10:K10"/>
    <mergeCell ref="A11:K11"/>
    <mergeCell ref="A12:C12"/>
    <mergeCell ref="D12:F12"/>
    <mergeCell ref="J14:K14"/>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9:A10"/>
    <mergeCell ref="A14:A20"/>
    <mergeCell ref="A21:A23"/>
    <mergeCell ref="B14:B18"/>
    <mergeCell ref="G12:G13"/>
    <mergeCell ref="H12:H13"/>
    <mergeCell ref="H14:H18"/>
    <mergeCell ref="I12:I13"/>
    <mergeCell ref="I14:I18"/>
    <mergeCell ref="K5:K8"/>
    <mergeCell ref="A4:B8"/>
    <mergeCell ref="J12:K13"/>
    <mergeCell ref="A26:G27"/>
  </mergeCells>
  <pageMargins left="0.75" right="0.75" top="1" bottom="1" header="0.511805555555556" footer="0.511805555555556"/>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dimension ref="A1:K28"/>
  <sheetViews>
    <sheetView workbookViewId="0">
      <selection activeCell="J14" sqref="J14:K21"/>
    </sheetView>
  </sheetViews>
  <sheetFormatPr defaultColWidth="9" defaultRowHeight="13.5"/>
  <cols>
    <col min="1" max="1" width="9.25" style="122" customWidth="1"/>
    <col min="2" max="2" width="25.75" style="122" customWidth="1"/>
    <col min="3" max="3" width="33.25" style="122" customWidth="1"/>
    <col min="4" max="4" width="10" style="122" customWidth="1"/>
    <col min="5" max="7" width="17.125" style="122" customWidth="1"/>
    <col min="8" max="9" width="9" style="122"/>
    <col min="10" max="10" width="8.375" style="122" customWidth="1"/>
    <col min="11" max="11" width="10.875" style="122" customWidth="1"/>
    <col min="12" max="16384" width="9" style="122"/>
  </cols>
  <sheetData>
    <row r="1" s="122" customFormat="1" ht="18" customHeight="1" spans="1:11">
      <c r="A1" s="27" t="s">
        <v>463</v>
      </c>
      <c r="B1" s="27"/>
      <c r="C1" s="27"/>
      <c r="D1" s="27"/>
      <c r="E1" s="27"/>
      <c r="F1" s="27"/>
      <c r="G1" s="27"/>
      <c r="H1" s="27"/>
      <c r="I1" s="27"/>
      <c r="J1" s="27"/>
      <c r="K1" s="27"/>
    </row>
    <row r="2" s="122" customFormat="1" ht="25" customHeight="1" spans="1:11">
      <c r="A2" s="28" t="s">
        <v>141</v>
      </c>
      <c r="B2" s="28"/>
      <c r="C2" s="29" t="s">
        <v>594</v>
      </c>
      <c r="D2" s="30"/>
      <c r="E2" s="30"/>
      <c r="F2" s="30"/>
      <c r="G2" s="30"/>
      <c r="H2" s="30"/>
      <c r="I2" s="30"/>
      <c r="J2" s="30"/>
      <c r="K2" s="64"/>
    </row>
    <row r="3" s="122" customFormat="1" ht="25" customHeight="1" spans="1:11">
      <c r="A3" s="28" t="s">
        <v>143</v>
      </c>
      <c r="B3" s="28"/>
      <c r="C3" s="31"/>
      <c r="D3" s="31"/>
      <c r="E3" s="31"/>
      <c r="F3" s="28" t="s">
        <v>144</v>
      </c>
      <c r="G3" s="29" t="s">
        <v>30</v>
      </c>
      <c r="H3" s="30"/>
      <c r="I3" s="30"/>
      <c r="J3" s="30"/>
      <c r="K3" s="64"/>
    </row>
    <row r="4" s="122" customFormat="1" ht="25" customHeight="1" spans="1:11">
      <c r="A4" s="28" t="s">
        <v>465</v>
      </c>
      <c r="B4" s="28"/>
      <c r="C4" s="28"/>
      <c r="D4" s="28" t="s">
        <v>466</v>
      </c>
      <c r="E4" s="28" t="s">
        <v>467</v>
      </c>
      <c r="F4" s="28" t="s">
        <v>468</v>
      </c>
      <c r="G4" s="28" t="s">
        <v>148</v>
      </c>
      <c r="H4" s="28" t="s">
        <v>149</v>
      </c>
      <c r="I4" s="28" t="s">
        <v>150</v>
      </c>
      <c r="J4" s="28"/>
      <c r="K4" s="65" t="s">
        <v>39</v>
      </c>
    </row>
    <row r="5" s="122" customFormat="1" ht="25" customHeight="1" spans="1:11">
      <c r="A5" s="28"/>
      <c r="B5" s="28"/>
      <c r="C5" s="32" t="s">
        <v>40</v>
      </c>
      <c r="D5" s="33">
        <v>100</v>
      </c>
      <c r="E5" s="33">
        <v>100</v>
      </c>
      <c r="F5" s="33">
        <v>100</v>
      </c>
      <c r="G5" s="33">
        <v>10</v>
      </c>
      <c r="H5" s="140">
        <v>1</v>
      </c>
      <c r="I5" s="41">
        <v>10</v>
      </c>
      <c r="J5" s="41"/>
      <c r="K5" s="119"/>
    </row>
    <row r="6" s="122" customFormat="1" ht="25" customHeight="1" spans="1:11">
      <c r="A6" s="28"/>
      <c r="B6" s="28"/>
      <c r="C6" s="32" t="s">
        <v>43</v>
      </c>
      <c r="D6" s="33">
        <v>100</v>
      </c>
      <c r="E6" s="33">
        <v>100</v>
      </c>
      <c r="F6" s="33">
        <v>100</v>
      </c>
      <c r="G6" s="33"/>
      <c r="H6" s="35"/>
      <c r="I6" s="41"/>
      <c r="J6" s="41"/>
      <c r="K6" s="120"/>
    </row>
    <row r="7" s="122" customFormat="1" ht="25" customHeight="1" spans="1:11">
      <c r="A7" s="28"/>
      <c r="B7" s="28"/>
      <c r="C7" s="36" t="s">
        <v>469</v>
      </c>
      <c r="D7" s="37"/>
      <c r="E7" s="37"/>
      <c r="F7" s="37"/>
      <c r="G7" s="38"/>
      <c r="H7" s="37"/>
      <c r="I7" s="41"/>
      <c r="J7" s="41"/>
      <c r="K7" s="120"/>
    </row>
    <row r="8" s="122" customFormat="1" ht="25" customHeight="1" spans="1:11">
      <c r="A8" s="28"/>
      <c r="B8" s="28"/>
      <c r="C8" s="36" t="s">
        <v>470</v>
      </c>
      <c r="D8" s="39"/>
      <c r="E8" s="39"/>
      <c r="F8" s="39"/>
      <c r="G8" s="40"/>
      <c r="H8" s="37"/>
      <c r="I8" s="41"/>
      <c r="J8" s="41"/>
      <c r="K8" s="121"/>
    </row>
    <row r="9" s="122" customFormat="1" ht="25" customHeight="1" spans="1:11">
      <c r="A9" s="28" t="s">
        <v>471</v>
      </c>
      <c r="B9" s="28" t="s">
        <v>154</v>
      </c>
      <c r="C9" s="28"/>
      <c r="D9" s="28"/>
      <c r="E9" s="28"/>
      <c r="F9" s="28"/>
      <c r="G9" s="41" t="s">
        <v>155</v>
      </c>
      <c r="H9" s="41"/>
      <c r="I9" s="41"/>
      <c r="J9" s="41"/>
      <c r="K9" s="41"/>
    </row>
    <row r="10" s="122" customFormat="1" ht="63" customHeight="1" spans="1:11">
      <c r="A10" s="28"/>
      <c r="B10" s="42" t="s">
        <v>595</v>
      </c>
      <c r="C10" s="42"/>
      <c r="D10" s="42"/>
      <c r="E10" s="42"/>
      <c r="F10" s="42"/>
      <c r="G10" s="131" t="s">
        <v>596</v>
      </c>
      <c r="H10" s="131"/>
      <c r="I10" s="131"/>
      <c r="J10" s="131"/>
      <c r="K10" s="131"/>
    </row>
    <row r="11" s="122" customFormat="1" ht="25" customHeight="1" spans="1:11">
      <c r="A11" s="43" t="s">
        <v>474</v>
      </c>
      <c r="B11" s="43"/>
      <c r="C11" s="43"/>
      <c r="D11" s="43"/>
      <c r="E11" s="43"/>
      <c r="F11" s="43"/>
      <c r="G11" s="43"/>
      <c r="H11" s="43"/>
      <c r="I11" s="43"/>
      <c r="J11" s="43"/>
      <c r="K11" s="43"/>
    </row>
    <row r="12" s="122" customFormat="1" ht="25" customHeight="1" spans="1:11">
      <c r="A12" s="44" t="s">
        <v>49</v>
      </c>
      <c r="B12" s="44"/>
      <c r="C12" s="44"/>
      <c r="D12" s="44" t="s">
        <v>159</v>
      </c>
      <c r="E12" s="44"/>
      <c r="F12" s="44"/>
      <c r="G12" s="44" t="s">
        <v>53</v>
      </c>
      <c r="H12" s="44" t="s">
        <v>148</v>
      </c>
      <c r="I12" s="44" t="s">
        <v>150</v>
      </c>
      <c r="J12" s="69" t="s">
        <v>54</v>
      </c>
      <c r="K12" s="70"/>
    </row>
    <row r="13" s="122" customFormat="1" ht="25" customHeight="1" spans="1:11">
      <c r="A13" s="28" t="s">
        <v>55</v>
      </c>
      <c r="B13" s="28" t="s">
        <v>56</v>
      </c>
      <c r="C13" s="28" t="s">
        <v>57</v>
      </c>
      <c r="D13" s="28" t="s">
        <v>50</v>
      </c>
      <c r="E13" s="28" t="s">
        <v>51</v>
      </c>
      <c r="F13" s="28" t="s">
        <v>52</v>
      </c>
      <c r="G13" s="28"/>
      <c r="H13" s="28"/>
      <c r="I13" s="28"/>
      <c r="J13" s="60"/>
      <c r="K13" s="62"/>
    </row>
    <row r="14" s="122" customFormat="1" ht="25" customHeight="1" spans="1:11">
      <c r="A14" s="45" t="s">
        <v>161</v>
      </c>
      <c r="B14" s="45" t="s">
        <v>235</v>
      </c>
      <c r="C14" s="141" t="s">
        <v>597</v>
      </c>
      <c r="D14" s="15" t="s">
        <v>61</v>
      </c>
      <c r="E14" s="15" t="s">
        <v>62</v>
      </c>
      <c r="F14" s="15" t="s">
        <v>63</v>
      </c>
      <c r="G14" s="15" t="s">
        <v>598</v>
      </c>
      <c r="H14" s="92">
        <v>10</v>
      </c>
      <c r="I14" s="92">
        <v>10</v>
      </c>
      <c r="J14" s="55" t="s">
        <v>26</v>
      </c>
      <c r="K14" s="72"/>
    </row>
    <row r="15" s="122" customFormat="1" ht="25" customHeight="1" spans="1:11">
      <c r="A15" s="48"/>
      <c r="B15" s="48"/>
      <c r="C15" s="141" t="s">
        <v>599</v>
      </c>
      <c r="D15" s="15" t="s">
        <v>65</v>
      </c>
      <c r="E15" s="233" t="s">
        <v>600</v>
      </c>
      <c r="F15" s="15" t="s">
        <v>68</v>
      </c>
      <c r="G15" s="15" t="s">
        <v>601</v>
      </c>
      <c r="H15" s="92">
        <v>10</v>
      </c>
      <c r="I15" s="92">
        <v>10</v>
      </c>
      <c r="J15" s="55" t="s">
        <v>26</v>
      </c>
      <c r="K15" s="72"/>
    </row>
    <row r="16" s="122" customFormat="1" ht="25" customHeight="1" spans="1:11">
      <c r="A16" s="48"/>
      <c r="B16" s="50"/>
      <c r="C16" s="141" t="s">
        <v>602</v>
      </c>
      <c r="D16" s="15" t="s">
        <v>61</v>
      </c>
      <c r="E16" s="15" t="s">
        <v>62</v>
      </c>
      <c r="F16" s="15" t="s">
        <v>70</v>
      </c>
      <c r="G16" s="15" t="s">
        <v>82</v>
      </c>
      <c r="H16" s="92">
        <v>10</v>
      </c>
      <c r="I16" s="92">
        <v>10</v>
      </c>
      <c r="J16" s="55" t="s">
        <v>26</v>
      </c>
      <c r="K16" s="72"/>
    </row>
    <row r="17" s="122" customFormat="1" ht="25" customHeight="1" spans="1:11">
      <c r="A17" s="48"/>
      <c r="B17" s="51" t="s">
        <v>168</v>
      </c>
      <c r="C17" s="141" t="s">
        <v>603</v>
      </c>
      <c r="D17" s="15" t="s">
        <v>61</v>
      </c>
      <c r="E17" s="233" t="s">
        <v>110</v>
      </c>
      <c r="F17" s="15" t="s">
        <v>26</v>
      </c>
      <c r="G17" s="233" t="s">
        <v>110</v>
      </c>
      <c r="H17" s="92">
        <v>10</v>
      </c>
      <c r="I17" s="92">
        <v>10</v>
      </c>
      <c r="J17" s="55" t="s">
        <v>26</v>
      </c>
      <c r="K17" s="72"/>
    </row>
    <row r="18" s="122" customFormat="1" ht="25" customHeight="1" spans="1:11">
      <c r="A18" s="50"/>
      <c r="B18" s="51" t="s">
        <v>170</v>
      </c>
      <c r="C18" s="141" t="s">
        <v>173</v>
      </c>
      <c r="D18" s="15" t="s">
        <v>61</v>
      </c>
      <c r="E18" s="15" t="s">
        <v>173</v>
      </c>
      <c r="F18" s="15" t="s">
        <v>26</v>
      </c>
      <c r="G18" s="15" t="s">
        <v>173</v>
      </c>
      <c r="H18" s="92">
        <v>10</v>
      </c>
      <c r="I18" s="92">
        <v>10</v>
      </c>
      <c r="J18" s="55" t="s">
        <v>26</v>
      </c>
      <c r="K18" s="72"/>
    </row>
    <row r="19" s="122" customFormat="1" ht="25" customHeight="1" spans="1:11">
      <c r="A19" s="45" t="s">
        <v>178</v>
      </c>
      <c r="B19" s="51" t="s">
        <v>397</v>
      </c>
      <c r="C19" s="141" t="s">
        <v>592</v>
      </c>
      <c r="D19" s="15" t="s">
        <v>61</v>
      </c>
      <c r="E19" s="15" t="s">
        <v>113</v>
      </c>
      <c r="F19" s="15" t="s">
        <v>26</v>
      </c>
      <c r="G19" s="15" t="s">
        <v>113</v>
      </c>
      <c r="H19" s="92">
        <v>15</v>
      </c>
      <c r="I19" s="92">
        <v>15</v>
      </c>
      <c r="J19" s="55" t="s">
        <v>26</v>
      </c>
      <c r="K19" s="72"/>
    </row>
    <row r="20" s="122" customFormat="1" ht="25" customHeight="1" spans="1:11">
      <c r="A20" s="50"/>
      <c r="B20" s="51" t="s">
        <v>399</v>
      </c>
      <c r="C20" s="141" t="s">
        <v>294</v>
      </c>
      <c r="D20" s="15" t="s">
        <v>61</v>
      </c>
      <c r="E20" s="15" t="s">
        <v>294</v>
      </c>
      <c r="F20" s="15" t="s">
        <v>26</v>
      </c>
      <c r="G20" s="15" t="s">
        <v>294</v>
      </c>
      <c r="H20" s="92">
        <v>15</v>
      </c>
      <c r="I20" s="92">
        <v>15</v>
      </c>
      <c r="J20" s="55" t="s">
        <v>26</v>
      </c>
      <c r="K20" s="72"/>
    </row>
    <row r="21" s="122" customFormat="1" ht="25" customHeight="1" spans="1:11">
      <c r="A21" s="51" t="s">
        <v>185</v>
      </c>
      <c r="B21" s="124" t="s">
        <v>134</v>
      </c>
      <c r="C21" s="141" t="s">
        <v>134</v>
      </c>
      <c r="D21" s="15" t="s">
        <v>65</v>
      </c>
      <c r="E21" s="15" t="s">
        <v>307</v>
      </c>
      <c r="F21" s="15" t="s">
        <v>527</v>
      </c>
      <c r="G21" s="15" t="s">
        <v>137</v>
      </c>
      <c r="H21" s="92">
        <v>10</v>
      </c>
      <c r="I21" s="92">
        <v>10</v>
      </c>
      <c r="J21" s="55" t="s">
        <v>26</v>
      </c>
      <c r="K21" s="72"/>
    </row>
    <row r="22" s="122" customFormat="1" ht="25" customHeight="1" spans="1:11">
      <c r="A22" s="28" t="s">
        <v>496</v>
      </c>
      <c r="B22" s="28"/>
      <c r="C22" s="28"/>
      <c r="D22" s="55" t="s">
        <v>26</v>
      </c>
      <c r="E22" s="56"/>
      <c r="F22" s="56"/>
      <c r="G22" s="56"/>
      <c r="H22" s="56"/>
      <c r="I22" s="56"/>
      <c r="J22" s="56"/>
      <c r="K22" s="72"/>
    </row>
    <row r="23" s="122" customFormat="1" ht="25" customHeight="1" spans="1:11">
      <c r="A23" s="57" t="s">
        <v>188</v>
      </c>
      <c r="B23" s="58"/>
      <c r="C23" s="58"/>
      <c r="D23" s="58"/>
      <c r="E23" s="58"/>
      <c r="F23" s="58"/>
      <c r="G23" s="59"/>
      <c r="H23" s="28" t="s">
        <v>497</v>
      </c>
      <c r="I23" s="28" t="s">
        <v>498</v>
      </c>
      <c r="J23" s="55" t="s">
        <v>499</v>
      </c>
      <c r="K23" s="72"/>
    </row>
    <row r="24" s="122" customFormat="1" ht="25" customHeight="1" spans="1:11">
      <c r="A24" s="60"/>
      <c r="B24" s="61"/>
      <c r="C24" s="61"/>
      <c r="D24" s="61"/>
      <c r="E24" s="61"/>
      <c r="F24" s="61"/>
      <c r="G24" s="62"/>
      <c r="H24" s="28">
        <v>100</v>
      </c>
      <c r="I24" s="28">
        <v>100</v>
      </c>
      <c r="J24" s="55" t="s">
        <v>189</v>
      </c>
      <c r="K24" s="72"/>
    </row>
    <row r="25" s="122" customFormat="1" ht="69" customHeight="1" spans="1:11">
      <c r="A25" s="63" t="s">
        <v>190</v>
      </c>
      <c r="B25" s="63"/>
      <c r="C25" s="63"/>
      <c r="D25" s="63"/>
      <c r="E25" s="63"/>
      <c r="F25" s="63"/>
      <c r="G25" s="63"/>
      <c r="H25" s="63"/>
      <c r="I25" s="63"/>
      <c r="J25" s="63"/>
      <c r="K25" s="63"/>
    </row>
    <row r="26" s="122" customFormat="1" spans="1:11">
      <c r="A26" s="125"/>
      <c r="B26" s="125"/>
      <c r="C26" s="125"/>
      <c r="D26" s="125"/>
      <c r="E26" s="125"/>
      <c r="F26" s="125"/>
      <c r="G26" s="125"/>
      <c r="H26" s="125"/>
      <c r="I26" s="125"/>
      <c r="J26" s="125"/>
      <c r="K26" s="125"/>
    </row>
    <row r="27" s="122" customFormat="1" spans="1:11">
      <c r="A27" s="125"/>
      <c r="B27" s="125"/>
      <c r="C27" s="125"/>
      <c r="D27" s="125"/>
      <c r="E27" s="125"/>
      <c r="F27" s="125"/>
      <c r="G27" s="125"/>
      <c r="H27" s="125"/>
      <c r="I27" s="125"/>
      <c r="J27" s="125"/>
      <c r="K27" s="125"/>
    </row>
    <row r="28" s="122" customFormat="1" spans="1:10">
      <c r="A28" s="126"/>
      <c r="B28" s="126"/>
      <c r="C28" s="126"/>
      <c r="D28" s="126"/>
      <c r="E28" s="126"/>
      <c r="F28" s="126"/>
      <c r="G28" s="126"/>
      <c r="H28" s="126"/>
      <c r="I28" s="126"/>
      <c r="J28" s="126"/>
    </row>
  </sheetData>
  <mergeCells count="45">
    <mergeCell ref="A1:K1"/>
    <mergeCell ref="A2:B2"/>
    <mergeCell ref="C2:K2"/>
    <mergeCell ref="A3:B3"/>
    <mergeCell ref="C3:E3"/>
    <mergeCell ref="G3:K3"/>
    <mergeCell ref="I4:J4"/>
    <mergeCell ref="I5:J5"/>
    <mergeCell ref="I6:J6"/>
    <mergeCell ref="I7:J7"/>
    <mergeCell ref="I8:J8"/>
    <mergeCell ref="B9:F9"/>
    <mergeCell ref="G9:K9"/>
    <mergeCell ref="B10:F10"/>
    <mergeCell ref="G10:K10"/>
    <mergeCell ref="A11:K11"/>
    <mergeCell ref="A12:C12"/>
    <mergeCell ref="D12:F12"/>
    <mergeCell ref="J14:K14"/>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9:A10"/>
    <mergeCell ref="A14:A18"/>
    <mergeCell ref="A19:A20"/>
    <mergeCell ref="B14:B16"/>
    <mergeCell ref="G12:G13"/>
    <mergeCell ref="H12:H13"/>
    <mergeCell ref="I12:I13"/>
    <mergeCell ref="K5:K8"/>
    <mergeCell ref="A4:B8"/>
    <mergeCell ref="J12:K13"/>
    <mergeCell ref="A23:G24"/>
  </mergeCells>
  <pageMargins left="0.75" right="0.75" top="1" bottom="1" header="0.511805555555556" footer="0.511805555555556"/>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K28"/>
  <sheetViews>
    <sheetView workbookViewId="0">
      <selection activeCell="A23" sqref="A23:G24"/>
    </sheetView>
  </sheetViews>
  <sheetFormatPr defaultColWidth="9" defaultRowHeight="13.5"/>
  <cols>
    <col min="1" max="1" width="17.75" style="122" customWidth="1"/>
    <col min="2" max="2" width="29.5" style="122" customWidth="1"/>
    <col min="3" max="3" width="33.25" style="122" customWidth="1"/>
    <col min="4" max="6" width="10" style="122" customWidth="1"/>
    <col min="7" max="9" width="9" style="122"/>
    <col min="10" max="10" width="8.375" style="122" customWidth="1"/>
    <col min="11" max="11" width="10.875" style="122" customWidth="1"/>
    <col min="12" max="16384" width="9" style="122"/>
  </cols>
  <sheetData>
    <row r="1" s="122" customFormat="1" ht="18" customHeight="1" spans="1:11">
      <c r="A1" s="27" t="s">
        <v>463</v>
      </c>
      <c r="B1" s="27"/>
      <c r="C1" s="27"/>
      <c r="D1" s="27"/>
      <c r="E1" s="27"/>
      <c r="F1" s="27"/>
      <c r="G1" s="27"/>
      <c r="H1" s="27"/>
      <c r="I1" s="27"/>
      <c r="J1" s="27"/>
      <c r="K1" s="27"/>
    </row>
    <row r="2" s="122" customFormat="1" ht="25" customHeight="1" spans="1:11">
      <c r="A2" s="28" t="s">
        <v>141</v>
      </c>
      <c r="B2" s="28"/>
      <c r="C2" s="29" t="s">
        <v>604</v>
      </c>
      <c r="D2" s="30"/>
      <c r="E2" s="30"/>
      <c r="F2" s="30"/>
      <c r="G2" s="30"/>
      <c r="H2" s="30"/>
      <c r="I2" s="30"/>
      <c r="J2" s="30"/>
      <c r="K2" s="64"/>
    </row>
    <row r="3" s="122" customFormat="1" ht="25" customHeight="1" spans="1:11">
      <c r="A3" s="28" t="s">
        <v>143</v>
      </c>
      <c r="B3" s="28"/>
      <c r="C3" s="31"/>
      <c r="D3" s="31"/>
      <c r="E3" s="31"/>
      <c r="F3" s="28" t="s">
        <v>144</v>
      </c>
      <c r="G3" s="29" t="s">
        <v>30</v>
      </c>
      <c r="H3" s="30"/>
      <c r="I3" s="30"/>
      <c r="J3" s="30"/>
      <c r="K3" s="64"/>
    </row>
    <row r="4" s="122" customFormat="1" ht="25" customHeight="1" spans="1:11">
      <c r="A4" s="28" t="s">
        <v>465</v>
      </c>
      <c r="B4" s="28"/>
      <c r="C4" s="28"/>
      <c r="D4" s="28" t="s">
        <v>466</v>
      </c>
      <c r="E4" s="28" t="s">
        <v>467</v>
      </c>
      <c r="F4" s="28" t="s">
        <v>468</v>
      </c>
      <c r="G4" s="28" t="s">
        <v>148</v>
      </c>
      <c r="H4" s="28" t="s">
        <v>149</v>
      </c>
      <c r="I4" s="28" t="s">
        <v>150</v>
      </c>
      <c r="J4" s="28"/>
      <c r="K4" s="65" t="s">
        <v>39</v>
      </c>
    </row>
    <row r="5" s="122" customFormat="1" ht="25" customHeight="1" spans="1:11">
      <c r="A5" s="28"/>
      <c r="B5" s="28"/>
      <c r="C5" s="32" t="s">
        <v>40</v>
      </c>
      <c r="D5" s="33">
        <v>8</v>
      </c>
      <c r="E5" s="33">
        <v>8</v>
      </c>
      <c r="F5" s="33">
        <v>8</v>
      </c>
      <c r="G5" s="33">
        <v>10</v>
      </c>
      <c r="H5" s="34">
        <v>1</v>
      </c>
      <c r="I5" s="41">
        <v>10</v>
      </c>
      <c r="J5" s="41"/>
      <c r="K5" s="119"/>
    </row>
    <row r="6" s="122" customFormat="1" ht="25" customHeight="1" spans="1:11">
      <c r="A6" s="28"/>
      <c r="B6" s="28"/>
      <c r="C6" s="32" t="s">
        <v>43</v>
      </c>
      <c r="D6" s="33">
        <v>8</v>
      </c>
      <c r="E6" s="33">
        <v>8</v>
      </c>
      <c r="F6" s="33">
        <v>8</v>
      </c>
      <c r="G6" s="33"/>
      <c r="H6" s="35"/>
      <c r="I6" s="41"/>
      <c r="J6" s="41"/>
      <c r="K6" s="120"/>
    </row>
    <row r="7" s="122" customFormat="1" ht="25" customHeight="1" spans="1:11">
      <c r="A7" s="28"/>
      <c r="B7" s="28"/>
      <c r="C7" s="36" t="s">
        <v>469</v>
      </c>
      <c r="D7" s="37"/>
      <c r="E7" s="37"/>
      <c r="F7" s="37"/>
      <c r="G7" s="38"/>
      <c r="H7" s="37"/>
      <c r="I7" s="41"/>
      <c r="J7" s="41"/>
      <c r="K7" s="120"/>
    </row>
    <row r="8" s="122" customFormat="1" ht="25" customHeight="1" spans="1:11">
      <c r="A8" s="28"/>
      <c r="B8" s="28"/>
      <c r="C8" s="36" t="s">
        <v>470</v>
      </c>
      <c r="D8" s="39"/>
      <c r="E8" s="39"/>
      <c r="F8" s="39"/>
      <c r="G8" s="40"/>
      <c r="H8" s="37"/>
      <c r="I8" s="41"/>
      <c r="J8" s="41"/>
      <c r="K8" s="121"/>
    </row>
    <row r="9" s="122" customFormat="1" ht="25" customHeight="1" spans="1:11">
      <c r="A9" s="28" t="s">
        <v>471</v>
      </c>
      <c r="B9" s="28" t="s">
        <v>154</v>
      </c>
      <c r="C9" s="28"/>
      <c r="D9" s="28"/>
      <c r="E9" s="28"/>
      <c r="F9" s="28"/>
      <c r="G9" s="41" t="s">
        <v>155</v>
      </c>
      <c r="H9" s="41"/>
      <c r="I9" s="41"/>
      <c r="J9" s="41"/>
      <c r="K9" s="41"/>
    </row>
    <row r="10" s="122" customFormat="1" ht="63" customHeight="1" spans="1:11">
      <c r="A10" s="28"/>
      <c r="B10" s="42" t="s">
        <v>605</v>
      </c>
      <c r="C10" s="42"/>
      <c r="D10" s="42"/>
      <c r="E10" s="42"/>
      <c r="F10" s="42"/>
      <c r="G10" s="131" t="s">
        <v>606</v>
      </c>
      <c r="H10" s="131"/>
      <c r="I10" s="131"/>
      <c r="J10" s="131"/>
      <c r="K10" s="131"/>
    </row>
    <row r="11" s="122" customFormat="1" ht="25" customHeight="1" spans="1:11">
      <c r="A11" s="43" t="s">
        <v>474</v>
      </c>
      <c r="B11" s="43"/>
      <c r="C11" s="43"/>
      <c r="D11" s="43"/>
      <c r="E11" s="43"/>
      <c r="F11" s="43"/>
      <c r="G11" s="43"/>
      <c r="H11" s="43"/>
      <c r="I11" s="43"/>
      <c r="J11" s="43"/>
      <c r="K11" s="43"/>
    </row>
    <row r="12" s="122" customFormat="1" ht="25" customHeight="1" spans="1:11">
      <c r="A12" s="44" t="s">
        <v>49</v>
      </c>
      <c r="B12" s="44"/>
      <c r="C12" s="44"/>
      <c r="D12" s="44" t="s">
        <v>159</v>
      </c>
      <c r="E12" s="44"/>
      <c r="F12" s="44"/>
      <c r="G12" s="44" t="s">
        <v>53</v>
      </c>
      <c r="H12" s="44" t="s">
        <v>148</v>
      </c>
      <c r="I12" s="44" t="s">
        <v>150</v>
      </c>
      <c r="J12" s="69" t="s">
        <v>54</v>
      </c>
      <c r="K12" s="70"/>
    </row>
    <row r="13" s="122" customFormat="1" ht="25" customHeight="1" spans="1:11">
      <c r="A13" s="28" t="s">
        <v>55</v>
      </c>
      <c r="B13" s="28" t="s">
        <v>56</v>
      </c>
      <c r="C13" s="28" t="s">
        <v>57</v>
      </c>
      <c r="D13" s="28" t="s">
        <v>50</v>
      </c>
      <c r="E13" s="28" t="s">
        <v>51</v>
      </c>
      <c r="F13" s="28" t="s">
        <v>52</v>
      </c>
      <c r="G13" s="28"/>
      <c r="H13" s="28"/>
      <c r="I13" s="28"/>
      <c r="J13" s="60"/>
      <c r="K13" s="62"/>
    </row>
    <row r="14" s="122" customFormat="1" ht="25" customHeight="1" spans="1:11">
      <c r="A14" s="45" t="s">
        <v>161</v>
      </c>
      <c r="B14" s="45" t="s">
        <v>235</v>
      </c>
      <c r="C14" s="15" t="s">
        <v>60</v>
      </c>
      <c r="D14" s="15" t="s">
        <v>61</v>
      </c>
      <c r="E14" s="233" t="s">
        <v>334</v>
      </c>
      <c r="F14" s="15" t="s">
        <v>63</v>
      </c>
      <c r="G14" s="15" t="s">
        <v>607</v>
      </c>
      <c r="H14" s="92">
        <v>15</v>
      </c>
      <c r="I14" s="92">
        <v>15</v>
      </c>
      <c r="J14" s="55" t="s">
        <v>26</v>
      </c>
      <c r="K14" s="72"/>
    </row>
    <row r="15" s="122" customFormat="1" ht="25" customHeight="1" spans="1:11">
      <c r="A15" s="48"/>
      <c r="B15" s="48"/>
      <c r="C15" s="15" t="s">
        <v>608</v>
      </c>
      <c r="D15" s="15" t="s">
        <v>65</v>
      </c>
      <c r="E15" s="15" t="s">
        <v>62</v>
      </c>
      <c r="F15" s="15" t="s">
        <v>70</v>
      </c>
      <c r="G15" s="15" t="s">
        <v>506</v>
      </c>
      <c r="H15" s="92">
        <v>15</v>
      </c>
      <c r="I15" s="92">
        <v>15</v>
      </c>
      <c r="J15" s="55" t="s">
        <v>26</v>
      </c>
      <c r="K15" s="72"/>
    </row>
    <row r="16" s="122" customFormat="1" ht="25" customHeight="1" spans="1:11">
      <c r="A16" s="48"/>
      <c r="B16" s="51" t="s">
        <v>168</v>
      </c>
      <c r="C16" s="15" t="s">
        <v>609</v>
      </c>
      <c r="D16" s="15" t="s">
        <v>61</v>
      </c>
      <c r="E16" s="15" t="s">
        <v>209</v>
      </c>
      <c r="F16" s="15" t="s">
        <v>527</v>
      </c>
      <c r="G16" s="15" t="s">
        <v>511</v>
      </c>
      <c r="H16" s="92">
        <v>10</v>
      </c>
      <c r="I16" s="92">
        <v>10</v>
      </c>
      <c r="J16" s="55" t="s">
        <v>26</v>
      </c>
      <c r="K16" s="72"/>
    </row>
    <row r="17" s="122" customFormat="1" ht="25" customHeight="1" spans="1:11">
      <c r="A17" s="50"/>
      <c r="B17" s="51" t="s">
        <v>170</v>
      </c>
      <c r="C17" s="15" t="s">
        <v>173</v>
      </c>
      <c r="D17" s="15" t="s">
        <v>61</v>
      </c>
      <c r="E17" s="15" t="s">
        <v>173</v>
      </c>
      <c r="F17" s="15" t="s">
        <v>26</v>
      </c>
      <c r="G17" s="15" t="s">
        <v>173</v>
      </c>
      <c r="H17" s="92">
        <v>10</v>
      </c>
      <c r="I17" s="92">
        <v>10</v>
      </c>
      <c r="J17" s="55" t="s">
        <v>26</v>
      </c>
      <c r="K17" s="72"/>
    </row>
    <row r="18" s="122" customFormat="1" ht="25" customHeight="1" spans="1:11">
      <c r="A18" s="48" t="s">
        <v>178</v>
      </c>
      <c r="B18" s="51" t="s">
        <v>181</v>
      </c>
      <c r="C18" s="135" t="s">
        <v>610</v>
      </c>
      <c r="D18" s="15" t="s">
        <v>61</v>
      </c>
      <c r="E18" s="15" t="s">
        <v>328</v>
      </c>
      <c r="F18" s="15" t="s">
        <v>26</v>
      </c>
      <c r="G18" s="15" t="s">
        <v>328</v>
      </c>
      <c r="H18" s="92">
        <v>10</v>
      </c>
      <c r="I18" s="92">
        <v>9</v>
      </c>
      <c r="J18" s="55" t="s">
        <v>26</v>
      </c>
      <c r="K18" s="72"/>
    </row>
    <row r="19" s="122" customFormat="1" ht="25" customHeight="1" spans="1:11">
      <c r="A19" s="48"/>
      <c r="B19" s="51" t="s">
        <v>182</v>
      </c>
      <c r="C19" s="9" t="s">
        <v>610</v>
      </c>
      <c r="D19" s="9" t="s">
        <v>61</v>
      </c>
      <c r="E19" s="9" t="s">
        <v>110</v>
      </c>
      <c r="F19" s="9" t="s">
        <v>26</v>
      </c>
      <c r="G19" s="15" t="s">
        <v>492</v>
      </c>
      <c r="H19" s="92">
        <v>10</v>
      </c>
      <c r="I19" s="92">
        <v>10</v>
      </c>
      <c r="J19" s="55" t="s">
        <v>26</v>
      </c>
      <c r="K19" s="72"/>
    </row>
    <row r="20" s="122" customFormat="1" ht="25" customHeight="1" spans="1:11">
      <c r="A20" s="50"/>
      <c r="B20" s="51" t="s">
        <v>183</v>
      </c>
      <c r="C20" s="15" t="s">
        <v>294</v>
      </c>
      <c r="D20" s="15" t="s">
        <v>61</v>
      </c>
      <c r="E20" s="15" t="s">
        <v>294</v>
      </c>
      <c r="F20" s="15" t="s">
        <v>26</v>
      </c>
      <c r="G20" s="15" t="s">
        <v>294</v>
      </c>
      <c r="H20" s="92">
        <v>10</v>
      </c>
      <c r="I20" s="92">
        <v>9</v>
      </c>
      <c r="J20" s="55" t="s">
        <v>26</v>
      </c>
      <c r="K20" s="72"/>
    </row>
    <row r="21" s="122" customFormat="1" ht="25" customHeight="1" spans="1:11">
      <c r="A21" s="51" t="s">
        <v>185</v>
      </c>
      <c r="B21" s="124" t="s">
        <v>134</v>
      </c>
      <c r="C21" s="15" t="s">
        <v>134</v>
      </c>
      <c r="D21" s="15" t="s">
        <v>65</v>
      </c>
      <c r="E21" s="15" t="s">
        <v>307</v>
      </c>
      <c r="F21" s="15" t="s">
        <v>527</v>
      </c>
      <c r="G21" s="15" t="s">
        <v>137</v>
      </c>
      <c r="H21" s="92">
        <v>10</v>
      </c>
      <c r="I21" s="92">
        <v>10</v>
      </c>
      <c r="J21" s="55" t="s">
        <v>26</v>
      </c>
      <c r="K21" s="72"/>
    </row>
    <row r="22" s="122" customFormat="1" ht="25" customHeight="1" spans="1:11">
      <c r="A22" s="28" t="s">
        <v>496</v>
      </c>
      <c r="B22" s="28"/>
      <c r="C22" s="28"/>
      <c r="D22" s="55" t="s">
        <v>26</v>
      </c>
      <c r="E22" s="56"/>
      <c r="F22" s="56"/>
      <c r="G22" s="56"/>
      <c r="H22" s="56"/>
      <c r="I22" s="56"/>
      <c r="J22" s="56"/>
      <c r="K22" s="72"/>
    </row>
    <row r="23" s="122" customFormat="1" ht="25" customHeight="1" spans="1:11">
      <c r="A23" s="57" t="s">
        <v>188</v>
      </c>
      <c r="B23" s="58"/>
      <c r="C23" s="58"/>
      <c r="D23" s="58"/>
      <c r="E23" s="58"/>
      <c r="F23" s="58"/>
      <c r="G23" s="59"/>
      <c r="H23" s="28" t="s">
        <v>497</v>
      </c>
      <c r="I23" s="28" t="s">
        <v>498</v>
      </c>
      <c r="J23" s="55" t="s">
        <v>499</v>
      </c>
      <c r="K23" s="72"/>
    </row>
    <row r="24" s="122" customFormat="1" ht="25" customHeight="1" spans="1:11">
      <c r="A24" s="60"/>
      <c r="B24" s="61"/>
      <c r="C24" s="61"/>
      <c r="D24" s="61"/>
      <c r="E24" s="61"/>
      <c r="F24" s="61"/>
      <c r="G24" s="62"/>
      <c r="H24" s="28">
        <v>100</v>
      </c>
      <c r="I24" s="28">
        <v>98</v>
      </c>
      <c r="J24" s="55" t="s">
        <v>189</v>
      </c>
      <c r="K24" s="72"/>
    </row>
    <row r="25" s="122" customFormat="1" ht="69" customHeight="1" spans="1:11">
      <c r="A25" s="63" t="s">
        <v>190</v>
      </c>
      <c r="B25" s="63"/>
      <c r="C25" s="63"/>
      <c r="D25" s="63"/>
      <c r="E25" s="63"/>
      <c r="F25" s="63"/>
      <c r="G25" s="63"/>
      <c r="H25" s="63"/>
      <c r="I25" s="63"/>
      <c r="J25" s="63"/>
      <c r="K25" s="63"/>
    </row>
    <row r="26" s="122" customFormat="1" spans="1:11">
      <c r="A26" s="125"/>
      <c r="B26" s="125"/>
      <c r="C26" s="125"/>
      <c r="D26" s="125"/>
      <c r="E26" s="125"/>
      <c r="F26" s="125"/>
      <c r="G26" s="125"/>
      <c r="H26" s="125"/>
      <c r="I26" s="125"/>
      <c r="J26" s="125"/>
      <c r="K26" s="125"/>
    </row>
    <row r="27" s="122" customFormat="1" spans="1:11">
      <c r="A27" s="125"/>
      <c r="B27" s="125"/>
      <c r="C27" s="125"/>
      <c r="D27" s="125"/>
      <c r="E27" s="125"/>
      <c r="F27" s="125"/>
      <c r="G27" s="125"/>
      <c r="H27" s="125"/>
      <c r="I27" s="125"/>
      <c r="J27" s="125"/>
      <c r="K27" s="125"/>
    </row>
    <row r="28" s="122" customFormat="1" spans="1:10">
      <c r="A28" s="126"/>
      <c r="B28" s="126"/>
      <c r="C28" s="126"/>
      <c r="D28" s="126"/>
      <c r="E28" s="126"/>
      <c r="F28" s="126"/>
      <c r="G28" s="126"/>
      <c r="H28" s="126"/>
      <c r="I28" s="126"/>
      <c r="J28" s="126"/>
    </row>
  </sheetData>
  <mergeCells count="45">
    <mergeCell ref="A1:K1"/>
    <mergeCell ref="A2:B2"/>
    <mergeCell ref="C2:K2"/>
    <mergeCell ref="A3:B3"/>
    <mergeCell ref="C3:E3"/>
    <mergeCell ref="G3:K3"/>
    <mergeCell ref="I4:J4"/>
    <mergeCell ref="I5:J5"/>
    <mergeCell ref="I6:J6"/>
    <mergeCell ref="I7:J7"/>
    <mergeCell ref="I8:J8"/>
    <mergeCell ref="B9:F9"/>
    <mergeCell ref="G9:K9"/>
    <mergeCell ref="B10:F10"/>
    <mergeCell ref="G10:K10"/>
    <mergeCell ref="A11:K11"/>
    <mergeCell ref="A12:C12"/>
    <mergeCell ref="D12:F12"/>
    <mergeCell ref="J14:K14"/>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9:A10"/>
    <mergeCell ref="A14:A17"/>
    <mergeCell ref="A18:A20"/>
    <mergeCell ref="B14:B15"/>
    <mergeCell ref="G12:G13"/>
    <mergeCell ref="H12:H13"/>
    <mergeCell ref="I12:I13"/>
    <mergeCell ref="K5:K8"/>
    <mergeCell ref="A4:B8"/>
    <mergeCell ref="J12:K13"/>
    <mergeCell ref="A23:G24"/>
  </mergeCells>
  <pageMargins left="0.75" right="0.75" top="1" bottom="1" header="0.511805555555556" footer="0.511805555555556"/>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dimension ref="A1:K29"/>
  <sheetViews>
    <sheetView topLeftCell="A6" workbookViewId="0">
      <selection activeCell="J14" sqref="J14:K22"/>
    </sheetView>
  </sheetViews>
  <sheetFormatPr defaultColWidth="9" defaultRowHeight="13.5"/>
  <cols>
    <col min="1" max="1" width="9.25" style="122" customWidth="1"/>
    <col min="2" max="2" width="24.375" style="122" customWidth="1"/>
    <col min="3" max="3" width="40.375" style="122" customWidth="1"/>
    <col min="4" max="4" width="10" style="122" customWidth="1"/>
    <col min="5" max="5" width="15.625" style="122" customWidth="1"/>
    <col min="6" max="6" width="10" style="122" customWidth="1"/>
    <col min="7" max="7" width="16.375" style="122" customWidth="1"/>
    <col min="8" max="9" width="9" style="122"/>
    <col min="10" max="10" width="8.375" style="122" customWidth="1"/>
    <col min="11" max="11" width="10.875" style="122" customWidth="1"/>
    <col min="12" max="16384" width="9" style="122"/>
  </cols>
  <sheetData>
    <row r="1" s="122" customFormat="1" ht="18" customHeight="1" spans="1:11">
      <c r="A1" s="27" t="s">
        <v>463</v>
      </c>
      <c r="B1" s="27"/>
      <c r="C1" s="27"/>
      <c r="D1" s="27"/>
      <c r="E1" s="27"/>
      <c r="F1" s="27"/>
      <c r="G1" s="27"/>
      <c r="H1" s="27"/>
      <c r="I1" s="27"/>
      <c r="J1" s="27"/>
      <c r="K1" s="27"/>
    </row>
    <row r="2" s="122" customFormat="1" ht="25" customHeight="1" spans="1:11">
      <c r="A2" s="28" t="s">
        <v>141</v>
      </c>
      <c r="B2" s="28"/>
      <c r="C2" s="29" t="s">
        <v>611</v>
      </c>
      <c r="D2" s="30"/>
      <c r="E2" s="30"/>
      <c r="F2" s="30"/>
      <c r="G2" s="30"/>
      <c r="H2" s="30"/>
      <c r="I2" s="30"/>
      <c r="J2" s="30"/>
      <c r="K2" s="64"/>
    </row>
    <row r="3" s="122" customFormat="1" ht="25" customHeight="1" spans="1:11">
      <c r="A3" s="28" t="s">
        <v>143</v>
      </c>
      <c r="B3" s="28"/>
      <c r="C3" s="31"/>
      <c r="D3" s="31"/>
      <c r="E3" s="31"/>
      <c r="F3" s="28" t="s">
        <v>144</v>
      </c>
      <c r="G3" s="29" t="s">
        <v>30</v>
      </c>
      <c r="H3" s="30"/>
      <c r="I3" s="30"/>
      <c r="J3" s="30"/>
      <c r="K3" s="64"/>
    </row>
    <row r="4" s="122" customFormat="1" ht="25" customHeight="1" spans="1:11">
      <c r="A4" s="28" t="s">
        <v>465</v>
      </c>
      <c r="B4" s="28"/>
      <c r="C4" s="28"/>
      <c r="D4" s="28" t="s">
        <v>466</v>
      </c>
      <c r="E4" s="28" t="s">
        <v>467</v>
      </c>
      <c r="F4" s="28" t="s">
        <v>468</v>
      </c>
      <c r="G4" s="28" t="s">
        <v>148</v>
      </c>
      <c r="H4" s="28" t="s">
        <v>149</v>
      </c>
      <c r="I4" s="28" t="s">
        <v>150</v>
      </c>
      <c r="J4" s="28"/>
      <c r="K4" s="65" t="s">
        <v>39</v>
      </c>
    </row>
    <row r="5" s="122" customFormat="1" ht="25" customHeight="1" spans="1:11">
      <c r="A5" s="28"/>
      <c r="B5" s="28"/>
      <c r="C5" s="32" t="s">
        <v>40</v>
      </c>
      <c r="D5" s="33">
        <v>2</v>
      </c>
      <c r="E5" s="33">
        <v>0.12</v>
      </c>
      <c r="F5" s="33">
        <v>0.12</v>
      </c>
      <c r="G5" s="33">
        <v>10</v>
      </c>
      <c r="H5" s="34">
        <v>1</v>
      </c>
      <c r="I5" s="41">
        <v>10</v>
      </c>
      <c r="J5" s="41"/>
      <c r="K5" s="119"/>
    </row>
    <row r="6" s="122" customFormat="1" ht="25" customHeight="1" spans="1:11">
      <c r="A6" s="28"/>
      <c r="B6" s="28"/>
      <c r="C6" s="32" t="s">
        <v>43</v>
      </c>
      <c r="D6" s="33">
        <v>2</v>
      </c>
      <c r="E6" s="33">
        <v>0.12</v>
      </c>
      <c r="F6" s="33">
        <v>0.12</v>
      </c>
      <c r="G6" s="33"/>
      <c r="H6" s="35"/>
      <c r="I6" s="41"/>
      <c r="J6" s="41"/>
      <c r="K6" s="120"/>
    </row>
    <row r="7" s="122" customFormat="1" ht="25" customHeight="1" spans="1:11">
      <c r="A7" s="28"/>
      <c r="B7" s="28"/>
      <c r="C7" s="36" t="s">
        <v>469</v>
      </c>
      <c r="D7" s="37"/>
      <c r="E7" s="37"/>
      <c r="F7" s="37"/>
      <c r="G7" s="38"/>
      <c r="H7" s="37"/>
      <c r="I7" s="41"/>
      <c r="J7" s="41"/>
      <c r="K7" s="120"/>
    </row>
    <row r="8" s="122" customFormat="1" ht="25" customHeight="1" spans="1:11">
      <c r="A8" s="28"/>
      <c r="B8" s="28"/>
      <c r="C8" s="36" t="s">
        <v>470</v>
      </c>
      <c r="D8" s="39"/>
      <c r="E8" s="39"/>
      <c r="F8" s="39"/>
      <c r="G8" s="40"/>
      <c r="H8" s="37"/>
      <c r="I8" s="41"/>
      <c r="J8" s="41"/>
      <c r="K8" s="121"/>
    </row>
    <row r="9" s="122" customFormat="1" ht="25" customHeight="1" spans="1:11">
      <c r="A9" s="28" t="s">
        <v>471</v>
      </c>
      <c r="B9" s="28" t="s">
        <v>154</v>
      </c>
      <c r="C9" s="28"/>
      <c r="D9" s="28"/>
      <c r="E9" s="28"/>
      <c r="F9" s="28"/>
      <c r="G9" s="41" t="s">
        <v>155</v>
      </c>
      <c r="H9" s="41"/>
      <c r="I9" s="41"/>
      <c r="J9" s="41"/>
      <c r="K9" s="41"/>
    </row>
    <row r="10" s="122" customFormat="1" ht="63" customHeight="1" spans="1:11">
      <c r="A10" s="28"/>
      <c r="B10" s="42" t="s">
        <v>612</v>
      </c>
      <c r="C10" s="42"/>
      <c r="D10" s="42"/>
      <c r="E10" s="42"/>
      <c r="F10" s="42"/>
      <c r="G10" s="131" t="s">
        <v>613</v>
      </c>
      <c r="H10" s="131"/>
      <c r="I10" s="131"/>
      <c r="J10" s="131"/>
      <c r="K10" s="131"/>
    </row>
    <row r="11" s="122" customFormat="1" ht="25" customHeight="1" spans="1:11">
      <c r="A11" s="43" t="s">
        <v>474</v>
      </c>
      <c r="B11" s="43"/>
      <c r="C11" s="43"/>
      <c r="D11" s="43"/>
      <c r="E11" s="43"/>
      <c r="F11" s="43"/>
      <c r="G11" s="43"/>
      <c r="H11" s="43"/>
      <c r="I11" s="43"/>
      <c r="J11" s="43"/>
      <c r="K11" s="43"/>
    </row>
    <row r="12" s="122" customFormat="1" ht="25" customHeight="1" spans="1:11">
      <c r="A12" s="44" t="s">
        <v>49</v>
      </c>
      <c r="B12" s="44"/>
      <c r="C12" s="44"/>
      <c r="D12" s="44" t="s">
        <v>159</v>
      </c>
      <c r="E12" s="44"/>
      <c r="F12" s="44"/>
      <c r="G12" s="44" t="s">
        <v>53</v>
      </c>
      <c r="H12" s="44" t="s">
        <v>148</v>
      </c>
      <c r="I12" s="44" t="s">
        <v>150</v>
      </c>
      <c r="J12" s="69" t="s">
        <v>54</v>
      </c>
      <c r="K12" s="70"/>
    </row>
    <row r="13" s="122" customFormat="1" ht="25" customHeight="1" spans="1:11">
      <c r="A13" s="28" t="s">
        <v>55</v>
      </c>
      <c r="B13" s="28" t="s">
        <v>56</v>
      </c>
      <c r="C13" s="28" t="s">
        <v>57</v>
      </c>
      <c r="D13" s="28" t="s">
        <v>50</v>
      </c>
      <c r="E13" s="28" t="s">
        <v>51</v>
      </c>
      <c r="F13" s="28" t="s">
        <v>52</v>
      </c>
      <c r="G13" s="28"/>
      <c r="H13" s="28"/>
      <c r="I13" s="28"/>
      <c r="J13" s="60"/>
      <c r="K13" s="62"/>
    </row>
    <row r="14" s="122" customFormat="1" ht="25" customHeight="1" spans="1:11">
      <c r="A14" s="45" t="s">
        <v>161</v>
      </c>
      <c r="B14" s="51" t="s">
        <v>235</v>
      </c>
      <c r="C14" s="15" t="s">
        <v>614</v>
      </c>
      <c r="D14" s="15" t="s">
        <v>61</v>
      </c>
      <c r="E14" s="233" t="s">
        <v>334</v>
      </c>
      <c r="F14" s="15" t="s">
        <v>63</v>
      </c>
      <c r="G14" s="15" t="s">
        <v>607</v>
      </c>
      <c r="H14" s="92">
        <v>10</v>
      </c>
      <c r="I14" s="92">
        <v>10</v>
      </c>
      <c r="J14" s="55" t="s">
        <v>26</v>
      </c>
      <c r="K14" s="72"/>
    </row>
    <row r="15" s="122" customFormat="1" ht="25" customHeight="1" spans="1:11">
      <c r="A15" s="48"/>
      <c r="B15" s="51"/>
      <c r="C15" s="15" t="s">
        <v>615</v>
      </c>
      <c r="D15" s="15" t="s">
        <v>65</v>
      </c>
      <c r="E15" s="233" t="s">
        <v>320</v>
      </c>
      <c r="F15" s="15" t="s">
        <v>70</v>
      </c>
      <c r="G15" s="15" t="s">
        <v>82</v>
      </c>
      <c r="H15" s="92">
        <v>10</v>
      </c>
      <c r="I15" s="92">
        <v>10</v>
      </c>
      <c r="J15" s="55" t="s">
        <v>26</v>
      </c>
      <c r="K15" s="72"/>
    </row>
    <row r="16" s="122" customFormat="1" ht="25" customHeight="1" spans="1:11">
      <c r="A16" s="48"/>
      <c r="B16" s="51" t="s">
        <v>168</v>
      </c>
      <c r="C16" s="15" t="s">
        <v>616</v>
      </c>
      <c r="D16" s="15" t="s">
        <v>61</v>
      </c>
      <c r="E16" s="233" t="s">
        <v>209</v>
      </c>
      <c r="F16" s="15" t="s">
        <v>136</v>
      </c>
      <c r="G16" s="15" t="s">
        <v>511</v>
      </c>
      <c r="H16" s="92">
        <v>10</v>
      </c>
      <c r="I16" s="116">
        <v>10</v>
      </c>
      <c r="J16" s="55" t="s">
        <v>26</v>
      </c>
      <c r="K16" s="72"/>
    </row>
    <row r="17" s="122" customFormat="1" ht="25" customHeight="1" spans="1:11">
      <c r="A17" s="48"/>
      <c r="B17" s="51"/>
      <c r="C17" s="15" t="s">
        <v>617</v>
      </c>
      <c r="D17" s="15" t="s">
        <v>65</v>
      </c>
      <c r="E17" s="233" t="s">
        <v>209</v>
      </c>
      <c r="F17" s="15" t="s">
        <v>136</v>
      </c>
      <c r="G17" s="15" t="s">
        <v>511</v>
      </c>
      <c r="H17" s="92">
        <v>10</v>
      </c>
      <c r="I17" s="92">
        <v>10</v>
      </c>
      <c r="J17" s="55" t="s">
        <v>26</v>
      </c>
      <c r="K17" s="72"/>
    </row>
    <row r="18" s="122" customFormat="1" ht="25" customHeight="1" spans="1:11">
      <c r="A18" s="50"/>
      <c r="B18" s="51" t="s">
        <v>170</v>
      </c>
      <c r="C18" s="15" t="s">
        <v>173</v>
      </c>
      <c r="D18" s="15" t="s">
        <v>61</v>
      </c>
      <c r="E18" s="15" t="s">
        <v>173</v>
      </c>
      <c r="F18" s="15" t="s">
        <v>26</v>
      </c>
      <c r="G18" s="15" t="s">
        <v>173</v>
      </c>
      <c r="H18" s="92">
        <v>10</v>
      </c>
      <c r="I18" s="92">
        <v>10</v>
      </c>
      <c r="J18" s="55" t="s">
        <v>26</v>
      </c>
      <c r="K18" s="72"/>
    </row>
    <row r="19" s="122" customFormat="1" ht="25" customHeight="1" spans="1:11">
      <c r="A19" s="45" t="s">
        <v>178</v>
      </c>
      <c r="B19" s="51" t="s">
        <v>179</v>
      </c>
      <c r="C19" s="135" t="s">
        <v>618</v>
      </c>
      <c r="D19" s="15" t="s">
        <v>61</v>
      </c>
      <c r="E19" s="15" t="s">
        <v>113</v>
      </c>
      <c r="F19" s="15" t="s">
        <v>26</v>
      </c>
      <c r="G19" s="15" t="s">
        <v>113</v>
      </c>
      <c r="H19" s="92">
        <v>10</v>
      </c>
      <c r="I19" s="92">
        <v>9</v>
      </c>
      <c r="J19" s="55" t="s">
        <v>26</v>
      </c>
      <c r="K19" s="72"/>
    </row>
    <row r="20" s="122" customFormat="1" ht="25" customHeight="1" spans="1:11">
      <c r="A20" s="48"/>
      <c r="B20" s="51" t="s">
        <v>181</v>
      </c>
      <c r="C20" s="135" t="s">
        <v>619</v>
      </c>
      <c r="D20" s="15" t="s">
        <v>61</v>
      </c>
      <c r="E20" s="15" t="s">
        <v>620</v>
      </c>
      <c r="F20" s="15" t="s">
        <v>26</v>
      </c>
      <c r="G20" s="15" t="s">
        <v>620</v>
      </c>
      <c r="H20" s="92">
        <v>10</v>
      </c>
      <c r="I20" s="92">
        <v>9</v>
      </c>
      <c r="J20" s="55" t="s">
        <v>26</v>
      </c>
      <c r="K20" s="72"/>
    </row>
    <row r="21" s="122" customFormat="1" ht="25" customHeight="1" spans="1:11">
      <c r="A21" s="50"/>
      <c r="B21" s="51" t="s">
        <v>183</v>
      </c>
      <c r="C21" s="15" t="s">
        <v>294</v>
      </c>
      <c r="D21" s="15" t="s">
        <v>61</v>
      </c>
      <c r="E21" s="15" t="s">
        <v>294</v>
      </c>
      <c r="F21" s="15" t="s">
        <v>26</v>
      </c>
      <c r="G21" s="15" t="s">
        <v>294</v>
      </c>
      <c r="H21" s="92">
        <v>10</v>
      </c>
      <c r="I21" s="92">
        <v>9</v>
      </c>
      <c r="J21" s="55" t="s">
        <v>26</v>
      </c>
      <c r="K21" s="72"/>
    </row>
    <row r="22" s="122" customFormat="1" ht="25" customHeight="1" spans="1:11">
      <c r="A22" s="51" t="s">
        <v>185</v>
      </c>
      <c r="B22" s="124" t="s">
        <v>134</v>
      </c>
      <c r="C22" s="15" t="s">
        <v>134</v>
      </c>
      <c r="D22" s="15" t="s">
        <v>65</v>
      </c>
      <c r="E22" s="15" t="s">
        <v>307</v>
      </c>
      <c r="F22" s="15" t="s">
        <v>527</v>
      </c>
      <c r="G22" s="15" t="s">
        <v>137</v>
      </c>
      <c r="H22" s="92">
        <v>10</v>
      </c>
      <c r="I22" s="92">
        <v>10</v>
      </c>
      <c r="J22" s="55" t="s">
        <v>26</v>
      </c>
      <c r="K22" s="72"/>
    </row>
    <row r="23" s="122" customFormat="1" ht="25" customHeight="1" spans="1:11">
      <c r="A23" s="28" t="s">
        <v>496</v>
      </c>
      <c r="B23" s="28"/>
      <c r="C23" s="28"/>
      <c r="D23" s="55" t="s">
        <v>26</v>
      </c>
      <c r="E23" s="56"/>
      <c r="F23" s="56"/>
      <c r="G23" s="56"/>
      <c r="H23" s="56"/>
      <c r="I23" s="56"/>
      <c r="J23" s="56"/>
      <c r="K23" s="72"/>
    </row>
    <row r="24" s="122" customFormat="1" ht="25" customHeight="1" spans="1:11">
      <c r="A24" s="57" t="s">
        <v>188</v>
      </c>
      <c r="B24" s="58"/>
      <c r="C24" s="58"/>
      <c r="D24" s="58"/>
      <c r="E24" s="58"/>
      <c r="F24" s="58"/>
      <c r="G24" s="59"/>
      <c r="H24" s="28" t="s">
        <v>497</v>
      </c>
      <c r="I24" s="28" t="s">
        <v>498</v>
      </c>
      <c r="J24" s="55" t="s">
        <v>499</v>
      </c>
      <c r="K24" s="72"/>
    </row>
    <row r="25" s="122" customFormat="1" ht="25" customHeight="1" spans="1:11">
      <c r="A25" s="60"/>
      <c r="B25" s="61"/>
      <c r="C25" s="61"/>
      <c r="D25" s="61"/>
      <c r="E25" s="61"/>
      <c r="F25" s="61"/>
      <c r="G25" s="62"/>
      <c r="H25" s="28">
        <v>100</v>
      </c>
      <c r="I25" s="28">
        <v>97</v>
      </c>
      <c r="J25" s="55" t="s">
        <v>189</v>
      </c>
      <c r="K25" s="72"/>
    </row>
    <row r="26" s="122" customFormat="1" ht="69" customHeight="1" spans="1:11">
      <c r="A26" s="63" t="s">
        <v>190</v>
      </c>
      <c r="B26" s="63"/>
      <c r="C26" s="63"/>
      <c r="D26" s="63"/>
      <c r="E26" s="63"/>
      <c r="F26" s="63"/>
      <c r="G26" s="63"/>
      <c r="H26" s="63"/>
      <c r="I26" s="63"/>
      <c r="J26" s="63"/>
      <c r="K26" s="63"/>
    </row>
    <row r="27" s="122" customFormat="1" spans="1:11">
      <c r="A27" s="125"/>
      <c r="B27" s="125"/>
      <c r="C27" s="125"/>
      <c r="D27" s="125"/>
      <c r="E27" s="125"/>
      <c r="F27" s="125"/>
      <c r="G27" s="125"/>
      <c r="H27" s="125"/>
      <c r="I27" s="125"/>
      <c r="J27" s="125"/>
      <c r="K27" s="125"/>
    </row>
    <row r="28" s="122" customFormat="1" spans="1:11">
      <c r="A28" s="125"/>
      <c r="B28" s="125"/>
      <c r="C28" s="125"/>
      <c r="D28" s="125"/>
      <c r="E28" s="125"/>
      <c r="F28" s="125"/>
      <c r="G28" s="125"/>
      <c r="H28" s="125"/>
      <c r="I28" s="125"/>
      <c r="J28" s="125"/>
      <c r="K28" s="125"/>
    </row>
    <row r="29" s="122" customFormat="1" spans="1:10">
      <c r="A29" s="126"/>
      <c r="B29" s="126"/>
      <c r="C29" s="126"/>
      <c r="D29" s="126"/>
      <c r="E29" s="126"/>
      <c r="F29" s="126"/>
      <c r="G29" s="126"/>
      <c r="H29" s="126"/>
      <c r="I29" s="126"/>
      <c r="J29" s="126"/>
    </row>
  </sheetData>
  <mergeCells count="47">
    <mergeCell ref="A1:K1"/>
    <mergeCell ref="A2:B2"/>
    <mergeCell ref="C2:K2"/>
    <mergeCell ref="A3:B3"/>
    <mergeCell ref="C3:E3"/>
    <mergeCell ref="G3:K3"/>
    <mergeCell ref="I4:J4"/>
    <mergeCell ref="I5:J5"/>
    <mergeCell ref="I6:J6"/>
    <mergeCell ref="I7:J7"/>
    <mergeCell ref="I8:J8"/>
    <mergeCell ref="B9:F9"/>
    <mergeCell ref="G9:K9"/>
    <mergeCell ref="B10:F10"/>
    <mergeCell ref="G10:K10"/>
    <mergeCell ref="A11:K11"/>
    <mergeCell ref="A12:C12"/>
    <mergeCell ref="D12:F12"/>
    <mergeCell ref="J14:K14"/>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9:A10"/>
    <mergeCell ref="A14:A18"/>
    <mergeCell ref="A19:A21"/>
    <mergeCell ref="B14:B15"/>
    <mergeCell ref="B16:B17"/>
    <mergeCell ref="G12:G13"/>
    <mergeCell ref="H12:H13"/>
    <mergeCell ref="I12:I13"/>
    <mergeCell ref="K5:K8"/>
    <mergeCell ref="A4:B8"/>
    <mergeCell ref="J12:K13"/>
    <mergeCell ref="A24:G25"/>
  </mergeCells>
  <pageMargins left="0.75" right="0.75" top="1" bottom="1" header="0.511805555555556" footer="0.511805555555556"/>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K29"/>
  <sheetViews>
    <sheetView workbookViewId="0">
      <selection activeCell="J14" sqref="J14:K22"/>
    </sheetView>
  </sheetViews>
  <sheetFormatPr defaultColWidth="9" defaultRowHeight="13.5"/>
  <cols>
    <col min="1" max="1" width="15.125" style="122" customWidth="1"/>
    <col min="2" max="2" width="24.625" style="122" customWidth="1"/>
    <col min="3" max="3" width="34.25" style="122" customWidth="1"/>
    <col min="4" max="4" width="10" style="122" customWidth="1"/>
    <col min="5" max="5" width="18.75" style="122" customWidth="1"/>
    <col min="6" max="6" width="10" style="122" customWidth="1"/>
    <col min="7" max="7" width="15.625" style="122" customWidth="1"/>
    <col min="8" max="9" width="9" style="122"/>
    <col min="10" max="10" width="8.375" style="122" customWidth="1"/>
    <col min="11" max="11" width="10.875" style="122" customWidth="1"/>
    <col min="12" max="16384" width="9" style="122"/>
  </cols>
  <sheetData>
    <row r="1" s="122" customFormat="1" ht="18" customHeight="1" spans="1:11">
      <c r="A1" s="27" t="s">
        <v>463</v>
      </c>
      <c r="B1" s="27"/>
      <c r="C1" s="27"/>
      <c r="D1" s="27"/>
      <c r="E1" s="27"/>
      <c r="F1" s="27"/>
      <c r="G1" s="27"/>
      <c r="H1" s="27"/>
      <c r="I1" s="27"/>
      <c r="J1" s="27"/>
      <c r="K1" s="27"/>
    </row>
    <row r="2" s="122" customFormat="1" ht="25" customHeight="1" spans="1:11">
      <c r="A2" s="28" t="s">
        <v>141</v>
      </c>
      <c r="B2" s="28"/>
      <c r="C2" s="29" t="s">
        <v>621</v>
      </c>
      <c r="D2" s="30"/>
      <c r="E2" s="30"/>
      <c r="F2" s="30"/>
      <c r="G2" s="30"/>
      <c r="H2" s="30"/>
      <c r="I2" s="30"/>
      <c r="J2" s="30"/>
      <c r="K2" s="64"/>
    </row>
    <row r="3" s="122" customFormat="1" ht="25" customHeight="1" spans="1:11">
      <c r="A3" s="28" t="s">
        <v>143</v>
      </c>
      <c r="B3" s="28"/>
      <c r="C3" s="31"/>
      <c r="D3" s="31"/>
      <c r="E3" s="31"/>
      <c r="F3" s="28" t="s">
        <v>144</v>
      </c>
      <c r="G3" s="29" t="s">
        <v>30</v>
      </c>
      <c r="H3" s="30"/>
      <c r="I3" s="30"/>
      <c r="J3" s="30"/>
      <c r="K3" s="64"/>
    </row>
    <row r="4" s="122" customFormat="1" ht="25" customHeight="1" spans="1:11">
      <c r="A4" s="28" t="s">
        <v>465</v>
      </c>
      <c r="B4" s="28"/>
      <c r="C4" s="28"/>
      <c r="D4" s="28" t="s">
        <v>466</v>
      </c>
      <c r="E4" s="28" t="s">
        <v>467</v>
      </c>
      <c r="F4" s="28" t="s">
        <v>468</v>
      </c>
      <c r="G4" s="28" t="s">
        <v>148</v>
      </c>
      <c r="H4" s="28" t="s">
        <v>149</v>
      </c>
      <c r="I4" s="28" t="s">
        <v>150</v>
      </c>
      <c r="J4" s="28"/>
      <c r="K4" s="65" t="s">
        <v>39</v>
      </c>
    </row>
    <row r="5" s="122" customFormat="1" ht="25" customHeight="1" spans="1:11">
      <c r="A5" s="28"/>
      <c r="B5" s="28"/>
      <c r="C5" s="32" t="s">
        <v>40</v>
      </c>
      <c r="D5" s="33">
        <v>2</v>
      </c>
      <c r="E5" s="33">
        <v>0.5</v>
      </c>
      <c r="F5" s="33">
        <v>0.5</v>
      </c>
      <c r="G5" s="33">
        <v>10</v>
      </c>
      <c r="H5" s="34">
        <v>1</v>
      </c>
      <c r="I5" s="41">
        <v>10</v>
      </c>
      <c r="J5" s="41"/>
      <c r="K5" s="119"/>
    </row>
    <row r="6" s="122" customFormat="1" ht="25" customHeight="1" spans="1:11">
      <c r="A6" s="28"/>
      <c r="B6" s="28"/>
      <c r="C6" s="32" t="s">
        <v>43</v>
      </c>
      <c r="D6" s="33">
        <v>2</v>
      </c>
      <c r="E6" s="33">
        <v>0.5</v>
      </c>
      <c r="F6" s="33">
        <v>0.5</v>
      </c>
      <c r="G6" s="38"/>
      <c r="H6" s="37"/>
      <c r="I6" s="41"/>
      <c r="J6" s="41"/>
      <c r="K6" s="120"/>
    </row>
    <row r="7" s="122" customFormat="1" ht="25" customHeight="1" spans="1:11">
      <c r="A7" s="28"/>
      <c r="B7" s="28"/>
      <c r="C7" s="36" t="s">
        <v>469</v>
      </c>
      <c r="D7" s="37"/>
      <c r="E7" s="37"/>
      <c r="F7" s="37"/>
      <c r="G7" s="38"/>
      <c r="H7" s="37"/>
      <c r="I7" s="41"/>
      <c r="J7" s="41"/>
      <c r="K7" s="120"/>
    </row>
    <row r="8" s="122" customFormat="1" ht="25" customHeight="1" spans="1:11">
      <c r="A8" s="28"/>
      <c r="B8" s="28"/>
      <c r="C8" s="36" t="s">
        <v>470</v>
      </c>
      <c r="D8" s="39"/>
      <c r="E8" s="39"/>
      <c r="F8" s="39"/>
      <c r="G8" s="40"/>
      <c r="H8" s="37"/>
      <c r="I8" s="41"/>
      <c r="J8" s="41"/>
      <c r="K8" s="121"/>
    </row>
    <row r="9" s="122" customFormat="1" ht="25" customHeight="1" spans="1:11">
      <c r="A9" s="28" t="s">
        <v>471</v>
      </c>
      <c r="B9" s="28" t="s">
        <v>154</v>
      </c>
      <c r="C9" s="28"/>
      <c r="D9" s="28"/>
      <c r="E9" s="28"/>
      <c r="F9" s="28"/>
      <c r="G9" s="41" t="s">
        <v>155</v>
      </c>
      <c r="H9" s="41"/>
      <c r="I9" s="41"/>
      <c r="J9" s="41"/>
      <c r="K9" s="41"/>
    </row>
    <row r="10" s="122" customFormat="1" ht="63" customHeight="1" spans="1:11">
      <c r="A10" s="28"/>
      <c r="B10" s="42" t="s">
        <v>622</v>
      </c>
      <c r="C10" s="42"/>
      <c r="D10" s="42"/>
      <c r="E10" s="42"/>
      <c r="F10" s="42"/>
      <c r="G10" s="131" t="s">
        <v>623</v>
      </c>
      <c r="H10" s="131"/>
      <c r="I10" s="131"/>
      <c r="J10" s="131"/>
      <c r="K10" s="131"/>
    </row>
    <row r="11" s="122" customFormat="1" ht="25" customHeight="1" spans="1:11">
      <c r="A11" s="43" t="s">
        <v>474</v>
      </c>
      <c r="B11" s="43"/>
      <c r="C11" s="43"/>
      <c r="D11" s="43"/>
      <c r="E11" s="43"/>
      <c r="F11" s="43"/>
      <c r="G11" s="43"/>
      <c r="H11" s="43"/>
      <c r="I11" s="43"/>
      <c r="J11" s="43"/>
      <c r="K11" s="43"/>
    </row>
    <row r="12" s="122" customFormat="1" ht="25" customHeight="1" spans="1:11">
      <c r="A12" s="44" t="s">
        <v>49</v>
      </c>
      <c r="B12" s="44"/>
      <c r="C12" s="44"/>
      <c r="D12" s="44" t="s">
        <v>159</v>
      </c>
      <c r="E12" s="44"/>
      <c r="F12" s="44"/>
      <c r="G12" s="44" t="s">
        <v>53</v>
      </c>
      <c r="H12" s="44" t="s">
        <v>148</v>
      </c>
      <c r="I12" s="44" t="s">
        <v>150</v>
      </c>
      <c r="J12" s="69" t="s">
        <v>54</v>
      </c>
      <c r="K12" s="70"/>
    </row>
    <row r="13" s="122" customFormat="1" ht="25" customHeight="1" spans="1:11">
      <c r="A13" s="28" t="s">
        <v>55</v>
      </c>
      <c r="B13" s="28" t="s">
        <v>56</v>
      </c>
      <c r="C13" s="28" t="s">
        <v>57</v>
      </c>
      <c r="D13" s="28" t="s">
        <v>50</v>
      </c>
      <c r="E13" s="28" t="s">
        <v>51</v>
      </c>
      <c r="F13" s="28" t="s">
        <v>52</v>
      </c>
      <c r="G13" s="28"/>
      <c r="H13" s="28"/>
      <c r="I13" s="28"/>
      <c r="J13" s="60"/>
      <c r="K13" s="62"/>
    </row>
    <row r="14" s="122" customFormat="1" ht="25" customHeight="1" spans="1:11">
      <c r="A14" s="45" t="s">
        <v>161</v>
      </c>
      <c r="B14" s="45" t="s">
        <v>235</v>
      </c>
      <c r="C14" s="9" t="s">
        <v>624</v>
      </c>
      <c r="D14" s="15" t="s">
        <v>65</v>
      </c>
      <c r="E14" s="9" t="s">
        <v>320</v>
      </c>
      <c r="F14" s="9" t="s">
        <v>70</v>
      </c>
      <c r="G14" s="15" t="s">
        <v>506</v>
      </c>
      <c r="H14" s="92">
        <v>10</v>
      </c>
      <c r="I14" s="92">
        <v>8</v>
      </c>
      <c r="J14" s="55" t="s">
        <v>26</v>
      </c>
      <c r="K14" s="72"/>
    </row>
    <row r="15" s="122" customFormat="1" ht="25" customHeight="1" spans="1:11">
      <c r="A15" s="48"/>
      <c r="B15" s="48"/>
      <c r="C15" s="9" t="s">
        <v>625</v>
      </c>
      <c r="D15" s="15" t="s">
        <v>65</v>
      </c>
      <c r="E15" s="9" t="s">
        <v>626</v>
      </c>
      <c r="F15" s="9" t="s">
        <v>68</v>
      </c>
      <c r="G15" s="15" t="s">
        <v>627</v>
      </c>
      <c r="H15" s="92">
        <v>10</v>
      </c>
      <c r="I15" s="92">
        <v>10</v>
      </c>
      <c r="J15" s="55" t="s">
        <v>26</v>
      </c>
      <c r="K15" s="72"/>
    </row>
    <row r="16" s="122" customFormat="1" ht="25" customHeight="1" spans="1:11">
      <c r="A16" s="48"/>
      <c r="B16" s="50"/>
      <c r="C16" s="15" t="s">
        <v>427</v>
      </c>
      <c r="D16" s="15" t="s">
        <v>61</v>
      </c>
      <c r="E16" s="233" t="s">
        <v>334</v>
      </c>
      <c r="F16" s="15" t="s">
        <v>63</v>
      </c>
      <c r="G16" s="15" t="s">
        <v>607</v>
      </c>
      <c r="H16" s="92">
        <v>10</v>
      </c>
      <c r="I16" s="92">
        <v>10</v>
      </c>
      <c r="J16" s="55" t="s">
        <v>26</v>
      </c>
      <c r="K16" s="72"/>
    </row>
    <row r="17" s="122" customFormat="1" ht="25" customHeight="1" spans="1:11">
      <c r="A17" s="48"/>
      <c r="B17" s="51" t="s">
        <v>168</v>
      </c>
      <c r="C17" s="135" t="s">
        <v>628</v>
      </c>
      <c r="D17" s="15" t="s">
        <v>61</v>
      </c>
      <c r="E17" s="15" t="s">
        <v>98</v>
      </c>
      <c r="F17" s="15" t="s">
        <v>26</v>
      </c>
      <c r="G17" s="15" t="s">
        <v>98</v>
      </c>
      <c r="H17" s="92">
        <v>10</v>
      </c>
      <c r="I17" s="92">
        <v>10</v>
      </c>
      <c r="J17" s="55" t="s">
        <v>26</v>
      </c>
      <c r="K17" s="72"/>
    </row>
    <row r="18" s="122" customFormat="1" ht="25" customHeight="1" spans="1:11">
      <c r="A18" s="50"/>
      <c r="B18" s="51" t="s">
        <v>170</v>
      </c>
      <c r="C18" s="15" t="s">
        <v>173</v>
      </c>
      <c r="D18" s="15" t="s">
        <v>61</v>
      </c>
      <c r="E18" s="15" t="s">
        <v>173</v>
      </c>
      <c r="F18" s="15" t="s">
        <v>26</v>
      </c>
      <c r="G18" s="15" t="s">
        <v>173</v>
      </c>
      <c r="H18" s="92">
        <v>10</v>
      </c>
      <c r="I18" s="92">
        <v>10</v>
      </c>
      <c r="J18" s="55" t="s">
        <v>26</v>
      </c>
      <c r="K18" s="72"/>
    </row>
    <row r="19" s="122" customFormat="1" ht="25" customHeight="1" spans="1:11">
      <c r="A19" s="48" t="s">
        <v>178</v>
      </c>
      <c r="B19" s="45" t="s">
        <v>421</v>
      </c>
      <c r="C19" s="15" t="s">
        <v>290</v>
      </c>
      <c r="D19" s="15" t="s">
        <v>61</v>
      </c>
      <c r="E19" s="15" t="s">
        <v>113</v>
      </c>
      <c r="F19" s="15" t="s">
        <v>26</v>
      </c>
      <c r="G19" s="15" t="s">
        <v>113</v>
      </c>
      <c r="H19" s="92">
        <v>10</v>
      </c>
      <c r="I19" s="92">
        <v>9</v>
      </c>
      <c r="J19" s="55" t="s">
        <v>26</v>
      </c>
      <c r="K19" s="72"/>
    </row>
    <row r="20" s="122" customFormat="1" ht="25" customHeight="1" spans="1:11">
      <c r="A20" s="48"/>
      <c r="B20" s="50"/>
      <c r="C20" s="15" t="s">
        <v>629</v>
      </c>
      <c r="D20" s="15" t="s">
        <v>61</v>
      </c>
      <c r="E20" s="15" t="s">
        <v>630</v>
      </c>
      <c r="F20" s="15" t="s">
        <v>26</v>
      </c>
      <c r="G20" s="15" t="s">
        <v>630</v>
      </c>
      <c r="H20" s="92">
        <v>10</v>
      </c>
      <c r="I20" s="92">
        <v>10</v>
      </c>
      <c r="J20" s="55" t="s">
        <v>26</v>
      </c>
      <c r="K20" s="72"/>
    </row>
    <row r="21" s="122" customFormat="1" ht="25" customHeight="1" spans="1:11">
      <c r="A21" s="50"/>
      <c r="B21" s="51" t="s">
        <v>183</v>
      </c>
      <c r="C21" s="15" t="s">
        <v>294</v>
      </c>
      <c r="D21" s="15" t="s">
        <v>61</v>
      </c>
      <c r="E21" s="15" t="s">
        <v>294</v>
      </c>
      <c r="F21" s="15" t="s">
        <v>26</v>
      </c>
      <c r="G21" s="15" t="s">
        <v>294</v>
      </c>
      <c r="H21" s="92">
        <v>10</v>
      </c>
      <c r="I21" s="92">
        <v>9</v>
      </c>
      <c r="J21" s="55" t="s">
        <v>26</v>
      </c>
      <c r="K21" s="72"/>
    </row>
    <row r="22" s="122" customFormat="1" ht="25" customHeight="1" spans="1:11">
      <c r="A22" s="51" t="s">
        <v>185</v>
      </c>
      <c r="B22" s="124" t="s">
        <v>134</v>
      </c>
      <c r="C22" s="15" t="s">
        <v>134</v>
      </c>
      <c r="D22" s="15" t="s">
        <v>65</v>
      </c>
      <c r="E22" s="15" t="s">
        <v>307</v>
      </c>
      <c r="F22" s="15" t="s">
        <v>527</v>
      </c>
      <c r="G22" s="15" t="s">
        <v>137</v>
      </c>
      <c r="H22" s="92">
        <v>10</v>
      </c>
      <c r="I22" s="92">
        <v>10</v>
      </c>
      <c r="J22" s="55" t="s">
        <v>26</v>
      </c>
      <c r="K22" s="72"/>
    </row>
    <row r="23" s="122" customFormat="1" ht="25" customHeight="1" spans="1:11">
      <c r="A23" s="28" t="s">
        <v>496</v>
      </c>
      <c r="B23" s="28"/>
      <c r="C23" s="28"/>
      <c r="D23" s="55" t="s">
        <v>26</v>
      </c>
      <c r="E23" s="56"/>
      <c r="F23" s="56"/>
      <c r="G23" s="56"/>
      <c r="H23" s="56"/>
      <c r="I23" s="56"/>
      <c r="J23" s="56"/>
      <c r="K23" s="72"/>
    </row>
    <row r="24" s="122" customFormat="1" ht="25" customHeight="1" spans="1:11">
      <c r="A24" s="57" t="s">
        <v>188</v>
      </c>
      <c r="B24" s="58"/>
      <c r="C24" s="58"/>
      <c r="D24" s="58"/>
      <c r="E24" s="58"/>
      <c r="F24" s="58"/>
      <c r="G24" s="59"/>
      <c r="H24" s="28" t="s">
        <v>497</v>
      </c>
      <c r="I24" s="28" t="s">
        <v>498</v>
      </c>
      <c r="J24" s="55" t="s">
        <v>499</v>
      </c>
      <c r="K24" s="72"/>
    </row>
    <row r="25" s="122" customFormat="1" ht="25" customHeight="1" spans="1:11">
      <c r="A25" s="60"/>
      <c r="B25" s="61"/>
      <c r="C25" s="61"/>
      <c r="D25" s="61"/>
      <c r="E25" s="61"/>
      <c r="F25" s="61"/>
      <c r="G25" s="62"/>
      <c r="H25" s="28">
        <v>100</v>
      </c>
      <c r="I25" s="28">
        <v>96</v>
      </c>
      <c r="J25" s="55" t="s">
        <v>189</v>
      </c>
      <c r="K25" s="72"/>
    </row>
    <row r="26" s="122" customFormat="1" ht="69" customHeight="1" spans="1:11">
      <c r="A26" s="63" t="s">
        <v>190</v>
      </c>
      <c r="B26" s="63"/>
      <c r="C26" s="63"/>
      <c r="D26" s="63"/>
      <c r="E26" s="63"/>
      <c r="F26" s="63"/>
      <c r="G26" s="63"/>
      <c r="H26" s="63"/>
      <c r="I26" s="63"/>
      <c r="J26" s="63"/>
      <c r="K26" s="63"/>
    </row>
    <row r="27" s="122" customFormat="1" spans="1:11">
      <c r="A27" s="125"/>
      <c r="B27" s="125"/>
      <c r="C27" s="125"/>
      <c r="D27" s="125"/>
      <c r="E27" s="125"/>
      <c r="F27" s="125"/>
      <c r="G27" s="125"/>
      <c r="H27" s="125"/>
      <c r="I27" s="125"/>
      <c r="J27" s="125"/>
      <c r="K27" s="125"/>
    </row>
    <row r="28" s="122" customFormat="1" spans="1:11">
      <c r="A28" s="125"/>
      <c r="B28" s="125"/>
      <c r="C28" s="125"/>
      <c r="D28" s="125"/>
      <c r="E28" s="125"/>
      <c r="F28" s="125"/>
      <c r="G28" s="125"/>
      <c r="H28" s="125"/>
      <c r="I28" s="125"/>
      <c r="J28" s="125"/>
      <c r="K28" s="125"/>
    </row>
    <row r="29" s="122" customFormat="1" spans="1:10">
      <c r="A29" s="126"/>
      <c r="B29" s="126"/>
      <c r="C29" s="126"/>
      <c r="D29" s="126"/>
      <c r="E29" s="126"/>
      <c r="F29" s="126"/>
      <c r="G29" s="126"/>
      <c r="H29" s="126"/>
      <c r="I29" s="126"/>
      <c r="J29" s="126"/>
    </row>
  </sheetData>
  <mergeCells count="47">
    <mergeCell ref="A1:K1"/>
    <mergeCell ref="A2:B2"/>
    <mergeCell ref="C2:K2"/>
    <mergeCell ref="A3:B3"/>
    <mergeCell ref="C3:E3"/>
    <mergeCell ref="G3:K3"/>
    <mergeCell ref="I4:J4"/>
    <mergeCell ref="I5:J5"/>
    <mergeCell ref="I6:J6"/>
    <mergeCell ref="I7:J7"/>
    <mergeCell ref="I8:J8"/>
    <mergeCell ref="B9:F9"/>
    <mergeCell ref="G9:K9"/>
    <mergeCell ref="B10:F10"/>
    <mergeCell ref="G10:K10"/>
    <mergeCell ref="A11:K11"/>
    <mergeCell ref="A12:C12"/>
    <mergeCell ref="D12:F12"/>
    <mergeCell ref="J14:K14"/>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9:A10"/>
    <mergeCell ref="A14:A18"/>
    <mergeCell ref="A19:A21"/>
    <mergeCell ref="B14:B16"/>
    <mergeCell ref="B19:B20"/>
    <mergeCell ref="G12:G13"/>
    <mergeCell ref="H12:H13"/>
    <mergeCell ref="I12:I13"/>
    <mergeCell ref="K5:K8"/>
    <mergeCell ref="A4:B8"/>
    <mergeCell ref="J12:K13"/>
    <mergeCell ref="A24:G25"/>
  </mergeCells>
  <pageMargins left="0.75" right="0.75" top="1" bottom="1" header="0.511805555555556" footer="0.511805555555556"/>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dimension ref="A1:K29"/>
  <sheetViews>
    <sheetView workbookViewId="0">
      <selection activeCell="J15" sqref="J15:K22"/>
    </sheetView>
  </sheetViews>
  <sheetFormatPr defaultColWidth="9" defaultRowHeight="13.5"/>
  <cols>
    <col min="1" max="1" width="9.25" style="122" customWidth="1"/>
    <col min="2" max="2" width="24" style="122" customWidth="1"/>
    <col min="3" max="3" width="30.375" style="122" customWidth="1"/>
    <col min="4" max="6" width="10" style="122" customWidth="1"/>
    <col min="7" max="7" width="16.5" style="122" customWidth="1"/>
    <col min="8" max="9" width="9" style="122"/>
    <col min="10" max="10" width="8.375" style="122" customWidth="1"/>
    <col min="11" max="11" width="31.375" style="122" customWidth="1"/>
    <col min="12" max="16384" width="9" style="122"/>
  </cols>
  <sheetData>
    <row r="1" s="122" customFormat="1" ht="18" customHeight="1" spans="1:11">
      <c r="A1" s="27" t="s">
        <v>463</v>
      </c>
      <c r="B1" s="27"/>
      <c r="C1" s="27"/>
      <c r="D1" s="27"/>
      <c r="E1" s="27"/>
      <c r="F1" s="27"/>
      <c r="G1" s="27"/>
      <c r="H1" s="27"/>
      <c r="I1" s="27"/>
      <c r="J1" s="27"/>
      <c r="K1" s="27"/>
    </row>
    <row r="2" s="122" customFormat="1" ht="36" customHeight="1" spans="1:11">
      <c r="A2" s="28" t="s">
        <v>141</v>
      </c>
      <c r="B2" s="28"/>
      <c r="C2" s="29" t="s">
        <v>631</v>
      </c>
      <c r="D2" s="30"/>
      <c r="E2" s="30"/>
      <c r="F2" s="30"/>
      <c r="G2" s="30"/>
      <c r="H2" s="30"/>
      <c r="I2" s="30"/>
      <c r="J2" s="30"/>
      <c r="K2" s="64"/>
    </row>
    <row r="3" s="122" customFormat="1" ht="36" customHeight="1" spans="1:11">
      <c r="A3" s="28" t="s">
        <v>143</v>
      </c>
      <c r="B3" s="28"/>
      <c r="C3" s="31"/>
      <c r="D3" s="31"/>
      <c r="E3" s="31"/>
      <c r="F3" s="28" t="s">
        <v>144</v>
      </c>
      <c r="G3" s="29" t="s">
        <v>30</v>
      </c>
      <c r="H3" s="30"/>
      <c r="I3" s="30"/>
      <c r="J3" s="30"/>
      <c r="K3" s="64"/>
    </row>
    <row r="4" s="122" customFormat="1" ht="36" customHeight="1" spans="1:11">
      <c r="A4" s="28" t="s">
        <v>465</v>
      </c>
      <c r="B4" s="28"/>
      <c r="C4" s="28"/>
      <c r="D4" s="28" t="s">
        <v>466</v>
      </c>
      <c r="E4" s="28" t="s">
        <v>467</v>
      </c>
      <c r="F4" s="28" t="s">
        <v>468</v>
      </c>
      <c r="G4" s="28" t="s">
        <v>148</v>
      </c>
      <c r="H4" s="28" t="s">
        <v>149</v>
      </c>
      <c r="I4" s="28" t="s">
        <v>150</v>
      </c>
      <c r="J4" s="28"/>
      <c r="K4" s="65" t="s">
        <v>39</v>
      </c>
    </row>
    <row r="5" s="122" customFormat="1" ht="36" customHeight="1" spans="1:11">
      <c r="A5" s="28"/>
      <c r="B5" s="28"/>
      <c r="C5" s="32" t="s">
        <v>40</v>
      </c>
      <c r="D5" s="33">
        <v>6.8</v>
      </c>
      <c r="E5" s="33">
        <v>6.67</v>
      </c>
      <c r="F5" s="33">
        <v>6.67</v>
      </c>
      <c r="G5" s="33">
        <v>10</v>
      </c>
      <c r="H5" s="34">
        <v>1</v>
      </c>
      <c r="I5" s="41">
        <v>10</v>
      </c>
      <c r="J5" s="41"/>
      <c r="K5" s="119"/>
    </row>
    <row r="6" s="122" customFormat="1" ht="36" customHeight="1" spans="1:11">
      <c r="A6" s="28"/>
      <c r="B6" s="28"/>
      <c r="C6" s="32" t="s">
        <v>43</v>
      </c>
      <c r="D6" s="33">
        <v>6.8</v>
      </c>
      <c r="E6" s="33">
        <v>6.67</v>
      </c>
      <c r="F6" s="33">
        <v>6.67</v>
      </c>
      <c r="G6" s="33"/>
      <c r="H6" s="35"/>
      <c r="I6" s="41">
        <v>10</v>
      </c>
      <c r="J6" s="41"/>
      <c r="K6" s="120"/>
    </row>
    <row r="7" s="122" customFormat="1" ht="36" customHeight="1" spans="1:11">
      <c r="A7" s="28"/>
      <c r="B7" s="28"/>
      <c r="C7" s="36" t="s">
        <v>469</v>
      </c>
      <c r="D7" s="37"/>
      <c r="E7" s="37"/>
      <c r="F7" s="37"/>
      <c r="G7" s="38"/>
      <c r="H7" s="37"/>
      <c r="I7" s="41"/>
      <c r="J7" s="41"/>
      <c r="K7" s="120"/>
    </row>
    <row r="8" s="122" customFormat="1" ht="36" customHeight="1" spans="1:11">
      <c r="A8" s="28"/>
      <c r="B8" s="28"/>
      <c r="C8" s="36" t="s">
        <v>470</v>
      </c>
      <c r="D8" s="39"/>
      <c r="E8" s="39"/>
      <c r="F8" s="39"/>
      <c r="G8" s="40"/>
      <c r="H8" s="37"/>
      <c r="I8" s="41"/>
      <c r="J8" s="41"/>
      <c r="K8" s="121"/>
    </row>
    <row r="9" s="122" customFormat="1" ht="36" customHeight="1" spans="1:11">
      <c r="A9" s="28" t="s">
        <v>471</v>
      </c>
      <c r="B9" s="28" t="s">
        <v>154</v>
      </c>
      <c r="C9" s="28"/>
      <c r="D9" s="28"/>
      <c r="E9" s="28"/>
      <c r="F9" s="28"/>
      <c r="G9" s="41" t="s">
        <v>155</v>
      </c>
      <c r="H9" s="41"/>
      <c r="I9" s="41"/>
      <c r="J9" s="41"/>
      <c r="K9" s="41"/>
    </row>
    <row r="10" s="122" customFormat="1" ht="117" customHeight="1" spans="1:11">
      <c r="A10" s="28"/>
      <c r="B10" s="42" t="s">
        <v>632</v>
      </c>
      <c r="C10" s="42"/>
      <c r="D10" s="42"/>
      <c r="E10" s="42"/>
      <c r="F10" s="42"/>
      <c r="G10" s="131" t="s">
        <v>633</v>
      </c>
      <c r="H10" s="131"/>
      <c r="I10" s="131"/>
      <c r="J10" s="131"/>
      <c r="K10" s="131"/>
    </row>
    <row r="11" s="122" customFormat="1" ht="36" customHeight="1" spans="1:11">
      <c r="A11" s="43" t="s">
        <v>474</v>
      </c>
      <c r="B11" s="43"/>
      <c r="C11" s="43"/>
      <c r="D11" s="43"/>
      <c r="E11" s="43"/>
      <c r="F11" s="43"/>
      <c r="G11" s="43"/>
      <c r="H11" s="43"/>
      <c r="I11" s="43"/>
      <c r="J11" s="43"/>
      <c r="K11" s="43"/>
    </row>
    <row r="12" s="122" customFormat="1" ht="36" customHeight="1" spans="1:11">
      <c r="A12" s="44" t="s">
        <v>49</v>
      </c>
      <c r="B12" s="44"/>
      <c r="C12" s="44"/>
      <c r="D12" s="44" t="s">
        <v>159</v>
      </c>
      <c r="E12" s="44"/>
      <c r="F12" s="44"/>
      <c r="G12" s="44" t="s">
        <v>53</v>
      </c>
      <c r="H12" s="44" t="s">
        <v>148</v>
      </c>
      <c r="I12" s="44" t="s">
        <v>150</v>
      </c>
      <c r="J12" s="69" t="s">
        <v>54</v>
      </c>
      <c r="K12" s="70"/>
    </row>
    <row r="13" s="122" customFormat="1" ht="36" customHeight="1" spans="1:11">
      <c r="A13" s="28" t="s">
        <v>55</v>
      </c>
      <c r="B13" s="28" t="s">
        <v>56</v>
      </c>
      <c r="C13" s="28" t="s">
        <v>57</v>
      </c>
      <c r="D13" s="28" t="s">
        <v>50</v>
      </c>
      <c r="E13" s="28" t="s">
        <v>51</v>
      </c>
      <c r="F13" s="28" t="s">
        <v>52</v>
      </c>
      <c r="G13" s="28"/>
      <c r="H13" s="28"/>
      <c r="I13" s="28"/>
      <c r="J13" s="60"/>
      <c r="K13" s="62"/>
    </row>
    <row r="14" s="122" customFormat="1" ht="36" customHeight="1" spans="1:11">
      <c r="A14" s="45" t="s">
        <v>161</v>
      </c>
      <c r="B14" s="45" t="s">
        <v>235</v>
      </c>
      <c r="C14" s="15" t="s">
        <v>634</v>
      </c>
      <c r="D14" s="15" t="s">
        <v>61</v>
      </c>
      <c r="E14" s="233" t="s">
        <v>635</v>
      </c>
      <c r="F14" s="15" t="s">
        <v>68</v>
      </c>
      <c r="G14" s="15" t="s">
        <v>636</v>
      </c>
      <c r="H14" s="92">
        <v>9</v>
      </c>
      <c r="I14" s="92">
        <v>9</v>
      </c>
      <c r="J14" s="55" t="s">
        <v>637</v>
      </c>
      <c r="K14" s="72"/>
    </row>
    <row r="15" s="122" customFormat="1" ht="36" customHeight="1" spans="1:11">
      <c r="A15" s="48"/>
      <c r="B15" s="48"/>
      <c r="C15" s="15" t="s">
        <v>60</v>
      </c>
      <c r="D15" s="15" t="s">
        <v>61</v>
      </c>
      <c r="E15" s="233" t="s">
        <v>334</v>
      </c>
      <c r="F15" s="15" t="s">
        <v>63</v>
      </c>
      <c r="G15" s="15" t="s">
        <v>607</v>
      </c>
      <c r="H15" s="92">
        <v>10</v>
      </c>
      <c r="I15" s="92">
        <v>10</v>
      </c>
      <c r="J15" s="55" t="s">
        <v>26</v>
      </c>
      <c r="K15" s="72"/>
    </row>
    <row r="16" s="122" customFormat="1" ht="36" customHeight="1" spans="1:11">
      <c r="A16" s="48"/>
      <c r="B16" s="50"/>
      <c r="C16" s="15" t="s">
        <v>638</v>
      </c>
      <c r="D16" s="15" t="s">
        <v>61</v>
      </c>
      <c r="E16" s="233" t="s">
        <v>359</v>
      </c>
      <c r="F16" s="15" t="s">
        <v>639</v>
      </c>
      <c r="G16" s="15" t="s">
        <v>640</v>
      </c>
      <c r="H16" s="92">
        <v>10</v>
      </c>
      <c r="I16" s="92">
        <v>10</v>
      </c>
      <c r="J16" s="55" t="s">
        <v>26</v>
      </c>
      <c r="K16" s="72"/>
    </row>
    <row r="17" s="122" customFormat="1" ht="36" customHeight="1" spans="1:11">
      <c r="A17" s="48"/>
      <c r="B17" s="51" t="s">
        <v>168</v>
      </c>
      <c r="C17" s="135" t="s">
        <v>628</v>
      </c>
      <c r="D17" s="15" t="s">
        <v>61</v>
      </c>
      <c r="E17" s="15" t="s">
        <v>98</v>
      </c>
      <c r="F17" s="15" t="s">
        <v>26</v>
      </c>
      <c r="G17" s="15" t="s">
        <v>98</v>
      </c>
      <c r="H17" s="92">
        <v>10</v>
      </c>
      <c r="I17" s="92">
        <v>10</v>
      </c>
      <c r="J17" s="55" t="s">
        <v>26</v>
      </c>
      <c r="K17" s="72"/>
    </row>
    <row r="18" s="122" customFormat="1" ht="36" customHeight="1" spans="1:11">
      <c r="A18" s="50"/>
      <c r="B18" s="51" t="s">
        <v>170</v>
      </c>
      <c r="C18" s="135" t="s">
        <v>173</v>
      </c>
      <c r="D18" s="15" t="s">
        <v>61</v>
      </c>
      <c r="E18" s="15" t="s">
        <v>173</v>
      </c>
      <c r="F18" s="15" t="s">
        <v>26</v>
      </c>
      <c r="G18" s="15" t="s">
        <v>173</v>
      </c>
      <c r="H18" s="92">
        <v>10</v>
      </c>
      <c r="I18" s="92">
        <v>10</v>
      </c>
      <c r="J18" s="55" t="s">
        <v>26</v>
      </c>
      <c r="K18" s="72"/>
    </row>
    <row r="19" s="122" customFormat="1" ht="36" customHeight="1" spans="1:11">
      <c r="A19" s="45" t="s">
        <v>178</v>
      </c>
      <c r="B19" s="51" t="s">
        <v>179</v>
      </c>
      <c r="C19" s="135" t="s">
        <v>641</v>
      </c>
      <c r="D19" s="15" t="s">
        <v>61</v>
      </c>
      <c r="E19" s="15" t="s">
        <v>642</v>
      </c>
      <c r="F19" s="15" t="s">
        <v>26</v>
      </c>
      <c r="G19" s="15" t="s">
        <v>642</v>
      </c>
      <c r="H19" s="92">
        <v>10</v>
      </c>
      <c r="I19" s="92">
        <v>10</v>
      </c>
      <c r="J19" s="55" t="s">
        <v>26</v>
      </c>
      <c r="K19" s="72"/>
    </row>
    <row r="20" s="122" customFormat="1" ht="36" customHeight="1" spans="1:11">
      <c r="A20" s="48"/>
      <c r="B20" s="51" t="s">
        <v>181</v>
      </c>
      <c r="C20" s="9" t="s">
        <v>125</v>
      </c>
      <c r="D20" s="15" t="s">
        <v>61</v>
      </c>
      <c r="E20" s="9" t="s">
        <v>110</v>
      </c>
      <c r="F20" s="9" t="s">
        <v>484</v>
      </c>
      <c r="G20" s="15" t="s">
        <v>113</v>
      </c>
      <c r="H20" s="92">
        <v>10</v>
      </c>
      <c r="I20" s="92">
        <v>9</v>
      </c>
      <c r="J20" s="55" t="s">
        <v>26</v>
      </c>
      <c r="K20" s="72"/>
    </row>
    <row r="21" s="122" customFormat="1" ht="36" customHeight="1" spans="1:11">
      <c r="A21" s="50"/>
      <c r="B21" s="51" t="s">
        <v>183</v>
      </c>
      <c r="C21" s="9" t="s">
        <v>643</v>
      </c>
      <c r="D21" s="15" t="s">
        <v>65</v>
      </c>
      <c r="E21" s="9" t="s">
        <v>62</v>
      </c>
      <c r="F21" s="9" t="s">
        <v>329</v>
      </c>
      <c r="G21" s="15" t="s">
        <v>294</v>
      </c>
      <c r="H21" s="92">
        <v>10</v>
      </c>
      <c r="I21" s="92">
        <v>9</v>
      </c>
      <c r="J21" s="55" t="s">
        <v>26</v>
      </c>
      <c r="K21" s="72"/>
    </row>
    <row r="22" s="122" customFormat="1" ht="36" customHeight="1" spans="1:11">
      <c r="A22" s="51" t="s">
        <v>185</v>
      </c>
      <c r="B22" s="124" t="s">
        <v>134</v>
      </c>
      <c r="C22" s="15" t="s">
        <v>134</v>
      </c>
      <c r="D22" s="15" t="s">
        <v>65</v>
      </c>
      <c r="E22" s="15" t="s">
        <v>209</v>
      </c>
      <c r="F22" s="15" t="s">
        <v>527</v>
      </c>
      <c r="G22" s="15" t="s">
        <v>644</v>
      </c>
      <c r="H22" s="92">
        <v>10</v>
      </c>
      <c r="I22" s="92">
        <v>10</v>
      </c>
      <c r="J22" s="55" t="s">
        <v>26</v>
      </c>
      <c r="K22" s="72"/>
    </row>
    <row r="23" s="122" customFormat="1" ht="36" customHeight="1" spans="1:11">
      <c r="A23" s="28" t="s">
        <v>496</v>
      </c>
      <c r="B23" s="28"/>
      <c r="C23" s="28"/>
      <c r="D23" s="55" t="s">
        <v>26</v>
      </c>
      <c r="E23" s="56"/>
      <c r="F23" s="56"/>
      <c r="G23" s="56"/>
      <c r="H23" s="56"/>
      <c r="I23" s="56"/>
      <c r="J23" s="56"/>
      <c r="K23" s="72"/>
    </row>
    <row r="24" s="122" customFormat="1" ht="36" customHeight="1" spans="1:11">
      <c r="A24" s="57" t="s">
        <v>188</v>
      </c>
      <c r="B24" s="58"/>
      <c r="C24" s="58"/>
      <c r="D24" s="58"/>
      <c r="E24" s="58"/>
      <c r="F24" s="58"/>
      <c r="G24" s="59"/>
      <c r="H24" s="28" t="s">
        <v>497</v>
      </c>
      <c r="I24" s="28" t="s">
        <v>498</v>
      </c>
      <c r="J24" s="55" t="s">
        <v>499</v>
      </c>
      <c r="K24" s="72"/>
    </row>
    <row r="25" s="122" customFormat="1" ht="36" customHeight="1" spans="1:11">
      <c r="A25" s="60"/>
      <c r="B25" s="61"/>
      <c r="C25" s="61"/>
      <c r="D25" s="61"/>
      <c r="E25" s="61"/>
      <c r="F25" s="61"/>
      <c r="G25" s="62"/>
      <c r="H25" s="28">
        <v>100</v>
      </c>
      <c r="I25" s="28">
        <v>97</v>
      </c>
      <c r="J25" s="55" t="s">
        <v>189</v>
      </c>
      <c r="K25" s="72"/>
    </row>
    <row r="26" s="122" customFormat="1" ht="69" customHeight="1" spans="1:11">
      <c r="A26" s="63" t="s">
        <v>190</v>
      </c>
      <c r="B26" s="63"/>
      <c r="C26" s="63"/>
      <c r="D26" s="63"/>
      <c r="E26" s="63"/>
      <c r="F26" s="63"/>
      <c r="G26" s="63"/>
      <c r="H26" s="63"/>
      <c r="I26" s="63"/>
      <c r="J26" s="63"/>
      <c r="K26" s="63"/>
    </row>
    <row r="27" s="122" customFormat="1" spans="1:11">
      <c r="A27" s="125"/>
      <c r="B27" s="125"/>
      <c r="C27" s="125"/>
      <c r="D27" s="125"/>
      <c r="E27" s="125"/>
      <c r="F27" s="125"/>
      <c r="G27" s="125"/>
      <c r="H27" s="125"/>
      <c r="I27" s="125"/>
      <c r="J27" s="125"/>
      <c r="K27" s="125"/>
    </row>
    <row r="28" s="122" customFormat="1" spans="1:11">
      <c r="A28" s="125"/>
      <c r="B28" s="125"/>
      <c r="C28" s="125"/>
      <c r="D28" s="125"/>
      <c r="E28" s="125"/>
      <c r="F28" s="125"/>
      <c r="G28" s="125"/>
      <c r="H28" s="125"/>
      <c r="I28" s="125"/>
      <c r="J28" s="125"/>
      <c r="K28" s="125"/>
    </row>
    <row r="29" s="122" customFormat="1" spans="1:10">
      <c r="A29" s="126"/>
      <c r="B29" s="126"/>
      <c r="C29" s="126"/>
      <c r="D29" s="126"/>
      <c r="E29" s="126"/>
      <c r="F29" s="126"/>
      <c r="G29" s="126"/>
      <c r="H29" s="126"/>
      <c r="I29" s="126"/>
      <c r="J29" s="126"/>
    </row>
  </sheetData>
  <mergeCells count="46">
    <mergeCell ref="A1:K1"/>
    <mergeCell ref="A2:B2"/>
    <mergeCell ref="C2:K2"/>
    <mergeCell ref="A3:B3"/>
    <mergeCell ref="C3:E3"/>
    <mergeCell ref="G3:K3"/>
    <mergeCell ref="I4:J4"/>
    <mergeCell ref="I5:J5"/>
    <mergeCell ref="I6:J6"/>
    <mergeCell ref="I7:J7"/>
    <mergeCell ref="I8:J8"/>
    <mergeCell ref="B9:F9"/>
    <mergeCell ref="G9:K9"/>
    <mergeCell ref="B10:F10"/>
    <mergeCell ref="G10:K10"/>
    <mergeCell ref="A11:K11"/>
    <mergeCell ref="A12:C12"/>
    <mergeCell ref="D12:F12"/>
    <mergeCell ref="J14:K14"/>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9:A10"/>
    <mergeCell ref="A14:A18"/>
    <mergeCell ref="A19:A21"/>
    <mergeCell ref="B14:B16"/>
    <mergeCell ref="G12:G13"/>
    <mergeCell ref="H12:H13"/>
    <mergeCell ref="I12:I13"/>
    <mergeCell ref="K5:K8"/>
    <mergeCell ref="A4:B8"/>
    <mergeCell ref="J12:K13"/>
    <mergeCell ref="A24:G25"/>
  </mergeCells>
  <pageMargins left="0.75" right="0.75" top="1" bottom="1" header="0.511805555555556" footer="0.511805555555556"/>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dimension ref="A1:K35"/>
  <sheetViews>
    <sheetView topLeftCell="A11" workbookViewId="0">
      <selection activeCell="B25" sqref="$A25:$XFD25"/>
    </sheetView>
  </sheetViews>
  <sheetFormatPr defaultColWidth="9" defaultRowHeight="13.5"/>
  <cols>
    <col min="1" max="1" width="9.25" style="122" customWidth="1"/>
    <col min="2" max="2" width="22.875" style="122" customWidth="1"/>
    <col min="3" max="3" width="33" style="122" customWidth="1"/>
    <col min="4" max="6" width="10" style="122" customWidth="1"/>
    <col min="7" max="9" width="9" style="122"/>
    <col min="10" max="10" width="8.375" style="122" customWidth="1"/>
    <col min="11" max="11" width="10.875" style="122" customWidth="1"/>
    <col min="12" max="16384" width="9" style="122"/>
  </cols>
  <sheetData>
    <row r="1" s="122" customFormat="1" ht="18" customHeight="1" spans="1:11">
      <c r="A1" s="27" t="s">
        <v>463</v>
      </c>
      <c r="B1" s="27"/>
      <c r="C1" s="27"/>
      <c r="D1" s="27"/>
      <c r="E1" s="27"/>
      <c r="F1" s="27"/>
      <c r="G1" s="27"/>
      <c r="H1" s="27"/>
      <c r="I1" s="27"/>
      <c r="J1" s="27"/>
      <c r="K1" s="27"/>
    </row>
    <row r="2" s="122" customFormat="1" ht="25" customHeight="1" spans="1:11">
      <c r="A2" s="28" t="s">
        <v>141</v>
      </c>
      <c r="B2" s="28"/>
      <c r="C2" s="29" t="s">
        <v>645</v>
      </c>
      <c r="D2" s="30"/>
      <c r="E2" s="30"/>
      <c r="F2" s="30"/>
      <c r="G2" s="30"/>
      <c r="H2" s="30"/>
      <c r="I2" s="30"/>
      <c r="J2" s="30"/>
      <c r="K2" s="64"/>
    </row>
    <row r="3" s="122" customFormat="1" ht="25" customHeight="1" spans="1:11">
      <c r="A3" s="28" t="s">
        <v>143</v>
      </c>
      <c r="B3" s="28"/>
      <c r="C3" s="31"/>
      <c r="D3" s="31"/>
      <c r="E3" s="31"/>
      <c r="F3" s="28" t="s">
        <v>144</v>
      </c>
      <c r="G3" s="29" t="s">
        <v>30</v>
      </c>
      <c r="H3" s="30"/>
      <c r="I3" s="30"/>
      <c r="J3" s="30"/>
      <c r="K3" s="64"/>
    </row>
    <row r="4" s="122" customFormat="1" ht="25" customHeight="1" spans="1:11">
      <c r="A4" s="28" t="s">
        <v>465</v>
      </c>
      <c r="B4" s="28"/>
      <c r="C4" s="28"/>
      <c r="D4" s="28" t="s">
        <v>466</v>
      </c>
      <c r="E4" s="28" t="s">
        <v>467</v>
      </c>
      <c r="F4" s="28" t="s">
        <v>468</v>
      </c>
      <c r="G4" s="28" t="s">
        <v>148</v>
      </c>
      <c r="H4" s="28" t="s">
        <v>149</v>
      </c>
      <c r="I4" s="28" t="s">
        <v>150</v>
      </c>
      <c r="J4" s="28"/>
      <c r="K4" s="65" t="s">
        <v>39</v>
      </c>
    </row>
    <row r="5" s="122" customFormat="1" ht="25" customHeight="1" spans="1:11">
      <c r="A5" s="28"/>
      <c r="B5" s="28"/>
      <c r="C5" s="32" t="s">
        <v>40</v>
      </c>
      <c r="D5" s="33">
        <v>13.62</v>
      </c>
      <c r="E5" s="33">
        <v>0.22</v>
      </c>
      <c r="F5" s="33">
        <v>0.22</v>
      </c>
      <c r="G5" s="33">
        <v>10</v>
      </c>
      <c r="H5" s="34">
        <v>1</v>
      </c>
      <c r="I5" s="41">
        <v>9</v>
      </c>
      <c r="J5" s="41"/>
      <c r="K5" s="119"/>
    </row>
    <row r="6" s="122" customFormat="1" ht="25" customHeight="1" spans="1:11">
      <c r="A6" s="28"/>
      <c r="B6" s="28"/>
      <c r="C6" s="32" t="s">
        <v>43</v>
      </c>
      <c r="D6" s="33">
        <v>13.62</v>
      </c>
      <c r="E6" s="33">
        <v>0.22</v>
      </c>
      <c r="F6" s="33">
        <v>0.22</v>
      </c>
      <c r="G6" s="33"/>
      <c r="H6" s="35"/>
      <c r="I6" s="41"/>
      <c r="J6" s="41"/>
      <c r="K6" s="120"/>
    </row>
    <row r="7" s="122" customFormat="1" ht="25" customHeight="1" spans="1:11">
      <c r="A7" s="28"/>
      <c r="B7" s="28"/>
      <c r="C7" s="36" t="s">
        <v>469</v>
      </c>
      <c r="D7" s="37"/>
      <c r="E7" s="37"/>
      <c r="F7" s="37"/>
      <c r="G7" s="38"/>
      <c r="H7" s="37"/>
      <c r="I7" s="41"/>
      <c r="J7" s="41"/>
      <c r="K7" s="120"/>
    </row>
    <row r="8" s="122" customFormat="1" ht="25" customHeight="1" spans="1:11">
      <c r="A8" s="28"/>
      <c r="B8" s="28"/>
      <c r="C8" s="36" t="s">
        <v>470</v>
      </c>
      <c r="D8" s="39"/>
      <c r="E8" s="39"/>
      <c r="F8" s="39"/>
      <c r="G8" s="40"/>
      <c r="H8" s="37"/>
      <c r="I8" s="41"/>
      <c r="J8" s="41"/>
      <c r="K8" s="121"/>
    </row>
    <row r="9" s="122" customFormat="1" ht="25" customHeight="1" spans="1:11">
      <c r="A9" s="28" t="s">
        <v>471</v>
      </c>
      <c r="B9" s="28" t="s">
        <v>154</v>
      </c>
      <c r="C9" s="28"/>
      <c r="D9" s="28"/>
      <c r="E9" s="28"/>
      <c r="F9" s="28"/>
      <c r="G9" s="41" t="s">
        <v>155</v>
      </c>
      <c r="H9" s="41"/>
      <c r="I9" s="41"/>
      <c r="J9" s="41"/>
      <c r="K9" s="41"/>
    </row>
    <row r="10" s="122" customFormat="1" ht="63" customHeight="1" spans="1:11">
      <c r="A10" s="28"/>
      <c r="B10" s="42" t="s">
        <v>646</v>
      </c>
      <c r="C10" s="42"/>
      <c r="D10" s="42"/>
      <c r="E10" s="42"/>
      <c r="F10" s="42"/>
      <c r="G10" s="131" t="s">
        <v>647</v>
      </c>
      <c r="H10" s="131"/>
      <c r="I10" s="131"/>
      <c r="J10" s="131"/>
      <c r="K10" s="131"/>
    </row>
    <row r="11" s="122" customFormat="1" ht="25" customHeight="1" spans="1:11">
      <c r="A11" s="43" t="s">
        <v>474</v>
      </c>
      <c r="B11" s="43"/>
      <c r="C11" s="43"/>
      <c r="D11" s="43"/>
      <c r="E11" s="43"/>
      <c r="F11" s="43"/>
      <c r="G11" s="43"/>
      <c r="H11" s="43"/>
      <c r="I11" s="43"/>
      <c r="J11" s="43"/>
      <c r="K11" s="43"/>
    </row>
    <row r="12" s="122" customFormat="1" ht="25" customHeight="1" spans="1:11">
      <c r="A12" s="44" t="s">
        <v>49</v>
      </c>
      <c r="B12" s="44"/>
      <c r="C12" s="44"/>
      <c r="D12" s="44" t="s">
        <v>159</v>
      </c>
      <c r="E12" s="44"/>
      <c r="F12" s="44"/>
      <c r="G12" s="44" t="s">
        <v>53</v>
      </c>
      <c r="H12" s="44" t="s">
        <v>148</v>
      </c>
      <c r="I12" s="44" t="s">
        <v>150</v>
      </c>
      <c r="J12" s="69" t="s">
        <v>54</v>
      </c>
      <c r="K12" s="70"/>
    </row>
    <row r="13" s="122" customFormat="1" ht="25" customHeight="1" spans="1:11">
      <c r="A13" s="28" t="s">
        <v>55</v>
      </c>
      <c r="B13" s="28" t="s">
        <v>56</v>
      </c>
      <c r="C13" s="28" t="s">
        <v>57</v>
      </c>
      <c r="D13" s="28" t="s">
        <v>50</v>
      </c>
      <c r="E13" s="28" t="s">
        <v>51</v>
      </c>
      <c r="F13" s="28" t="s">
        <v>52</v>
      </c>
      <c r="G13" s="28"/>
      <c r="H13" s="28"/>
      <c r="I13" s="28"/>
      <c r="J13" s="60"/>
      <c r="K13" s="62"/>
    </row>
    <row r="14" s="122" customFormat="1" ht="25" customHeight="1" spans="1:11">
      <c r="A14" s="45" t="s">
        <v>161</v>
      </c>
      <c r="B14" s="45" t="s">
        <v>162</v>
      </c>
      <c r="C14" s="9" t="s">
        <v>427</v>
      </c>
      <c r="D14" s="9" t="s">
        <v>61</v>
      </c>
      <c r="E14" s="9" t="s">
        <v>334</v>
      </c>
      <c r="F14" s="9" t="s">
        <v>63</v>
      </c>
      <c r="G14" s="15" t="s">
        <v>607</v>
      </c>
      <c r="H14" s="98">
        <v>20</v>
      </c>
      <c r="I14" s="98">
        <v>18</v>
      </c>
      <c r="J14" s="55" t="s">
        <v>26</v>
      </c>
      <c r="K14" s="72"/>
    </row>
    <row r="15" s="122" customFormat="1" ht="25" customHeight="1" spans="1:11">
      <c r="A15" s="48"/>
      <c r="B15" s="48"/>
      <c r="C15" s="9" t="s">
        <v>648</v>
      </c>
      <c r="D15" s="15" t="s">
        <v>65</v>
      </c>
      <c r="E15" s="9" t="s">
        <v>62</v>
      </c>
      <c r="F15" s="9" t="s">
        <v>70</v>
      </c>
      <c r="G15" s="15" t="s">
        <v>320</v>
      </c>
      <c r="H15" s="94"/>
      <c r="I15" s="94"/>
      <c r="J15" s="55" t="s">
        <v>26</v>
      </c>
      <c r="K15" s="72"/>
    </row>
    <row r="16" s="122" customFormat="1" ht="25" customHeight="1" spans="1:11">
      <c r="A16" s="48"/>
      <c r="B16" s="48"/>
      <c r="C16" s="9" t="s">
        <v>649</v>
      </c>
      <c r="D16" s="15" t="s">
        <v>65</v>
      </c>
      <c r="E16" s="9" t="s">
        <v>320</v>
      </c>
      <c r="F16" s="9" t="s">
        <v>70</v>
      </c>
      <c r="G16" s="15" t="s">
        <v>574</v>
      </c>
      <c r="H16" s="94"/>
      <c r="I16" s="94"/>
      <c r="J16" s="55" t="s">
        <v>26</v>
      </c>
      <c r="K16" s="72"/>
    </row>
    <row r="17" s="122" customFormat="1" ht="25" customHeight="1" spans="1:11">
      <c r="A17" s="48"/>
      <c r="B17" s="48"/>
      <c r="C17" s="9" t="s">
        <v>650</v>
      </c>
      <c r="D17" s="9" t="s">
        <v>61</v>
      </c>
      <c r="E17" s="9" t="s">
        <v>62</v>
      </c>
      <c r="F17" s="9" t="s">
        <v>85</v>
      </c>
      <c r="G17" s="15" t="s">
        <v>62</v>
      </c>
      <c r="H17" s="94"/>
      <c r="I17" s="94"/>
      <c r="J17" s="55" t="s">
        <v>26</v>
      </c>
      <c r="K17" s="72"/>
    </row>
    <row r="18" s="122" customFormat="1" ht="25" customHeight="1" spans="1:11">
      <c r="A18" s="48"/>
      <c r="B18" s="48"/>
      <c r="C18" s="9" t="s">
        <v>651</v>
      </c>
      <c r="D18" s="9" t="s">
        <v>61</v>
      </c>
      <c r="E18" s="9" t="s">
        <v>62</v>
      </c>
      <c r="F18" s="9" t="s">
        <v>85</v>
      </c>
      <c r="G18" s="15" t="s">
        <v>62</v>
      </c>
      <c r="H18" s="94"/>
      <c r="I18" s="94"/>
      <c r="J18" s="55" t="s">
        <v>26</v>
      </c>
      <c r="K18" s="72"/>
    </row>
    <row r="19" s="122" customFormat="1" ht="25" customHeight="1" spans="1:11">
      <c r="A19" s="48"/>
      <c r="B19" s="50"/>
      <c r="C19" s="9" t="s">
        <v>540</v>
      </c>
      <c r="D19" s="9" t="s">
        <v>61</v>
      </c>
      <c r="E19" s="9" t="s">
        <v>62</v>
      </c>
      <c r="F19" s="9" t="s">
        <v>85</v>
      </c>
      <c r="G19" s="15" t="s">
        <v>62</v>
      </c>
      <c r="H19" s="100"/>
      <c r="I19" s="100"/>
      <c r="J19" s="55" t="s">
        <v>26</v>
      </c>
      <c r="K19" s="72"/>
    </row>
    <row r="20" s="122" customFormat="1" ht="25" customHeight="1" spans="1:11">
      <c r="A20" s="48"/>
      <c r="B20" s="48" t="s">
        <v>168</v>
      </c>
      <c r="C20" s="9" t="s">
        <v>652</v>
      </c>
      <c r="D20" s="9" t="s">
        <v>61</v>
      </c>
      <c r="E20" s="9" t="s">
        <v>209</v>
      </c>
      <c r="F20" s="9" t="s">
        <v>136</v>
      </c>
      <c r="G20" s="132" t="s">
        <v>395</v>
      </c>
      <c r="H20" s="98">
        <v>10</v>
      </c>
      <c r="I20" s="136">
        <v>8</v>
      </c>
      <c r="J20" s="55" t="s">
        <v>26</v>
      </c>
      <c r="K20" s="72"/>
    </row>
    <row r="21" s="122" customFormat="1" ht="25" customHeight="1" spans="1:11">
      <c r="A21" s="48"/>
      <c r="B21" s="48"/>
      <c r="C21" s="9" t="s">
        <v>653</v>
      </c>
      <c r="D21" s="15" t="s">
        <v>65</v>
      </c>
      <c r="E21" s="9" t="s">
        <v>231</v>
      </c>
      <c r="F21" s="9" t="s">
        <v>136</v>
      </c>
      <c r="G21" s="133"/>
      <c r="H21" s="94"/>
      <c r="I21" s="137"/>
      <c r="J21" s="55" t="s">
        <v>26</v>
      </c>
      <c r="K21" s="72"/>
    </row>
    <row r="22" s="122" customFormat="1" ht="25" customHeight="1" spans="1:11">
      <c r="A22" s="48"/>
      <c r="B22" s="50"/>
      <c r="C22" s="9" t="s">
        <v>654</v>
      </c>
      <c r="D22" s="15" t="s">
        <v>65</v>
      </c>
      <c r="E22" s="9" t="s">
        <v>231</v>
      </c>
      <c r="F22" s="9" t="s">
        <v>136</v>
      </c>
      <c r="G22" s="134"/>
      <c r="H22" s="100"/>
      <c r="I22" s="138"/>
      <c r="J22" s="55" t="s">
        <v>26</v>
      </c>
      <c r="K22" s="72"/>
    </row>
    <row r="23" s="122" customFormat="1" ht="25" customHeight="1" spans="1:11">
      <c r="A23" s="48"/>
      <c r="B23" s="50" t="s">
        <v>198</v>
      </c>
      <c r="C23" s="9" t="s">
        <v>212</v>
      </c>
      <c r="D23" s="9" t="s">
        <v>61</v>
      </c>
      <c r="E23" s="9" t="s">
        <v>655</v>
      </c>
      <c r="F23" s="9" t="s">
        <v>277</v>
      </c>
      <c r="G23" s="15" t="s">
        <v>395</v>
      </c>
      <c r="H23" s="92">
        <v>10</v>
      </c>
      <c r="I23" s="139">
        <v>10</v>
      </c>
      <c r="J23" s="55" t="s">
        <v>26</v>
      </c>
      <c r="K23" s="72"/>
    </row>
    <row r="24" s="122" customFormat="1" ht="25" customHeight="1" spans="1:11">
      <c r="A24" s="50"/>
      <c r="B24" s="51" t="s">
        <v>170</v>
      </c>
      <c r="C24" s="15" t="s">
        <v>173</v>
      </c>
      <c r="D24" s="15" t="s">
        <v>61</v>
      </c>
      <c r="E24" s="15" t="s">
        <v>173</v>
      </c>
      <c r="F24" s="15" t="s">
        <v>26</v>
      </c>
      <c r="G24" s="15" t="s">
        <v>173</v>
      </c>
      <c r="H24" s="92">
        <v>10</v>
      </c>
      <c r="I24" s="92">
        <v>9</v>
      </c>
      <c r="J24" s="55" t="s">
        <v>26</v>
      </c>
      <c r="K24" s="72"/>
    </row>
    <row r="25" s="122" customFormat="1" ht="46" customHeight="1" spans="1:11">
      <c r="A25" s="45" t="s">
        <v>178</v>
      </c>
      <c r="B25" s="51" t="s">
        <v>179</v>
      </c>
      <c r="C25" s="135" t="s">
        <v>656</v>
      </c>
      <c r="D25" s="15" t="s">
        <v>61</v>
      </c>
      <c r="E25" s="15" t="s">
        <v>448</v>
      </c>
      <c r="F25" s="15" t="s">
        <v>26</v>
      </c>
      <c r="G25" s="15" t="s">
        <v>448</v>
      </c>
      <c r="H25" s="92">
        <v>10</v>
      </c>
      <c r="I25" s="92">
        <v>10</v>
      </c>
      <c r="J25" s="55" t="s">
        <v>26</v>
      </c>
      <c r="K25" s="72"/>
    </row>
    <row r="26" s="122" customFormat="1" ht="25" customHeight="1" spans="1:11">
      <c r="A26" s="48"/>
      <c r="B26" s="51" t="s">
        <v>181</v>
      </c>
      <c r="C26" s="135" t="s">
        <v>657</v>
      </c>
      <c r="D26" s="15" t="s">
        <v>61</v>
      </c>
      <c r="E26" s="15" t="s">
        <v>113</v>
      </c>
      <c r="F26" s="15" t="s">
        <v>26</v>
      </c>
      <c r="G26" s="15" t="s">
        <v>113</v>
      </c>
      <c r="H26" s="92">
        <v>10</v>
      </c>
      <c r="I26" s="92">
        <v>9</v>
      </c>
      <c r="J26" s="55" t="s">
        <v>26</v>
      </c>
      <c r="K26" s="72"/>
    </row>
    <row r="27" s="122" customFormat="1" ht="25" customHeight="1" spans="1:11">
      <c r="A27" s="50"/>
      <c r="B27" s="51" t="s">
        <v>183</v>
      </c>
      <c r="C27" s="15" t="s">
        <v>294</v>
      </c>
      <c r="D27" s="15" t="s">
        <v>61</v>
      </c>
      <c r="E27" s="15" t="s">
        <v>294</v>
      </c>
      <c r="F27" s="15" t="s">
        <v>26</v>
      </c>
      <c r="G27" s="15" t="s">
        <v>294</v>
      </c>
      <c r="H27" s="92">
        <v>10</v>
      </c>
      <c r="I27" s="92">
        <v>9</v>
      </c>
      <c r="J27" s="55" t="s">
        <v>26</v>
      </c>
      <c r="K27" s="72"/>
    </row>
    <row r="28" s="122" customFormat="1" ht="25" customHeight="1" spans="1:11">
      <c r="A28" s="51" t="s">
        <v>185</v>
      </c>
      <c r="B28" s="124" t="s">
        <v>134</v>
      </c>
      <c r="C28" s="15" t="s">
        <v>134</v>
      </c>
      <c r="D28" s="15" t="s">
        <v>65</v>
      </c>
      <c r="E28" s="15" t="s">
        <v>307</v>
      </c>
      <c r="F28" s="15" t="s">
        <v>527</v>
      </c>
      <c r="G28" s="15" t="s">
        <v>137</v>
      </c>
      <c r="H28" s="92">
        <v>10</v>
      </c>
      <c r="I28" s="92">
        <v>9</v>
      </c>
      <c r="J28" s="55" t="s">
        <v>26</v>
      </c>
      <c r="K28" s="72"/>
    </row>
    <row r="29" s="122" customFormat="1" ht="25" customHeight="1" spans="1:11">
      <c r="A29" s="28" t="s">
        <v>496</v>
      </c>
      <c r="B29" s="28"/>
      <c r="C29" s="28"/>
      <c r="D29" s="55" t="s">
        <v>26</v>
      </c>
      <c r="E29" s="56"/>
      <c r="F29" s="56"/>
      <c r="G29" s="56"/>
      <c r="H29" s="56"/>
      <c r="I29" s="56"/>
      <c r="J29" s="56"/>
      <c r="K29" s="72"/>
    </row>
    <row r="30" s="122" customFormat="1" ht="25" customHeight="1" spans="1:11">
      <c r="A30" s="57" t="s">
        <v>188</v>
      </c>
      <c r="B30" s="58"/>
      <c r="C30" s="58"/>
      <c r="D30" s="58"/>
      <c r="E30" s="58"/>
      <c r="F30" s="58"/>
      <c r="G30" s="59"/>
      <c r="H30" s="28" t="s">
        <v>497</v>
      </c>
      <c r="I30" s="28" t="s">
        <v>498</v>
      </c>
      <c r="J30" s="55" t="s">
        <v>499</v>
      </c>
      <c r="K30" s="72"/>
    </row>
    <row r="31" s="122" customFormat="1" ht="25" customHeight="1" spans="1:11">
      <c r="A31" s="60"/>
      <c r="B31" s="61"/>
      <c r="C31" s="61"/>
      <c r="D31" s="61"/>
      <c r="E31" s="61"/>
      <c r="F31" s="61"/>
      <c r="G31" s="62"/>
      <c r="H31" s="28">
        <v>100</v>
      </c>
      <c r="I31" s="28">
        <v>91</v>
      </c>
      <c r="J31" s="55" t="s">
        <v>189</v>
      </c>
      <c r="K31" s="72"/>
    </row>
    <row r="32" s="122" customFormat="1" ht="69" customHeight="1" spans="1:11">
      <c r="A32" s="63" t="s">
        <v>190</v>
      </c>
      <c r="B32" s="63"/>
      <c r="C32" s="63"/>
      <c r="D32" s="63"/>
      <c r="E32" s="63"/>
      <c r="F32" s="63"/>
      <c r="G32" s="63"/>
      <c r="H32" s="63"/>
      <c r="I32" s="63"/>
      <c r="J32" s="63"/>
      <c r="K32" s="63"/>
    </row>
    <row r="33" s="122" customFormat="1" spans="1:11">
      <c r="A33" s="125"/>
      <c r="B33" s="125"/>
      <c r="C33" s="125"/>
      <c r="D33" s="125"/>
      <c r="E33" s="125"/>
      <c r="F33" s="125"/>
      <c r="G33" s="125"/>
      <c r="H33" s="125"/>
      <c r="I33" s="125"/>
      <c r="J33" s="125"/>
      <c r="K33" s="125"/>
    </row>
    <row r="34" s="122" customFormat="1" spans="1:11">
      <c r="A34" s="125"/>
      <c r="B34" s="125"/>
      <c r="C34" s="125"/>
      <c r="D34" s="125"/>
      <c r="E34" s="125"/>
      <c r="F34" s="125"/>
      <c r="G34" s="125"/>
      <c r="H34" s="125"/>
      <c r="I34" s="125"/>
      <c r="J34" s="125"/>
      <c r="K34" s="125"/>
    </row>
    <row r="35" s="122" customFormat="1" spans="1:10">
      <c r="A35" s="126"/>
      <c r="B35" s="126"/>
      <c r="C35" s="126"/>
      <c r="D35" s="126"/>
      <c r="E35" s="126"/>
      <c r="F35" s="126"/>
      <c r="G35" s="126"/>
      <c r="H35" s="126"/>
      <c r="I35" s="126"/>
      <c r="J35" s="126"/>
    </row>
  </sheetData>
  <mergeCells count="58">
    <mergeCell ref="A1:K1"/>
    <mergeCell ref="A2:B2"/>
    <mergeCell ref="C2:K2"/>
    <mergeCell ref="A3:B3"/>
    <mergeCell ref="C3:E3"/>
    <mergeCell ref="G3:K3"/>
    <mergeCell ref="I4:J4"/>
    <mergeCell ref="I5:J5"/>
    <mergeCell ref="I6:J6"/>
    <mergeCell ref="I7:J7"/>
    <mergeCell ref="I8:J8"/>
    <mergeCell ref="B9:F9"/>
    <mergeCell ref="G9:K9"/>
    <mergeCell ref="B10:F10"/>
    <mergeCell ref="G10:K10"/>
    <mergeCell ref="A11:K11"/>
    <mergeCell ref="A12:C12"/>
    <mergeCell ref="D12:F12"/>
    <mergeCell ref="J14:K14"/>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A29:C29"/>
    <mergeCell ref="D29:K29"/>
    <mergeCell ref="J30:K30"/>
    <mergeCell ref="J31:K31"/>
    <mergeCell ref="A32:K32"/>
    <mergeCell ref="A33:K33"/>
    <mergeCell ref="A34:K34"/>
    <mergeCell ref="A35:J35"/>
    <mergeCell ref="A9:A10"/>
    <mergeCell ref="A14:A24"/>
    <mergeCell ref="A25:A27"/>
    <mergeCell ref="B14:B19"/>
    <mergeCell ref="B20:B22"/>
    <mergeCell ref="G12:G13"/>
    <mergeCell ref="G20:G22"/>
    <mergeCell ref="H12:H13"/>
    <mergeCell ref="H14:H19"/>
    <mergeCell ref="H20:H22"/>
    <mergeCell ref="I12:I13"/>
    <mergeCell ref="I14:I19"/>
    <mergeCell ref="I20:I22"/>
    <mergeCell ref="K5:K8"/>
    <mergeCell ref="A4:B8"/>
    <mergeCell ref="J12:K13"/>
    <mergeCell ref="A30:G31"/>
  </mergeCells>
  <pageMargins left="0.75" right="0.75" top="1" bottom="1" header="0.511805555555556" footer="0.511805555555556"/>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dimension ref="A1:Q32"/>
  <sheetViews>
    <sheetView workbookViewId="0">
      <selection activeCell="C21" sqref="C21"/>
    </sheetView>
  </sheetViews>
  <sheetFormatPr defaultColWidth="9" defaultRowHeight="13.5"/>
  <cols>
    <col min="1" max="1" width="15.125" style="122" customWidth="1"/>
    <col min="2" max="2" width="28.875" style="122" customWidth="1"/>
    <col min="3" max="3" width="36" style="122" customWidth="1"/>
    <col min="4" max="4" width="10" style="122" customWidth="1"/>
    <col min="5" max="5" width="16.375" style="122" customWidth="1"/>
    <col min="6" max="6" width="7.75" style="122" customWidth="1"/>
    <col min="7" max="7" width="16.375" style="122" customWidth="1"/>
    <col min="8" max="9" width="9" style="122"/>
    <col min="10" max="10" width="5.625" style="122" customWidth="1"/>
    <col min="11" max="11" width="10.875" style="122" customWidth="1"/>
    <col min="12" max="16384" width="9" style="122"/>
  </cols>
  <sheetData>
    <row r="1" s="122" customFormat="1" ht="18" customHeight="1" spans="1:11">
      <c r="A1" s="27" t="s">
        <v>463</v>
      </c>
      <c r="B1" s="27"/>
      <c r="C1" s="27"/>
      <c r="D1" s="27"/>
      <c r="E1" s="27"/>
      <c r="F1" s="27"/>
      <c r="G1" s="27"/>
      <c r="H1" s="27"/>
      <c r="I1" s="27"/>
      <c r="J1" s="27"/>
      <c r="K1" s="27"/>
    </row>
    <row r="2" s="122" customFormat="1" ht="25" customHeight="1" spans="1:11">
      <c r="A2" s="28" t="s">
        <v>141</v>
      </c>
      <c r="B2" s="28"/>
      <c r="C2" s="29" t="s">
        <v>658</v>
      </c>
      <c r="D2" s="30"/>
      <c r="E2" s="30"/>
      <c r="F2" s="30"/>
      <c r="G2" s="30"/>
      <c r="H2" s="30"/>
      <c r="I2" s="30"/>
      <c r="J2" s="30"/>
      <c r="K2" s="64"/>
    </row>
    <row r="3" s="122" customFormat="1" ht="25" customHeight="1" spans="1:11">
      <c r="A3" s="28" t="s">
        <v>143</v>
      </c>
      <c r="B3" s="28"/>
      <c r="C3" s="31"/>
      <c r="D3" s="31"/>
      <c r="E3" s="31"/>
      <c r="F3" s="28" t="s">
        <v>144</v>
      </c>
      <c r="G3" s="29" t="s">
        <v>30</v>
      </c>
      <c r="H3" s="30"/>
      <c r="I3" s="30"/>
      <c r="J3" s="30"/>
      <c r="K3" s="64"/>
    </row>
    <row r="4" s="122" customFormat="1" ht="25" customHeight="1" spans="1:11">
      <c r="A4" s="28" t="s">
        <v>465</v>
      </c>
      <c r="B4" s="28"/>
      <c r="C4" s="28"/>
      <c r="D4" s="28" t="s">
        <v>466</v>
      </c>
      <c r="E4" s="28" t="s">
        <v>467</v>
      </c>
      <c r="F4" s="28" t="s">
        <v>468</v>
      </c>
      <c r="G4" s="28" t="s">
        <v>148</v>
      </c>
      <c r="H4" s="28" t="s">
        <v>149</v>
      </c>
      <c r="I4" s="28" t="s">
        <v>150</v>
      </c>
      <c r="J4" s="28"/>
      <c r="K4" s="65" t="s">
        <v>39</v>
      </c>
    </row>
    <row r="5" s="122" customFormat="1" ht="25" customHeight="1" spans="1:11">
      <c r="A5" s="28"/>
      <c r="B5" s="28"/>
      <c r="C5" s="32" t="s">
        <v>40</v>
      </c>
      <c r="D5" s="33">
        <v>54.65</v>
      </c>
      <c r="E5" s="33">
        <v>0.27</v>
      </c>
      <c r="F5" s="33">
        <v>0.27</v>
      </c>
      <c r="G5" s="33">
        <v>10</v>
      </c>
      <c r="H5" s="34">
        <v>1</v>
      </c>
      <c r="I5" s="41">
        <v>9</v>
      </c>
      <c r="J5" s="41"/>
      <c r="K5" s="119"/>
    </row>
    <row r="6" s="122" customFormat="1" ht="25" customHeight="1" spans="1:11">
      <c r="A6" s="28"/>
      <c r="B6" s="28"/>
      <c r="C6" s="32" t="s">
        <v>43</v>
      </c>
      <c r="D6" s="33">
        <v>54.65</v>
      </c>
      <c r="E6" s="33">
        <v>0.27</v>
      </c>
      <c r="F6" s="33">
        <v>0.27</v>
      </c>
      <c r="G6" s="33"/>
      <c r="H6" s="35"/>
      <c r="I6" s="41"/>
      <c r="J6" s="41"/>
      <c r="K6" s="120"/>
    </row>
    <row r="7" s="122" customFormat="1" ht="25" customHeight="1" spans="1:11">
      <c r="A7" s="28"/>
      <c r="B7" s="28"/>
      <c r="C7" s="36" t="s">
        <v>469</v>
      </c>
      <c r="D7" s="37"/>
      <c r="E7" s="37"/>
      <c r="F7" s="37"/>
      <c r="G7" s="38"/>
      <c r="H7" s="37"/>
      <c r="I7" s="41"/>
      <c r="J7" s="41"/>
      <c r="K7" s="120"/>
    </row>
    <row r="8" s="122" customFormat="1" ht="25" customHeight="1" spans="1:11">
      <c r="A8" s="28"/>
      <c r="B8" s="28"/>
      <c r="C8" s="36" t="s">
        <v>470</v>
      </c>
      <c r="D8" s="39"/>
      <c r="E8" s="39"/>
      <c r="F8" s="39"/>
      <c r="G8" s="40"/>
      <c r="H8" s="37"/>
      <c r="I8" s="41"/>
      <c r="J8" s="41"/>
      <c r="K8" s="121"/>
    </row>
    <row r="9" s="122" customFormat="1" ht="25" customHeight="1" spans="1:11">
      <c r="A9" s="28" t="s">
        <v>471</v>
      </c>
      <c r="B9" s="28" t="s">
        <v>154</v>
      </c>
      <c r="C9" s="28"/>
      <c r="D9" s="28"/>
      <c r="E9" s="28"/>
      <c r="F9" s="28"/>
      <c r="G9" s="41" t="s">
        <v>155</v>
      </c>
      <c r="H9" s="41"/>
      <c r="I9" s="41"/>
      <c r="J9" s="41"/>
      <c r="K9" s="41"/>
    </row>
    <row r="10" s="122" customFormat="1" ht="63" customHeight="1" spans="1:11">
      <c r="A10" s="28"/>
      <c r="B10" s="42" t="s">
        <v>659</v>
      </c>
      <c r="C10" s="42"/>
      <c r="D10" s="42"/>
      <c r="E10" s="42"/>
      <c r="F10" s="42"/>
      <c r="G10" s="42" t="s">
        <v>660</v>
      </c>
      <c r="H10" s="42"/>
      <c r="I10" s="42"/>
      <c r="J10" s="42"/>
      <c r="K10" s="42"/>
    </row>
    <row r="11" s="122" customFormat="1" ht="25" customHeight="1" spans="1:11">
      <c r="A11" s="43" t="s">
        <v>474</v>
      </c>
      <c r="B11" s="43"/>
      <c r="C11" s="43"/>
      <c r="D11" s="43"/>
      <c r="E11" s="43"/>
      <c r="F11" s="43"/>
      <c r="G11" s="43"/>
      <c r="H11" s="43"/>
      <c r="I11" s="43"/>
      <c r="J11" s="43"/>
      <c r="K11" s="43"/>
    </row>
    <row r="12" s="122" customFormat="1" ht="25" customHeight="1" spans="1:11">
      <c r="A12" s="44" t="s">
        <v>49</v>
      </c>
      <c r="B12" s="44"/>
      <c r="C12" s="44"/>
      <c r="D12" s="44" t="s">
        <v>159</v>
      </c>
      <c r="E12" s="44"/>
      <c r="F12" s="44"/>
      <c r="G12" s="44" t="s">
        <v>53</v>
      </c>
      <c r="H12" s="44" t="s">
        <v>148</v>
      </c>
      <c r="I12" s="44" t="s">
        <v>150</v>
      </c>
      <c r="J12" s="69" t="s">
        <v>54</v>
      </c>
      <c r="K12" s="70"/>
    </row>
    <row r="13" s="122" customFormat="1" ht="25" customHeight="1" spans="1:11">
      <c r="A13" s="28" t="s">
        <v>55</v>
      </c>
      <c r="B13" s="28" t="s">
        <v>56</v>
      </c>
      <c r="C13" s="28" t="s">
        <v>57</v>
      </c>
      <c r="D13" s="28" t="s">
        <v>50</v>
      </c>
      <c r="E13" s="28" t="s">
        <v>51</v>
      </c>
      <c r="F13" s="28" t="s">
        <v>52</v>
      </c>
      <c r="G13" s="28"/>
      <c r="H13" s="28"/>
      <c r="I13" s="28"/>
      <c r="J13" s="60"/>
      <c r="K13" s="62"/>
    </row>
    <row r="14" s="122" customFormat="1" ht="25" customHeight="1" spans="1:11">
      <c r="A14" s="45" t="s">
        <v>161</v>
      </c>
      <c r="B14" s="45" t="s">
        <v>235</v>
      </c>
      <c r="C14" s="9" t="s">
        <v>661</v>
      </c>
      <c r="D14" s="9" t="s">
        <v>61</v>
      </c>
      <c r="E14" s="9" t="s">
        <v>662</v>
      </c>
      <c r="F14" s="9" t="s">
        <v>87</v>
      </c>
      <c r="G14" s="15" t="s">
        <v>663</v>
      </c>
      <c r="H14" s="98">
        <v>30</v>
      </c>
      <c r="I14" s="127">
        <v>29</v>
      </c>
      <c r="J14" s="57" t="s">
        <v>26</v>
      </c>
      <c r="K14" s="59"/>
    </row>
    <row r="15" s="122" customFormat="1" ht="25" customHeight="1" spans="1:11">
      <c r="A15" s="48"/>
      <c r="B15" s="48"/>
      <c r="C15" s="9" t="s">
        <v>664</v>
      </c>
      <c r="D15" s="9" t="s">
        <v>61</v>
      </c>
      <c r="E15" s="9" t="s">
        <v>62</v>
      </c>
      <c r="F15" s="9" t="s">
        <v>85</v>
      </c>
      <c r="G15" s="15" t="s">
        <v>524</v>
      </c>
      <c r="H15" s="94"/>
      <c r="I15" s="128"/>
      <c r="J15" s="69"/>
      <c r="K15" s="70"/>
    </row>
    <row r="16" s="122" customFormat="1" ht="25" customHeight="1" spans="1:11">
      <c r="A16" s="48"/>
      <c r="B16" s="48"/>
      <c r="C16" s="9" t="s">
        <v>665</v>
      </c>
      <c r="D16" s="15" t="s">
        <v>65</v>
      </c>
      <c r="E16" s="9" t="s">
        <v>320</v>
      </c>
      <c r="F16" s="9" t="s">
        <v>70</v>
      </c>
      <c r="G16" s="15" t="s">
        <v>359</v>
      </c>
      <c r="H16" s="94"/>
      <c r="I16" s="128"/>
      <c r="J16" s="69"/>
      <c r="K16" s="70"/>
    </row>
    <row r="17" s="122" customFormat="1" ht="25" customHeight="1" spans="1:11">
      <c r="A17" s="48"/>
      <c r="B17" s="48"/>
      <c r="C17" s="9" t="s">
        <v>666</v>
      </c>
      <c r="D17" s="15" t="s">
        <v>65</v>
      </c>
      <c r="E17" s="9" t="s">
        <v>320</v>
      </c>
      <c r="F17" s="9" t="s">
        <v>70</v>
      </c>
      <c r="G17" s="15" t="s">
        <v>505</v>
      </c>
      <c r="H17" s="94"/>
      <c r="I17" s="128"/>
      <c r="J17" s="69"/>
      <c r="K17" s="70"/>
    </row>
    <row r="18" s="122" customFormat="1" ht="25" customHeight="1" spans="1:17">
      <c r="A18" s="48"/>
      <c r="B18" s="48"/>
      <c r="C18" s="9" t="s">
        <v>667</v>
      </c>
      <c r="D18" s="9" t="s">
        <v>61</v>
      </c>
      <c r="E18" s="9" t="s">
        <v>62</v>
      </c>
      <c r="F18" s="9" t="s">
        <v>85</v>
      </c>
      <c r="G18" s="15" t="s">
        <v>524</v>
      </c>
      <c r="H18" s="100"/>
      <c r="I18" s="129"/>
      <c r="J18" s="60"/>
      <c r="K18" s="62"/>
      <c r="Q18" s="130"/>
    </row>
    <row r="19" s="122" customFormat="1" ht="25" customHeight="1" spans="1:11">
      <c r="A19" s="48"/>
      <c r="B19" s="48" t="s">
        <v>168</v>
      </c>
      <c r="C19" s="9" t="s">
        <v>668</v>
      </c>
      <c r="D19" s="9" t="s">
        <v>61</v>
      </c>
      <c r="E19" s="9" t="s">
        <v>209</v>
      </c>
      <c r="F19" s="9" t="s">
        <v>136</v>
      </c>
      <c r="G19" s="15" t="s">
        <v>644</v>
      </c>
      <c r="H19" s="94">
        <v>10</v>
      </c>
      <c r="I19" s="94">
        <v>10</v>
      </c>
      <c r="J19" s="55" t="s">
        <v>26</v>
      </c>
      <c r="K19" s="72"/>
    </row>
    <row r="20" s="122" customFormat="1" ht="25" customHeight="1" spans="1:11">
      <c r="A20" s="48"/>
      <c r="B20" s="50"/>
      <c r="C20" s="9" t="s">
        <v>669</v>
      </c>
      <c r="D20" s="9" t="s">
        <v>61</v>
      </c>
      <c r="E20" s="9" t="s">
        <v>209</v>
      </c>
      <c r="F20" s="9" t="s">
        <v>136</v>
      </c>
      <c r="G20" s="15" t="s">
        <v>511</v>
      </c>
      <c r="H20" s="100"/>
      <c r="I20" s="100"/>
      <c r="J20" s="55" t="s">
        <v>26</v>
      </c>
      <c r="K20" s="72"/>
    </row>
    <row r="21" s="122" customFormat="1" ht="25" customHeight="1" spans="1:11">
      <c r="A21" s="50"/>
      <c r="B21" s="51" t="s">
        <v>170</v>
      </c>
      <c r="C21" s="9" t="s">
        <v>101</v>
      </c>
      <c r="D21" s="123" t="s">
        <v>102</v>
      </c>
      <c r="E21" s="9" t="s">
        <v>488</v>
      </c>
      <c r="F21" s="9" t="s">
        <v>211</v>
      </c>
      <c r="G21" s="15" t="s">
        <v>173</v>
      </c>
      <c r="H21" s="92">
        <v>10</v>
      </c>
      <c r="I21" s="92">
        <v>10</v>
      </c>
      <c r="J21" s="55" t="s">
        <v>26</v>
      </c>
      <c r="K21" s="72"/>
    </row>
    <row r="22" s="122" customFormat="1" ht="25" customHeight="1" spans="1:11">
      <c r="A22" s="45" t="s">
        <v>178</v>
      </c>
      <c r="B22" s="51" t="s">
        <v>179</v>
      </c>
      <c r="C22" s="9" t="s">
        <v>670</v>
      </c>
      <c r="D22" s="9" t="s">
        <v>61</v>
      </c>
      <c r="E22" s="9" t="s">
        <v>184</v>
      </c>
      <c r="F22" s="9" t="s">
        <v>329</v>
      </c>
      <c r="G22" s="15" t="s">
        <v>671</v>
      </c>
      <c r="H22" s="92">
        <v>10</v>
      </c>
      <c r="I22" s="92">
        <v>10</v>
      </c>
      <c r="J22" s="55" t="s">
        <v>26</v>
      </c>
      <c r="K22" s="72"/>
    </row>
    <row r="23" s="122" customFormat="1" ht="25" customHeight="1" spans="1:11">
      <c r="A23" s="48"/>
      <c r="B23" s="51" t="s">
        <v>181</v>
      </c>
      <c r="C23" s="15" t="s">
        <v>672</v>
      </c>
      <c r="D23" s="15" t="s">
        <v>61</v>
      </c>
      <c r="E23" s="15" t="s">
        <v>113</v>
      </c>
      <c r="F23" s="15" t="s">
        <v>26</v>
      </c>
      <c r="G23" s="15" t="s">
        <v>113</v>
      </c>
      <c r="H23" s="92">
        <v>10</v>
      </c>
      <c r="I23" s="92">
        <v>9</v>
      </c>
      <c r="J23" s="55" t="s">
        <v>26</v>
      </c>
      <c r="K23" s="72"/>
    </row>
    <row r="24" s="122" customFormat="1" ht="25" customHeight="1" spans="1:11">
      <c r="A24" s="50"/>
      <c r="B24" s="51" t="s">
        <v>183</v>
      </c>
      <c r="C24" s="15" t="s">
        <v>294</v>
      </c>
      <c r="D24" s="15" t="s">
        <v>61</v>
      </c>
      <c r="E24" s="15" t="s">
        <v>294</v>
      </c>
      <c r="F24" s="15" t="s">
        <v>26</v>
      </c>
      <c r="G24" s="15" t="s">
        <v>294</v>
      </c>
      <c r="H24" s="92">
        <v>10</v>
      </c>
      <c r="I24" s="92">
        <v>10</v>
      </c>
      <c r="J24" s="55" t="s">
        <v>26</v>
      </c>
      <c r="K24" s="72"/>
    </row>
    <row r="25" s="122" customFormat="1" ht="25" customHeight="1" spans="1:11">
      <c r="A25" s="51" t="s">
        <v>185</v>
      </c>
      <c r="B25" s="124" t="s">
        <v>134</v>
      </c>
      <c r="C25" s="15" t="s">
        <v>134</v>
      </c>
      <c r="D25" s="15" t="s">
        <v>65</v>
      </c>
      <c r="E25" s="15" t="s">
        <v>231</v>
      </c>
      <c r="F25" s="15" t="s">
        <v>527</v>
      </c>
      <c r="G25" s="15" t="s">
        <v>673</v>
      </c>
      <c r="H25" s="92">
        <v>10</v>
      </c>
      <c r="I25" s="92">
        <v>9</v>
      </c>
      <c r="J25" s="55" t="s">
        <v>26</v>
      </c>
      <c r="K25" s="72"/>
    </row>
    <row r="26" s="122" customFormat="1" ht="25" customHeight="1" spans="1:11">
      <c r="A26" s="28" t="s">
        <v>496</v>
      </c>
      <c r="B26" s="28"/>
      <c r="C26" s="28"/>
      <c r="D26" s="55" t="s">
        <v>26</v>
      </c>
      <c r="E26" s="56"/>
      <c r="F26" s="56"/>
      <c r="G26" s="56"/>
      <c r="H26" s="56"/>
      <c r="I26" s="56"/>
      <c r="J26" s="56"/>
      <c r="K26" s="72"/>
    </row>
    <row r="27" s="122" customFormat="1" ht="25" customHeight="1" spans="1:11">
      <c r="A27" s="57" t="s">
        <v>188</v>
      </c>
      <c r="B27" s="58"/>
      <c r="C27" s="58"/>
      <c r="D27" s="58"/>
      <c r="E27" s="58"/>
      <c r="F27" s="58"/>
      <c r="G27" s="59"/>
      <c r="H27" s="28" t="s">
        <v>497</v>
      </c>
      <c r="I27" s="28" t="s">
        <v>498</v>
      </c>
      <c r="J27" s="55" t="s">
        <v>499</v>
      </c>
      <c r="K27" s="72"/>
    </row>
    <row r="28" s="122" customFormat="1" ht="25" customHeight="1" spans="1:11">
      <c r="A28" s="60"/>
      <c r="B28" s="61"/>
      <c r="C28" s="61"/>
      <c r="D28" s="61"/>
      <c r="E28" s="61"/>
      <c r="F28" s="61"/>
      <c r="G28" s="62"/>
      <c r="H28" s="28">
        <v>100</v>
      </c>
      <c r="I28" s="28">
        <v>96</v>
      </c>
      <c r="J28" s="55" t="s">
        <v>189</v>
      </c>
      <c r="K28" s="72"/>
    </row>
    <row r="29" s="122" customFormat="1" ht="69" customHeight="1" spans="1:11">
      <c r="A29" s="63" t="s">
        <v>190</v>
      </c>
      <c r="B29" s="63"/>
      <c r="C29" s="63"/>
      <c r="D29" s="63"/>
      <c r="E29" s="63"/>
      <c r="F29" s="63"/>
      <c r="G29" s="63"/>
      <c r="H29" s="63"/>
      <c r="I29" s="63"/>
      <c r="J29" s="63"/>
      <c r="K29" s="63"/>
    </row>
    <row r="30" s="122" customFormat="1" spans="1:11">
      <c r="A30" s="125"/>
      <c r="B30" s="125"/>
      <c r="C30" s="125"/>
      <c r="D30" s="125"/>
      <c r="E30" s="125"/>
      <c r="F30" s="125"/>
      <c r="G30" s="125"/>
      <c r="H30" s="125"/>
      <c r="I30" s="125"/>
      <c r="J30" s="125"/>
      <c r="K30" s="125"/>
    </row>
    <row r="31" s="122" customFormat="1" spans="1:11">
      <c r="A31" s="125"/>
      <c r="B31" s="125"/>
      <c r="C31" s="125"/>
      <c r="D31" s="125"/>
      <c r="E31" s="125"/>
      <c r="F31" s="125"/>
      <c r="G31" s="125"/>
      <c r="H31" s="125"/>
      <c r="I31" s="125"/>
      <c r="J31" s="125"/>
      <c r="K31" s="125"/>
    </row>
    <row r="32" s="122" customFormat="1" spans="1:10">
      <c r="A32" s="126"/>
      <c r="B32" s="126"/>
      <c r="C32" s="126"/>
      <c r="D32" s="126"/>
      <c r="E32" s="126"/>
      <c r="F32" s="126"/>
      <c r="G32" s="126"/>
      <c r="H32" s="126"/>
      <c r="I32" s="126"/>
      <c r="J32" s="126"/>
    </row>
  </sheetData>
  <mergeCells count="50">
    <mergeCell ref="A1:K1"/>
    <mergeCell ref="A2:B2"/>
    <mergeCell ref="C2:K2"/>
    <mergeCell ref="A3:B3"/>
    <mergeCell ref="C3:E3"/>
    <mergeCell ref="G3:K3"/>
    <mergeCell ref="I4:J4"/>
    <mergeCell ref="I5:J5"/>
    <mergeCell ref="I6:J6"/>
    <mergeCell ref="I7:J7"/>
    <mergeCell ref="I8:J8"/>
    <mergeCell ref="B9:F9"/>
    <mergeCell ref="G9:K9"/>
    <mergeCell ref="B10:F10"/>
    <mergeCell ref="G10:K10"/>
    <mergeCell ref="A11:K11"/>
    <mergeCell ref="A12:C12"/>
    <mergeCell ref="D12:F12"/>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32:J32"/>
    <mergeCell ref="A9:A10"/>
    <mergeCell ref="A14:A21"/>
    <mergeCell ref="A22:A24"/>
    <mergeCell ref="B14:B18"/>
    <mergeCell ref="B19:B20"/>
    <mergeCell ref="G12:G13"/>
    <mergeCell ref="H12:H13"/>
    <mergeCell ref="H14:H18"/>
    <mergeCell ref="H19:H20"/>
    <mergeCell ref="I12:I13"/>
    <mergeCell ref="I14:I18"/>
    <mergeCell ref="I19:I20"/>
    <mergeCell ref="K5:K8"/>
    <mergeCell ref="A4:B8"/>
    <mergeCell ref="J12:K13"/>
    <mergeCell ref="A27:G28"/>
    <mergeCell ref="J14:K18"/>
  </mergeCells>
  <pageMargins left="0.357638888888889" right="0.160416666666667" top="1" bottom="1" header="0.511805555555556" footer="0.511805555555556"/>
  <pageSetup paperSize="9" orientation="portrait" horizontalDpi="600"/>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dimension ref="A1:K26"/>
  <sheetViews>
    <sheetView workbookViewId="0">
      <selection activeCell="E13" sqref="E$1:G$1048576"/>
    </sheetView>
  </sheetViews>
  <sheetFormatPr defaultColWidth="9" defaultRowHeight="13.5"/>
  <cols>
    <col min="2" max="2" width="25.125" customWidth="1"/>
    <col min="3" max="3" width="36" customWidth="1"/>
    <col min="5" max="7" width="15.5" customWidth="1"/>
  </cols>
  <sheetData>
    <row r="1" ht="14.25" spans="1:11">
      <c r="A1" s="27" t="s">
        <v>463</v>
      </c>
      <c r="B1" s="27"/>
      <c r="C1" s="27"/>
      <c r="D1" s="27"/>
      <c r="E1" s="27"/>
      <c r="F1" s="27"/>
      <c r="G1" s="27"/>
      <c r="H1" s="27"/>
      <c r="I1" s="27"/>
      <c r="J1" s="27"/>
      <c r="K1" s="27"/>
    </row>
    <row r="2" s="26" customFormat="1" spans="1:11">
      <c r="A2" s="28" t="s">
        <v>141</v>
      </c>
      <c r="B2" s="28"/>
      <c r="C2" s="29" t="s">
        <v>674</v>
      </c>
      <c r="D2" s="30"/>
      <c r="E2" s="30"/>
      <c r="F2" s="30"/>
      <c r="G2" s="30"/>
      <c r="H2" s="30"/>
      <c r="I2" s="30"/>
      <c r="J2" s="30"/>
      <c r="K2" s="64"/>
    </row>
    <row r="3" s="26" customFormat="1" spans="1:11">
      <c r="A3" s="28" t="s">
        <v>143</v>
      </c>
      <c r="B3" s="28"/>
      <c r="C3" s="31"/>
      <c r="D3" s="31"/>
      <c r="E3" s="31"/>
      <c r="F3" s="28" t="s">
        <v>144</v>
      </c>
      <c r="G3" s="29" t="s">
        <v>30</v>
      </c>
      <c r="H3" s="30"/>
      <c r="I3" s="30"/>
      <c r="J3" s="30"/>
      <c r="K3" s="64"/>
    </row>
    <row r="4" s="26" customFormat="1" ht="27" spans="1:11">
      <c r="A4" s="28" t="s">
        <v>465</v>
      </c>
      <c r="B4" s="28"/>
      <c r="C4" s="28"/>
      <c r="D4" s="28" t="s">
        <v>466</v>
      </c>
      <c r="E4" s="28" t="s">
        <v>467</v>
      </c>
      <c r="F4" s="28" t="s">
        <v>468</v>
      </c>
      <c r="G4" s="28" t="s">
        <v>148</v>
      </c>
      <c r="H4" s="28" t="s">
        <v>149</v>
      </c>
      <c r="I4" s="28" t="s">
        <v>150</v>
      </c>
      <c r="J4" s="28"/>
      <c r="K4" s="65" t="s">
        <v>39</v>
      </c>
    </row>
    <row r="5" s="26" customFormat="1" spans="1:11">
      <c r="A5" s="28"/>
      <c r="B5" s="28"/>
      <c r="C5" s="32" t="s">
        <v>40</v>
      </c>
      <c r="D5" s="33">
        <v>530</v>
      </c>
      <c r="E5" s="33">
        <v>25</v>
      </c>
      <c r="F5" s="33">
        <v>25</v>
      </c>
      <c r="G5" s="33">
        <v>10</v>
      </c>
      <c r="H5" s="34">
        <v>1</v>
      </c>
      <c r="I5" s="41">
        <v>10</v>
      </c>
      <c r="J5" s="41"/>
      <c r="K5" s="119"/>
    </row>
    <row r="6" s="26" customFormat="1" ht="27" spans="1:11">
      <c r="A6" s="28"/>
      <c r="B6" s="28"/>
      <c r="C6" s="32" t="s">
        <v>43</v>
      </c>
      <c r="D6" s="33">
        <v>530</v>
      </c>
      <c r="E6" s="33">
        <v>25</v>
      </c>
      <c r="F6" s="33">
        <v>25</v>
      </c>
      <c r="G6" s="33"/>
      <c r="H6" s="35"/>
      <c r="I6" s="41"/>
      <c r="J6" s="41"/>
      <c r="K6" s="120"/>
    </row>
    <row r="7" s="26" customFormat="1" ht="27" spans="1:11">
      <c r="A7" s="28"/>
      <c r="B7" s="28"/>
      <c r="C7" s="36" t="s">
        <v>469</v>
      </c>
      <c r="D7" s="37"/>
      <c r="E7" s="37"/>
      <c r="F7" s="37"/>
      <c r="G7" s="38"/>
      <c r="H7" s="37"/>
      <c r="I7" s="41"/>
      <c r="J7" s="41"/>
      <c r="K7" s="120"/>
    </row>
    <row r="8" s="26" customFormat="1" spans="1:11">
      <c r="A8" s="28"/>
      <c r="B8" s="28"/>
      <c r="C8" s="36" t="s">
        <v>470</v>
      </c>
      <c r="D8" s="39"/>
      <c r="E8" s="39"/>
      <c r="F8" s="39"/>
      <c r="G8" s="40"/>
      <c r="H8" s="37"/>
      <c r="I8" s="41"/>
      <c r="J8" s="41"/>
      <c r="K8" s="121"/>
    </row>
    <row r="9" s="26" customFormat="1" spans="1:11">
      <c r="A9" s="28" t="s">
        <v>471</v>
      </c>
      <c r="B9" s="28" t="s">
        <v>154</v>
      </c>
      <c r="C9" s="28"/>
      <c r="D9" s="28"/>
      <c r="E9" s="28"/>
      <c r="F9" s="28"/>
      <c r="G9" s="41" t="s">
        <v>155</v>
      </c>
      <c r="H9" s="41"/>
      <c r="I9" s="41"/>
      <c r="J9" s="41"/>
      <c r="K9" s="41"/>
    </row>
    <row r="10" s="26" customFormat="1" ht="78" customHeight="1" spans="1:11">
      <c r="A10" s="28"/>
      <c r="B10" s="42" t="s">
        <v>675</v>
      </c>
      <c r="C10" s="42"/>
      <c r="D10" s="42"/>
      <c r="E10" s="42"/>
      <c r="F10" s="42"/>
      <c r="G10" s="42" t="s">
        <v>676</v>
      </c>
      <c r="H10" s="42"/>
      <c r="I10" s="42"/>
      <c r="J10" s="42"/>
      <c r="K10" s="42"/>
    </row>
    <row r="11" s="26" customFormat="1" spans="1:11">
      <c r="A11" s="43" t="s">
        <v>474</v>
      </c>
      <c r="B11" s="43"/>
      <c r="C11" s="43"/>
      <c r="D11" s="43"/>
      <c r="E11" s="43"/>
      <c r="F11" s="43"/>
      <c r="G11" s="43"/>
      <c r="H11" s="43"/>
      <c r="I11" s="43"/>
      <c r="J11" s="43"/>
      <c r="K11" s="43"/>
    </row>
    <row r="12" s="26" customFormat="1" spans="1:11">
      <c r="A12" s="44" t="s">
        <v>49</v>
      </c>
      <c r="B12" s="44"/>
      <c r="C12" s="44"/>
      <c r="D12" s="44" t="s">
        <v>159</v>
      </c>
      <c r="E12" s="44"/>
      <c r="F12" s="44"/>
      <c r="G12" s="44" t="s">
        <v>53</v>
      </c>
      <c r="H12" s="44" t="s">
        <v>148</v>
      </c>
      <c r="I12" s="44" t="s">
        <v>150</v>
      </c>
      <c r="J12" s="69" t="s">
        <v>54</v>
      </c>
      <c r="K12" s="70"/>
    </row>
    <row r="13" s="26" customFormat="1" spans="1:11">
      <c r="A13" s="28" t="s">
        <v>55</v>
      </c>
      <c r="B13" s="28" t="s">
        <v>56</v>
      </c>
      <c r="C13" s="28" t="s">
        <v>57</v>
      </c>
      <c r="D13" s="28" t="s">
        <v>50</v>
      </c>
      <c r="E13" s="28" t="s">
        <v>51</v>
      </c>
      <c r="F13" s="28" t="s">
        <v>52</v>
      </c>
      <c r="G13" s="28"/>
      <c r="H13" s="28"/>
      <c r="I13" s="28"/>
      <c r="J13" s="60"/>
      <c r="K13" s="62"/>
    </row>
    <row r="14" s="26" customFormat="1" ht="32" customHeight="1" spans="1:11">
      <c r="A14" s="45" t="s">
        <v>161</v>
      </c>
      <c r="B14" s="45" t="s">
        <v>235</v>
      </c>
      <c r="C14" s="9" t="s">
        <v>677</v>
      </c>
      <c r="D14" s="9" t="s">
        <v>61</v>
      </c>
      <c r="E14" s="9" t="s">
        <v>678</v>
      </c>
      <c r="F14" s="9" t="s">
        <v>360</v>
      </c>
      <c r="G14" s="15" t="s">
        <v>663</v>
      </c>
      <c r="H14" s="92">
        <v>30</v>
      </c>
      <c r="I14" s="116">
        <v>28</v>
      </c>
      <c r="J14" s="57" t="s">
        <v>26</v>
      </c>
      <c r="K14" s="59"/>
    </row>
    <row r="15" s="26" customFormat="1" ht="32" customHeight="1" spans="1:11">
      <c r="A15" s="48"/>
      <c r="B15" s="48"/>
      <c r="C15" s="9" t="s">
        <v>679</v>
      </c>
      <c r="D15" s="9" t="s">
        <v>61</v>
      </c>
      <c r="E15" s="9" t="s">
        <v>680</v>
      </c>
      <c r="F15" s="9" t="s">
        <v>360</v>
      </c>
      <c r="G15" s="15" t="s">
        <v>524</v>
      </c>
      <c r="H15" s="92"/>
      <c r="I15" s="116"/>
      <c r="J15" s="69"/>
      <c r="K15" s="70"/>
    </row>
    <row r="16" s="26" customFormat="1" ht="57" customHeight="1" spans="1:11">
      <c r="A16" s="48"/>
      <c r="B16" s="48" t="s">
        <v>168</v>
      </c>
      <c r="C16" s="9" t="s">
        <v>681</v>
      </c>
      <c r="D16" s="9" t="s">
        <v>61</v>
      </c>
      <c r="E16" s="9" t="s">
        <v>209</v>
      </c>
      <c r="F16" s="9" t="s">
        <v>136</v>
      </c>
      <c r="G16" s="15" t="s">
        <v>644</v>
      </c>
      <c r="H16" s="94">
        <v>10</v>
      </c>
      <c r="I16" s="94">
        <v>10</v>
      </c>
      <c r="J16" s="57" t="s">
        <v>26</v>
      </c>
      <c r="K16" s="59"/>
    </row>
    <row r="17" s="26" customFormat="1" ht="32" customHeight="1" spans="1:11">
      <c r="A17" s="48"/>
      <c r="B17" s="50"/>
      <c r="C17" s="9" t="s">
        <v>682</v>
      </c>
      <c r="D17" s="9" t="s">
        <v>61</v>
      </c>
      <c r="E17" s="9" t="s">
        <v>209</v>
      </c>
      <c r="F17" s="9" t="s">
        <v>136</v>
      </c>
      <c r="G17" s="15" t="s">
        <v>511</v>
      </c>
      <c r="H17" s="100"/>
      <c r="I17" s="100"/>
      <c r="J17" s="60"/>
      <c r="K17" s="62"/>
    </row>
    <row r="18" s="26" customFormat="1" ht="32" customHeight="1" spans="1:11">
      <c r="A18" s="50"/>
      <c r="B18" s="51" t="s">
        <v>170</v>
      </c>
      <c r="C18" s="9" t="s">
        <v>275</v>
      </c>
      <c r="D18" s="9" t="s">
        <v>61</v>
      </c>
      <c r="E18" s="9" t="s">
        <v>103</v>
      </c>
      <c r="F18" s="9" t="s">
        <v>484</v>
      </c>
      <c r="G18" s="15" t="s">
        <v>173</v>
      </c>
      <c r="H18" s="92">
        <v>10</v>
      </c>
      <c r="I18" s="92">
        <v>10</v>
      </c>
      <c r="J18" s="55" t="s">
        <v>26</v>
      </c>
      <c r="K18" s="72"/>
    </row>
    <row r="19" s="26" customFormat="1" ht="45" customHeight="1" spans="1:11">
      <c r="A19" s="48" t="s">
        <v>683</v>
      </c>
      <c r="B19" s="51" t="s">
        <v>181</v>
      </c>
      <c r="C19" s="9" t="s">
        <v>684</v>
      </c>
      <c r="D19" s="9" t="s">
        <v>61</v>
      </c>
      <c r="E19" s="9" t="s">
        <v>113</v>
      </c>
      <c r="F19" s="9" t="s">
        <v>484</v>
      </c>
      <c r="G19" s="15" t="s">
        <v>113</v>
      </c>
      <c r="H19" s="92">
        <v>15</v>
      </c>
      <c r="I19" s="92">
        <v>15</v>
      </c>
      <c r="J19" s="55" t="s">
        <v>26</v>
      </c>
      <c r="K19" s="72"/>
    </row>
    <row r="20" s="26" customFormat="1" ht="32" customHeight="1" spans="1:11">
      <c r="A20" s="50"/>
      <c r="B20" s="51" t="s">
        <v>183</v>
      </c>
      <c r="C20" s="9" t="s">
        <v>685</v>
      </c>
      <c r="D20" s="9" t="s">
        <v>61</v>
      </c>
      <c r="E20" s="9" t="s">
        <v>184</v>
      </c>
      <c r="F20" s="15" t="s">
        <v>26</v>
      </c>
      <c r="G20" s="15" t="s">
        <v>294</v>
      </c>
      <c r="H20" s="92">
        <v>15</v>
      </c>
      <c r="I20" s="92">
        <v>13</v>
      </c>
      <c r="J20" s="55" t="s">
        <v>26</v>
      </c>
      <c r="K20" s="72"/>
    </row>
    <row r="21" s="26" customFormat="1" ht="32" customHeight="1" spans="1:11">
      <c r="A21" s="48" t="s">
        <v>185</v>
      </c>
      <c r="B21" s="53" t="s">
        <v>134</v>
      </c>
      <c r="C21" s="9" t="s">
        <v>306</v>
      </c>
      <c r="D21" s="15" t="s">
        <v>65</v>
      </c>
      <c r="E21" s="9" t="s">
        <v>231</v>
      </c>
      <c r="F21" s="9" t="s">
        <v>136</v>
      </c>
      <c r="G21" s="15" t="s">
        <v>479</v>
      </c>
      <c r="H21" s="98">
        <v>10</v>
      </c>
      <c r="I21" s="98">
        <v>10</v>
      </c>
      <c r="J21" s="55" t="s">
        <v>26</v>
      </c>
      <c r="K21" s="72"/>
    </row>
    <row r="22" s="26" customFormat="1" ht="32" customHeight="1" spans="1:11">
      <c r="A22" s="50"/>
      <c r="B22" s="118"/>
      <c r="C22" s="9" t="s">
        <v>686</v>
      </c>
      <c r="D22" s="9" t="s">
        <v>61</v>
      </c>
      <c r="E22" s="9" t="s">
        <v>209</v>
      </c>
      <c r="F22" s="9" t="s">
        <v>136</v>
      </c>
      <c r="G22" s="15" t="s">
        <v>511</v>
      </c>
      <c r="H22" s="100"/>
      <c r="I22" s="100"/>
      <c r="J22" s="55" t="s">
        <v>26</v>
      </c>
      <c r="K22" s="72"/>
    </row>
    <row r="23" s="26" customFormat="1" spans="1:11">
      <c r="A23" s="28" t="s">
        <v>496</v>
      </c>
      <c r="B23" s="28"/>
      <c r="C23" s="28"/>
      <c r="D23" s="55" t="s">
        <v>26</v>
      </c>
      <c r="E23" s="56"/>
      <c r="F23" s="56"/>
      <c r="G23" s="56"/>
      <c r="H23" s="56"/>
      <c r="I23" s="56"/>
      <c r="J23" s="56"/>
      <c r="K23" s="72"/>
    </row>
    <row r="24" s="26" customFormat="1" spans="1:11">
      <c r="A24" s="57" t="s">
        <v>188</v>
      </c>
      <c r="B24" s="58"/>
      <c r="C24" s="58"/>
      <c r="D24" s="58"/>
      <c r="E24" s="58"/>
      <c r="F24" s="58"/>
      <c r="G24" s="59"/>
      <c r="H24" s="28" t="s">
        <v>497</v>
      </c>
      <c r="I24" s="28" t="s">
        <v>498</v>
      </c>
      <c r="J24" s="55" t="s">
        <v>499</v>
      </c>
      <c r="K24" s="72"/>
    </row>
    <row r="25" s="26" customFormat="1" spans="1:11">
      <c r="A25" s="60"/>
      <c r="B25" s="61"/>
      <c r="C25" s="61"/>
      <c r="D25" s="61"/>
      <c r="E25" s="61"/>
      <c r="F25" s="61"/>
      <c r="G25" s="62"/>
      <c r="H25" s="28">
        <v>100</v>
      </c>
      <c r="I25" s="28">
        <v>96</v>
      </c>
      <c r="J25" s="55" t="s">
        <v>189</v>
      </c>
      <c r="K25" s="72"/>
    </row>
    <row r="26" ht="91" customHeight="1" spans="1:11">
      <c r="A26" s="63" t="s">
        <v>190</v>
      </c>
      <c r="B26" s="63"/>
      <c r="C26" s="63"/>
      <c r="D26" s="63"/>
      <c r="E26" s="63"/>
      <c r="F26" s="63"/>
      <c r="G26" s="63"/>
      <c r="H26" s="63"/>
      <c r="I26" s="63"/>
      <c r="J26" s="63"/>
      <c r="K26" s="63"/>
    </row>
  </sheetData>
  <mergeCells count="50">
    <mergeCell ref="A1:K1"/>
    <mergeCell ref="A2:B2"/>
    <mergeCell ref="C2:K2"/>
    <mergeCell ref="A3:B3"/>
    <mergeCell ref="C3:E3"/>
    <mergeCell ref="G3:K3"/>
    <mergeCell ref="I4:J4"/>
    <mergeCell ref="I5:J5"/>
    <mergeCell ref="I6:J6"/>
    <mergeCell ref="I7:J7"/>
    <mergeCell ref="I8:J8"/>
    <mergeCell ref="B9:F9"/>
    <mergeCell ref="G9:K9"/>
    <mergeCell ref="B10:F10"/>
    <mergeCell ref="G10:K10"/>
    <mergeCell ref="A11:K11"/>
    <mergeCell ref="A12:C12"/>
    <mergeCell ref="D12:F12"/>
    <mergeCell ref="J18:K18"/>
    <mergeCell ref="J19:K19"/>
    <mergeCell ref="J20:K20"/>
    <mergeCell ref="J21:K21"/>
    <mergeCell ref="J22:K22"/>
    <mergeCell ref="A23:C23"/>
    <mergeCell ref="D23:K23"/>
    <mergeCell ref="J24:K24"/>
    <mergeCell ref="J25:K25"/>
    <mergeCell ref="A26:K26"/>
    <mergeCell ref="A9:A10"/>
    <mergeCell ref="A14:A18"/>
    <mergeCell ref="A19:A20"/>
    <mergeCell ref="A21:A22"/>
    <mergeCell ref="B14:B15"/>
    <mergeCell ref="B16:B17"/>
    <mergeCell ref="B21:B22"/>
    <mergeCell ref="G12:G13"/>
    <mergeCell ref="H12:H13"/>
    <mergeCell ref="H14:H15"/>
    <mergeCell ref="H16:H17"/>
    <mergeCell ref="H21:H22"/>
    <mergeCell ref="I12:I13"/>
    <mergeCell ref="I14:I15"/>
    <mergeCell ref="I16:I17"/>
    <mergeCell ref="I21:I22"/>
    <mergeCell ref="K5:K8"/>
    <mergeCell ref="A4:B8"/>
    <mergeCell ref="J12:K13"/>
    <mergeCell ref="J14:K15"/>
    <mergeCell ref="A24:G25"/>
    <mergeCell ref="J16:K17"/>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28"/>
  <sheetViews>
    <sheetView topLeftCell="A6" workbookViewId="0">
      <selection activeCell="J13" sqref="J13:J21"/>
    </sheetView>
  </sheetViews>
  <sheetFormatPr defaultColWidth="9" defaultRowHeight="13.5"/>
  <cols>
    <col min="1" max="1" width="11.5" style="145" customWidth="1"/>
    <col min="2" max="2" width="30.375" style="145" customWidth="1"/>
    <col min="3" max="3" width="31" style="145" customWidth="1"/>
    <col min="4" max="4" width="11.5" style="145" customWidth="1"/>
    <col min="5" max="5" width="17.875" style="145" customWidth="1"/>
    <col min="6" max="6" width="11.5" style="145" customWidth="1"/>
    <col min="7" max="7" width="18.25" style="145" customWidth="1"/>
    <col min="8" max="10" width="11.5" style="145" customWidth="1"/>
    <col min="11" max="16384" width="9" style="145"/>
  </cols>
  <sheetData>
    <row r="1" ht="27" spans="1:10">
      <c r="A1" s="158" t="s">
        <v>191</v>
      </c>
      <c r="B1" s="1"/>
      <c r="C1" s="1"/>
      <c r="D1" s="1"/>
      <c r="E1" s="1"/>
      <c r="F1" s="1"/>
      <c r="G1" s="1"/>
      <c r="H1" s="1"/>
      <c r="I1" s="1"/>
      <c r="J1" s="1"/>
    </row>
    <row r="2" spans="1:10">
      <c r="A2" s="2" t="s">
        <v>141</v>
      </c>
      <c r="B2" s="19" t="s">
        <v>192</v>
      </c>
      <c r="C2" s="19"/>
      <c r="D2" s="19"/>
      <c r="E2" s="19"/>
      <c r="F2" s="19"/>
      <c r="G2" s="19"/>
      <c r="H2" s="19"/>
      <c r="I2" s="19"/>
      <c r="J2" s="19"/>
    </row>
    <row r="3" spans="1:10">
      <c r="A3" s="2" t="s">
        <v>143</v>
      </c>
      <c r="B3" s="19"/>
      <c r="C3" s="19"/>
      <c r="D3" s="19"/>
      <c r="E3" s="3" t="s">
        <v>144</v>
      </c>
      <c r="F3" s="19" t="s">
        <v>30</v>
      </c>
      <c r="G3" s="19"/>
      <c r="H3" s="19"/>
      <c r="I3" s="19"/>
      <c r="J3" s="19"/>
    </row>
    <row r="4" ht="40.5" spans="1:10">
      <c r="A4" s="2" t="s">
        <v>145</v>
      </c>
      <c r="B4" s="19"/>
      <c r="C4" s="3" t="s">
        <v>33</v>
      </c>
      <c r="D4" s="3" t="s">
        <v>146</v>
      </c>
      <c r="E4" s="3" t="s">
        <v>147</v>
      </c>
      <c r="F4" s="2" t="s">
        <v>148</v>
      </c>
      <c r="G4" s="2"/>
      <c r="H4" s="2" t="s">
        <v>149</v>
      </c>
      <c r="I4" s="2" t="s">
        <v>150</v>
      </c>
      <c r="J4" s="2"/>
    </row>
    <row r="5" ht="27" spans="1:10">
      <c r="A5" s="2"/>
      <c r="B5" s="2" t="s">
        <v>40</v>
      </c>
      <c r="C5" s="178"/>
      <c r="D5" s="178">
        <v>7</v>
      </c>
      <c r="E5" s="178">
        <v>7</v>
      </c>
      <c r="F5" s="2">
        <v>10</v>
      </c>
      <c r="G5" s="2"/>
      <c r="H5" s="5">
        <f>E5/D5</f>
        <v>1</v>
      </c>
      <c r="I5" s="2">
        <v>10</v>
      </c>
      <c r="J5" s="2"/>
    </row>
    <row r="6" ht="27" spans="1:10">
      <c r="A6" s="2"/>
      <c r="B6" s="2" t="s">
        <v>43</v>
      </c>
      <c r="C6" s="178"/>
      <c r="D6" s="178">
        <v>7</v>
      </c>
      <c r="E6" s="178">
        <v>7</v>
      </c>
      <c r="F6" s="2" t="s">
        <v>151</v>
      </c>
      <c r="G6" s="2"/>
      <c r="H6" s="2" t="s">
        <v>151</v>
      </c>
      <c r="I6" s="2" t="s">
        <v>151</v>
      </c>
      <c r="J6" s="2"/>
    </row>
    <row r="7" ht="27" spans="1:10">
      <c r="A7" s="2"/>
      <c r="B7" s="2" t="s">
        <v>152</v>
      </c>
      <c r="C7" s="2"/>
      <c r="D7" s="2"/>
      <c r="E7" s="2"/>
      <c r="F7" s="2" t="s">
        <v>151</v>
      </c>
      <c r="G7" s="2"/>
      <c r="H7" s="2" t="s">
        <v>151</v>
      </c>
      <c r="I7" s="2" t="s">
        <v>151</v>
      </c>
      <c r="J7" s="2"/>
    </row>
    <row r="8" spans="1:10">
      <c r="A8" s="2"/>
      <c r="B8" s="2" t="s">
        <v>153</v>
      </c>
      <c r="C8" s="2"/>
      <c r="D8" s="2"/>
      <c r="E8" s="2"/>
      <c r="F8" s="2" t="s">
        <v>151</v>
      </c>
      <c r="G8" s="2"/>
      <c r="H8" s="2" t="s">
        <v>151</v>
      </c>
      <c r="I8" s="2" t="s">
        <v>151</v>
      </c>
      <c r="J8" s="2"/>
    </row>
    <row r="9" spans="1:10">
      <c r="A9" s="7" t="s">
        <v>154</v>
      </c>
      <c r="B9" s="7"/>
      <c r="C9" s="7"/>
      <c r="D9" s="7"/>
      <c r="E9" s="7"/>
      <c r="F9" s="7"/>
      <c r="G9" s="7" t="s">
        <v>155</v>
      </c>
      <c r="H9" s="7"/>
      <c r="I9" s="7"/>
      <c r="J9" s="7"/>
    </row>
    <row r="10" ht="40" customHeight="1" spans="1:10">
      <c r="A10" s="7" t="s">
        <v>156</v>
      </c>
      <c r="B10" s="159" t="s">
        <v>193</v>
      </c>
      <c r="C10" s="159"/>
      <c r="D10" s="159"/>
      <c r="E10" s="159"/>
      <c r="F10" s="159"/>
      <c r="G10" s="7" t="s">
        <v>194</v>
      </c>
      <c r="H10" s="7"/>
      <c r="I10" s="7"/>
      <c r="J10" s="7"/>
    </row>
    <row r="11" spans="1:10">
      <c r="A11" s="7" t="s">
        <v>49</v>
      </c>
      <c r="B11" s="7"/>
      <c r="C11" s="7"/>
      <c r="D11" s="7" t="s">
        <v>159</v>
      </c>
      <c r="E11" s="7"/>
      <c r="F11" s="7"/>
      <c r="G11" s="7" t="s">
        <v>160</v>
      </c>
      <c r="H11" s="7"/>
      <c r="I11" s="7"/>
      <c r="J11" s="7"/>
    </row>
    <row r="12" ht="40.5" spans="1:10">
      <c r="A12" s="2" t="s">
        <v>55</v>
      </c>
      <c r="B12" s="2" t="s">
        <v>56</v>
      </c>
      <c r="C12" s="3" t="s">
        <v>57</v>
      </c>
      <c r="D12" s="3" t="s">
        <v>50</v>
      </c>
      <c r="E12" s="2" t="s">
        <v>51</v>
      </c>
      <c r="F12" s="8" t="s">
        <v>52</v>
      </c>
      <c r="G12" s="8" t="s">
        <v>53</v>
      </c>
      <c r="H12" s="7" t="s">
        <v>148</v>
      </c>
      <c r="I12" s="7" t="s">
        <v>150</v>
      </c>
      <c r="J12" s="7" t="s">
        <v>54</v>
      </c>
    </row>
    <row r="13" spans="1:10">
      <c r="A13" s="2" t="s">
        <v>161</v>
      </c>
      <c r="B13" s="3" t="s">
        <v>162</v>
      </c>
      <c r="C13" s="19" t="s">
        <v>195</v>
      </c>
      <c r="D13" s="2" t="s">
        <v>117</v>
      </c>
      <c r="E13" s="19">
        <v>1</v>
      </c>
      <c r="F13" s="20" t="s">
        <v>165</v>
      </c>
      <c r="G13" s="20">
        <v>281.3</v>
      </c>
      <c r="H13" s="154">
        <v>20</v>
      </c>
      <c r="I13" s="154">
        <v>20</v>
      </c>
      <c r="J13" s="20" t="s">
        <v>26</v>
      </c>
    </row>
    <row r="14" spans="1:10">
      <c r="A14" s="2"/>
      <c r="B14" s="12"/>
      <c r="C14" s="19" t="s">
        <v>196</v>
      </c>
      <c r="D14" s="2" t="s">
        <v>65</v>
      </c>
      <c r="E14" s="19">
        <v>200</v>
      </c>
      <c r="F14" s="20" t="s">
        <v>68</v>
      </c>
      <c r="G14" s="20">
        <v>253</v>
      </c>
      <c r="H14" s="156"/>
      <c r="I14" s="156"/>
      <c r="J14" s="20" t="s">
        <v>26</v>
      </c>
    </row>
    <row r="15" ht="27" spans="1:10">
      <c r="A15" s="2"/>
      <c r="B15" s="2" t="s">
        <v>168</v>
      </c>
      <c r="C15" s="19" t="s">
        <v>169</v>
      </c>
      <c r="D15" s="2" t="s">
        <v>117</v>
      </c>
      <c r="E15" s="19">
        <v>100</v>
      </c>
      <c r="F15" s="20" t="s">
        <v>136</v>
      </c>
      <c r="G15" s="25">
        <v>1</v>
      </c>
      <c r="H15" s="20">
        <v>10</v>
      </c>
      <c r="I15" s="20">
        <v>10</v>
      </c>
      <c r="J15" s="20" t="s">
        <v>26</v>
      </c>
    </row>
    <row r="16" ht="27" spans="1:10">
      <c r="A16" s="2"/>
      <c r="B16" s="2" t="s">
        <v>170</v>
      </c>
      <c r="C16" s="19" t="s">
        <v>171</v>
      </c>
      <c r="D16" s="2" t="s">
        <v>102</v>
      </c>
      <c r="E16" s="19" t="s">
        <v>172</v>
      </c>
      <c r="F16" s="20" t="s">
        <v>26</v>
      </c>
      <c r="G16" s="20" t="s">
        <v>197</v>
      </c>
      <c r="H16" s="20">
        <v>10</v>
      </c>
      <c r="I16" s="20">
        <v>10</v>
      </c>
      <c r="J16" s="20" t="s">
        <v>26</v>
      </c>
    </row>
    <row r="17" ht="27" spans="1:10">
      <c r="A17" s="2"/>
      <c r="B17" s="2" t="s">
        <v>198</v>
      </c>
      <c r="C17" s="19" t="s">
        <v>199</v>
      </c>
      <c r="D17" s="2" t="s">
        <v>102</v>
      </c>
      <c r="E17" s="19">
        <v>7</v>
      </c>
      <c r="F17" s="20" t="s">
        <v>176</v>
      </c>
      <c r="G17" s="20" t="s">
        <v>200</v>
      </c>
      <c r="H17" s="20">
        <v>10</v>
      </c>
      <c r="I17" s="20">
        <v>9</v>
      </c>
      <c r="J17" s="20" t="s">
        <v>26</v>
      </c>
    </row>
    <row r="18" ht="54" spans="1:10">
      <c r="A18" s="2" t="s">
        <v>178</v>
      </c>
      <c r="B18" s="2" t="s">
        <v>108</v>
      </c>
      <c r="C18" s="19" t="s">
        <v>116</v>
      </c>
      <c r="D18" s="2" t="s">
        <v>117</v>
      </c>
      <c r="E18" s="19" t="s">
        <v>118</v>
      </c>
      <c r="F18" s="20" t="s">
        <v>26</v>
      </c>
      <c r="G18" s="19" t="s">
        <v>118</v>
      </c>
      <c r="H18" s="20">
        <v>10</v>
      </c>
      <c r="I18" s="20">
        <v>9</v>
      </c>
      <c r="J18" s="20" t="s">
        <v>26</v>
      </c>
    </row>
    <row r="19" ht="40.5" spans="1:10">
      <c r="A19" s="2"/>
      <c r="B19" s="2" t="s">
        <v>119</v>
      </c>
      <c r="C19" s="19" t="s">
        <v>201</v>
      </c>
      <c r="D19" s="2" t="s">
        <v>117</v>
      </c>
      <c r="E19" s="19" t="s">
        <v>122</v>
      </c>
      <c r="F19" s="20" t="s">
        <v>26</v>
      </c>
      <c r="G19" s="19" t="s">
        <v>122</v>
      </c>
      <c r="H19" s="20">
        <v>10</v>
      </c>
      <c r="I19" s="20">
        <v>9</v>
      </c>
      <c r="J19" s="20" t="s">
        <v>26</v>
      </c>
    </row>
    <row r="20" ht="27" spans="1:10">
      <c r="A20" s="2"/>
      <c r="B20" s="2" t="s">
        <v>129</v>
      </c>
      <c r="C20" s="19" t="s">
        <v>202</v>
      </c>
      <c r="D20" s="2" t="s">
        <v>117</v>
      </c>
      <c r="E20" s="19" t="s">
        <v>184</v>
      </c>
      <c r="F20" s="20" t="s">
        <v>26</v>
      </c>
      <c r="G20" s="20" t="s">
        <v>184</v>
      </c>
      <c r="H20" s="20">
        <v>10</v>
      </c>
      <c r="I20" s="20">
        <v>10</v>
      </c>
      <c r="J20" s="20" t="s">
        <v>26</v>
      </c>
    </row>
    <row r="21" ht="27" spans="1:10">
      <c r="A21" s="2" t="s">
        <v>185</v>
      </c>
      <c r="B21" s="3" t="s">
        <v>133</v>
      </c>
      <c r="C21" s="19" t="s">
        <v>134</v>
      </c>
      <c r="D21" s="2" t="s">
        <v>65</v>
      </c>
      <c r="E21" s="19">
        <v>90</v>
      </c>
      <c r="F21" s="19" t="s">
        <v>136</v>
      </c>
      <c r="G21" s="22">
        <v>0.95</v>
      </c>
      <c r="H21" s="19">
        <v>10</v>
      </c>
      <c r="I21" s="19">
        <v>9</v>
      </c>
      <c r="J21" s="20" t="s">
        <v>26</v>
      </c>
    </row>
    <row r="22" spans="1:10">
      <c r="A22" s="2" t="s">
        <v>187</v>
      </c>
      <c r="B22" s="2"/>
      <c r="C22" s="19" t="s">
        <v>26</v>
      </c>
      <c r="D22" s="19"/>
      <c r="E22" s="19"/>
      <c r="F22" s="19"/>
      <c r="G22" s="19"/>
      <c r="H22" s="19"/>
      <c r="I22" s="19"/>
      <c r="J22" s="19"/>
    </row>
    <row r="23" ht="31" customHeight="1" spans="1:10">
      <c r="A23" s="2" t="s">
        <v>188</v>
      </c>
      <c r="B23" s="2">
        <v>100</v>
      </c>
      <c r="C23" s="2"/>
      <c r="D23" s="2"/>
      <c r="E23" s="2"/>
      <c r="F23" s="2"/>
      <c r="G23" s="2"/>
      <c r="H23" s="2"/>
      <c r="I23" s="19">
        <f>SUM(I5,I13:I21)</f>
        <v>96</v>
      </c>
      <c r="J23" s="2" t="s">
        <v>189</v>
      </c>
    </row>
    <row r="24" ht="22" customHeight="1" spans="1:10">
      <c r="A24" s="179" t="s">
        <v>190</v>
      </c>
      <c r="B24" s="166"/>
      <c r="C24" s="166"/>
      <c r="D24" s="166"/>
      <c r="E24" s="166"/>
      <c r="F24" s="166"/>
      <c r="G24" s="166"/>
      <c r="H24" s="166"/>
      <c r="I24" s="166"/>
      <c r="J24" s="166"/>
    </row>
    <row r="25" spans="1:10">
      <c r="A25" s="166"/>
      <c r="B25" s="166"/>
      <c r="C25" s="166"/>
      <c r="D25" s="166"/>
      <c r="E25" s="166"/>
      <c r="F25" s="166"/>
      <c r="G25" s="166"/>
      <c r="H25" s="166"/>
      <c r="I25" s="166"/>
      <c r="J25" s="166"/>
    </row>
    <row r="26" spans="1:10">
      <c r="A26" s="166"/>
      <c r="B26" s="166"/>
      <c r="C26" s="166"/>
      <c r="D26" s="166"/>
      <c r="E26" s="166"/>
      <c r="F26" s="166"/>
      <c r="G26" s="166"/>
      <c r="H26" s="166"/>
      <c r="I26" s="166"/>
      <c r="J26" s="166"/>
    </row>
    <row r="27" spans="1:10">
      <c r="A27" s="166"/>
      <c r="B27" s="166"/>
      <c r="C27" s="166"/>
      <c r="D27" s="166"/>
      <c r="E27" s="166"/>
      <c r="F27" s="166"/>
      <c r="G27" s="166"/>
      <c r="H27" s="166"/>
      <c r="I27" s="166"/>
      <c r="J27" s="166"/>
    </row>
    <row r="28" spans="1:10">
      <c r="A28" s="166"/>
      <c r="B28" s="166"/>
      <c r="C28" s="166"/>
      <c r="D28" s="166"/>
      <c r="E28" s="166"/>
      <c r="F28" s="166"/>
      <c r="G28" s="166"/>
      <c r="H28" s="166"/>
      <c r="I28" s="166"/>
      <c r="J28" s="166"/>
    </row>
  </sheetData>
  <mergeCells count="31">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7"/>
    <mergeCell ref="A18:A20"/>
    <mergeCell ref="B13:B14"/>
    <mergeCell ref="H13:H14"/>
    <mergeCell ref="I13:I14"/>
    <mergeCell ref="A24:J28"/>
  </mergeCells>
  <pageMargins left="0.75" right="0.75" top="1" bottom="1" header="0.511805555555556" footer="0.511805555555556"/>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0"/>
  <dimension ref="A1:K32"/>
  <sheetViews>
    <sheetView topLeftCell="A10" workbookViewId="0">
      <selection activeCell="J23" sqref="J23:K28"/>
    </sheetView>
  </sheetViews>
  <sheetFormatPr defaultColWidth="9" defaultRowHeight="13.5"/>
  <cols>
    <col min="1" max="1" width="19.75" customWidth="1"/>
    <col min="2" max="2" width="27.5" customWidth="1"/>
    <col min="3" max="3" width="28.75" customWidth="1"/>
    <col min="5" max="5" width="17.125" customWidth="1"/>
    <col min="7" max="7" width="19.75" customWidth="1"/>
  </cols>
  <sheetData>
    <row r="1" ht="14.25" spans="1:11">
      <c r="A1" s="27" t="s">
        <v>463</v>
      </c>
      <c r="B1" s="27"/>
      <c r="C1" s="27"/>
      <c r="D1" s="27"/>
      <c r="E1" s="27"/>
      <c r="F1" s="27"/>
      <c r="G1" s="27"/>
      <c r="H1" s="27"/>
      <c r="I1" s="27"/>
      <c r="J1" s="27"/>
      <c r="K1" s="27"/>
    </row>
    <row r="2" s="73" customFormat="1" spans="1:11">
      <c r="A2" s="74" t="s">
        <v>141</v>
      </c>
      <c r="B2" s="74"/>
      <c r="C2" s="75" t="s">
        <v>687</v>
      </c>
      <c r="D2" s="76"/>
      <c r="E2" s="76"/>
      <c r="F2" s="76"/>
      <c r="G2" s="76"/>
      <c r="H2" s="76"/>
      <c r="I2" s="76"/>
      <c r="J2" s="76"/>
      <c r="K2" s="109"/>
    </row>
    <row r="3" s="73" customFormat="1" spans="1:11">
      <c r="A3" s="74" t="s">
        <v>143</v>
      </c>
      <c r="B3" s="74"/>
      <c r="C3" s="77"/>
      <c r="D3" s="77"/>
      <c r="E3" s="77"/>
      <c r="F3" s="74" t="s">
        <v>144</v>
      </c>
      <c r="G3" s="75" t="s">
        <v>30</v>
      </c>
      <c r="H3" s="76"/>
      <c r="I3" s="76"/>
      <c r="J3" s="76"/>
      <c r="K3" s="109"/>
    </row>
    <row r="4" s="73" customFormat="1" ht="27" spans="1:11">
      <c r="A4" s="74" t="s">
        <v>465</v>
      </c>
      <c r="B4" s="74"/>
      <c r="C4" s="74"/>
      <c r="D4" s="74" t="s">
        <v>466</v>
      </c>
      <c r="E4" s="74" t="s">
        <v>467</v>
      </c>
      <c r="F4" s="74" t="s">
        <v>468</v>
      </c>
      <c r="G4" s="74" t="s">
        <v>148</v>
      </c>
      <c r="H4" s="74" t="s">
        <v>149</v>
      </c>
      <c r="I4" s="74" t="s">
        <v>150</v>
      </c>
      <c r="J4" s="74"/>
      <c r="K4" s="110" t="s">
        <v>39</v>
      </c>
    </row>
    <row r="5" s="73" customFormat="1" ht="27" spans="1:11">
      <c r="A5" s="74"/>
      <c r="B5" s="74"/>
      <c r="C5" s="78" t="s">
        <v>40</v>
      </c>
      <c r="D5" s="79">
        <v>18.93</v>
      </c>
      <c r="E5" s="79">
        <v>6.05</v>
      </c>
      <c r="F5" s="79">
        <v>6.05</v>
      </c>
      <c r="G5" s="79">
        <v>10</v>
      </c>
      <c r="H5" s="80">
        <v>1</v>
      </c>
      <c r="I5" s="87">
        <v>8</v>
      </c>
      <c r="J5" s="87"/>
      <c r="K5" s="111" t="s">
        <v>688</v>
      </c>
    </row>
    <row r="6" s="73" customFormat="1" ht="40.5" spans="1:11">
      <c r="A6" s="74"/>
      <c r="B6" s="74"/>
      <c r="C6" s="78" t="s">
        <v>43</v>
      </c>
      <c r="D6" s="79">
        <v>18.93</v>
      </c>
      <c r="E6" s="79">
        <v>6.05</v>
      </c>
      <c r="F6" s="79">
        <v>6.05</v>
      </c>
      <c r="G6" s="79"/>
      <c r="H6" s="81"/>
      <c r="I6" s="87"/>
      <c r="J6" s="87"/>
      <c r="K6" s="112"/>
    </row>
    <row r="7" s="73" customFormat="1" ht="40.5" spans="1:11">
      <c r="A7" s="74"/>
      <c r="B7" s="74"/>
      <c r="C7" s="82" t="s">
        <v>469</v>
      </c>
      <c r="D7" s="83"/>
      <c r="E7" s="83"/>
      <c r="F7" s="83"/>
      <c r="G7" s="84"/>
      <c r="H7" s="83"/>
      <c r="I7" s="87"/>
      <c r="J7" s="87"/>
      <c r="K7" s="112"/>
    </row>
    <row r="8" s="73" customFormat="1" ht="27" spans="1:11">
      <c r="A8" s="74"/>
      <c r="B8" s="74"/>
      <c r="C8" s="82" t="s">
        <v>470</v>
      </c>
      <c r="D8" s="85"/>
      <c r="E8" s="85"/>
      <c r="F8" s="85"/>
      <c r="G8" s="86"/>
      <c r="H8" s="83"/>
      <c r="I8" s="87"/>
      <c r="J8" s="87"/>
      <c r="K8" s="113"/>
    </row>
    <row r="9" s="73" customFormat="1" spans="1:11">
      <c r="A9" s="74" t="s">
        <v>471</v>
      </c>
      <c r="B9" s="74" t="s">
        <v>154</v>
      </c>
      <c r="C9" s="74"/>
      <c r="D9" s="74"/>
      <c r="E9" s="74"/>
      <c r="F9" s="74"/>
      <c r="G9" s="87" t="s">
        <v>155</v>
      </c>
      <c r="H9" s="87"/>
      <c r="I9" s="87"/>
      <c r="J9" s="87"/>
      <c r="K9" s="87"/>
    </row>
    <row r="10" s="73" customFormat="1" ht="73" customHeight="1" spans="1:11">
      <c r="A10" s="74"/>
      <c r="B10" s="88" t="s">
        <v>689</v>
      </c>
      <c r="C10" s="88"/>
      <c r="D10" s="88"/>
      <c r="E10" s="88"/>
      <c r="F10" s="88"/>
      <c r="G10" s="88" t="s">
        <v>690</v>
      </c>
      <c r="H10" s="88"/>
      <c r="I10" s="88"/>
      <c r="J10" s="88"/>
      <c r="K10" s="88"/>
    </row>
    <row r="11" s="73" customFormat="1" spans="1:11">
      <c r="A11" s="89" t="s">
        <v>474</v>
      </c>
      <c r="B11" s="89"/>
      <c r="C11" s="89"/>
      <c r="D11" s="89"/>
      <c r="E11" s="89"/>
      <c r="F11" s="89"/>
      <c r="G11" s="89"/>
      <c r="H11" s="89"/>
      <c r="I11" s="89"/>
      <c r="J11" s="89"/>
      <c r="K11" s="89"/>
    </row>
    <row r="12" s="73" customFormat="1" spans="1:11">
      <c r="A12" s="90" t="s">
        <v>49</v>
      </c>
      <c r="B12" s="90"/>
      <c r="C12" s="90"/>
      <c r="D12" s="90" t="s">
        <v>159</v>
      </c>
      <c r="E12" s="90"/>
      <c r="F12" s="90"/>
      <c r="G12" s="90" t="s">
        <v>53</v>
      </c>
      <c r="H12" s="90" t="s">
        <v>148</v>
      </c>
      <c r="I12" s="90" t="s">
        <v>150</v>
      </c>
      <c r="J12" s="114" t="s">
        <v>54</v>
      </c>
      <c r="K12" s="115"/>
    </row>
    <row r="13" s="73" customFormat="1" spans="1:11">
      <c r="A13" s="74" t="s">
        <v>55</v>
      </c>
      <c r="B13" s="74" t="s">
        <v>56</v>
      </c>
      <c r="C13" s="74" t="s">
        <v>57</v>
      </c>
      <c r="D13" s="74" t="s">
        <v>50</v>
      </c>
      <c r="E13" s="74" t="s">
        <v>51</v>
      </c>
      <c r="F13" s="74" t="s">
        <v>52</v>
      </c>
      <c r="G13" s="74"/>
      <c r="H13" s="74"/>
      <c r="I13" s="74"/>
      <c r="J13" s="106"/>
      <c r="K13" s="108"/>
    </row>
    <row r="14" s="73" customFormat="1" ht="26" customHeight="1" spans="1:11">
      <c r="A14" s="91" t="s">
        <v>161</v>
      </c>
      <c r="B14" s="91" t="s">
        <v>235</v>
      </c>
      <c r="C14" s="9" t="s">
        <v>691</v>
      </c>
      <c r="D14" s="15" t="s">
        <v>65</v>
      </c>
      <c r="E14" s="9" t="s">
        <v>600</v>
      </c>
      <c r="F14" s="9" t="s">
        <v>68</v>
      </c>
      <c r="G14" s="15" t="s">
        <v>600</v>
      </c>
      <c r="H14" s="92">
        <v>30</v>
      </c>
      <c r="I14" s="116">
        <v>28</v>
      </c>
      <c r="J14" s="103" t="s">
        <v>26</v>
      </c>
      <c r="K14" s="105"/>
    </row>
    <row r="15" s="73" customFormat="1" ht="26" customHeight="1" spans="1:11">
      <c r="A15" s="93"/>
      <c r="B15" s="93"/>
      <c r="C15" s="9" t="s">
        <v>692</v>
      </c>
      <c r="D15" s="15" t="s">
        <v>65</v>
      </c>
      <c r="E15" s="9" t="s">
        <v>320</v>
      </c>
      <c r="F15" s="9" t="s">
        <v>584</v>
      </c>
      <c r="G15" s="15" t="s">
        <v>320</v>
      </c>
      <c r="H15" s="92"/>
      <c r="I15" s="116"/>
      <c r="J15" s="114"/>
      <c r="K15" s="115"/>
    </row>
    <row r="16" s="73" customFormat="1" ht="26" customHeight="1" spans="1:11">
      <c r="A16" s="93"/>
      <c r="B16" s="93"/>
      <c r="C16" s="9" t="s">
        <v>693</v>
      </c>
      <c r="D16" s="15" t="s">
        <v>65</v>
      </c>
      <c r="E16" s="9" t="s">
        <v>62</v>
      </c>
      <c r="F16" s="9" t="s">
        <v>85</v>
      </c>
      <c r="G16" s="15" t="s">
        <v>62</v>
      </c>
      <c r="H16" s="92"/>
      <c r="I16" s="116"/>
      <c r="J16" s="114"/>
      <c r="K16" s="115"/>
    </row>
    <row r="17" s="73" customFormat="1" ht="26" customHeight="1" spans="1:11">
      <c r="A17" s="93"/>
      <c r="B17" s="93"/>
      <c r="C17" s="9" t="s">
        <v>694</v>
      </c>
      <c r="D17" s="9" t="s">
        <v>61</v>
      </c>
      <c r="E17" s="9" t="s">
        <v>695</v>
      </c>
      <c r="F17" s="9" t="s">
        <v>589</v>
      </c>
      <c r="G17" s="15" t="s">
        <v>696</v>
      </c>
      <c r="H17" s="92"/>
      <c r="I17" s="116"/>
      <c r="J17" s="114"/>
      <c r="K17" s="115"/>
    </row>
    <row r="18" s="73" customFormat="1" ht="26" customHeight="1" spans="1:11">
      <c r="A18" s="93"/>
      <c r="B18" s="93"/>
      <c r="C18" s="9" t="s">
        <v>591</v>
      </c>
      <c r="D18" s="9" t="s">
        <v>61</v>
      </c>
      <c r="E18" s="9" t="s">
        <v>62</v>
      </c>
      <c r="F18" s="9" t="s">
        <v>85</v>
      </c>
      <c r="G18" s="15" t="s">
        <v>62</v>
      </c>
      <c r="H18" s="92"/>
      <c r="I18" s="116"/>
      <c r="J18" s="114"/>
      <c r="K18" s="115"/>
    </row>
    <row r="19" s="73" customFormat="1" ht="26" customHeight="1" spans="1:11">
      <c r="A19" s="93"/>
      <c r="B19" s="93"/>
      <c r="C19" s="9" t="s">
        <v>697</v>
      </c>
      <c r="D19" s="9" t="s">
        <v>61</v>
      </c>
      <c r="E19" s="9" t="s">
        <v>62</v>
      </c>
      <c r="F19" s="9" t="s">
        <v>392</v>
      </c>
      <c r="G19" s="15" t="s">
        <v>510</v>
      </c>
      <c r="H19" s="92"/>
      <c r="I19" s="116"/>
      <c r="J19" s="114"/>
      <c r="K19" s="115"/>
    </row>
    <row r="20" s="73" customFormat="1" ht="26" customHeight="1" spans="1:11">
      <c r="A20" s="93"/>
      <c r="B20" s="93"/>
      <c r="C20" s="9" t="s">
        <v>698</v>
      </c>
      <c r="D20" s="15" t="s">
        <v>65</v>
      </c>
      <c r="E20" s="9" t="s">
        <v>699</v>
      </c>
      <c r="F20" s="9" t="s">
        <v>165</v>
      </c>
      <c r="G20" s="15" t="s">
        <v>699</v>
      </c>
      <c r="H20" s="92"/>
      <c r="I20" s="116"/>
      <c r="J20" s="114"/>
      <c r="K20" s="115"/>
    </row>
    <row r="21" s="73" customFormat="1" ht="26" customHeight="1" spans="1:11">
      <c r="A21" s="93"/>
      <c r="B21" s="93"/>
      <c r="C21" s="9" t="s">
        <v>700</v>
      </c>
      <c r="D21" s="9" t="s">
        <v>61</v>
      </c>
      <c r="E21" s="9" t="s">
        <v>701</v>
      </c>
      <c r="F21" s="9" t="s">
        <v>165</v>
      </c>
      <c r="G21" s="15" t="s">
        <v>701</v>
      </c>
      <c r="H21" s="92"/>
      <c r="I21" s="116"/>
      <c r="J21" s="114"/>
      <c r="K21" s="115"/>
    </row>
    <row r="22" s="73" customFormat="1" ht="26" customHeight="1" spans="1:11">
      <c r="A22" s="93"/>
      <c r="B22" s="93"/>
      <c r="C22" s="9" t="s">
        <v>702</v>
      </c>
      <c r="D22" s="9" t="s">
        <v>61</v>
      </c>
      <c r="E22" s="9" t="s">
        <v>62</v>
      </c>
      <c r="F22" s="9" t="s">
        <v>85</v>
      </c>
      <c r="G22" s="15" t="s">
        <v>62</v>
      </c>
      <c r="H22" s="92"/>
      <c r="I22" s="116"/>
      <c r="J22" s="114"/>
      <c r="K22" s="115"/>
    </row>
    <row r="23" s="73" customFormat="1" ht="26" customHeight="1" spans="1:11">
      <c r="A23" s="93"/>
      <c r="B23" s="93" t="s">
        <v>168</v>
      </c>
      <c r="C23" s="9" t="s">
        <v>703</v>
      </c>
      <c r="D23" s="9" t="s">
        <v>61</v>
      </c>
      <c r="E23" s="9" t="s">
        <v>209</v>
      </c>
      <c r="F23" s="9" t="s">
        <v>136</v>
      </c>
      <c r="G23" s="15" t="s">
        <v>644</v>
      </c>
      <c r="H23" s="94">
        <v>10</v>
      </c>
      <c r="I23" s="94">
        <v>10</v>
      </c>
      <c r="J23" s="103" t="s">
        <v>26</v>
      </c>
      <c r="K23" s="105"/>
    </row>
    <row r="24" s="73" customFormat="1" ht="26" customHeight="1" spans="1:11">
      <c r="A24" s="95"/>
      <c r="B24" s="96" t="s">
        <v>170</v>
      </c>
      <c r="C24" s="9" t="s">
        <v>275</v>
      </c>
      <c r="D24" s="9" t="s">
        <v>61</v>
      </c>
      <c r="E24" s="9" t="s">
        <v>103</v>
      </c>
      <c r="F24" s="9" t="s">
        <v>484</v>
      </c>
      <c r="G24" s="15" t="s">
        <v>173</v>
      </c>
      <c r="H24" s="92">
        <v>10</v>
      </c>
      <c r="I24" s="92">
        <v>10</v>
      </c>
      <c r="J24" s="103" t="s">
        <v>26</v>
      </c>
      <c r="K24" s="105"/>
    </row>
    <row r="25" s="73" customFormat="1" ht="26" customHeight="1" spans="1:11">
      <c r="A25" s="93" t="s">
        <v>683</v>
      </c>
      <c r="B25" s="96" t="s">
        <v>397</v>
      </c>
      <c r="C25" s="9" t="s">
        <v>684</v>
      </c>
      <c r="D25" s="9" t="s">
        <v>61</v>
      </c>
      <c r="E25" s="9" t="s">
        <v>113</v>
      </c>
      <c r="F25" s="9" t="s">
        <v>484</v>
      </c>
      <c r="G25" s="15" t="s">
        <v>113</v>
      </c>
      <c r="H25" s="92">
        <v>15</v>
      </c>
      <c r="I25" s="92">
        <v>15</v>
      </c>
      <c r="J25" s="103" t="s">
        <v>26</v>
      </c>
      <c r="K25" s="105"/>
    </row>
    <row r="26" s="73" customFormat="1" ht="26" customHeight="1" spans="1:11">
      <c r="A26" s="95"/>
      <c r="B26" s="96" t="s">
        <v>399</v>
      </c>
      <c r="C26" s="9" t="s">
        <v>685</v>
      </c>
      <c r="D26" s="9" t="s">
        <v>61</v>
      </c>
      <c r="E26" s="9" t="s">
        <v>184</v>
      </c>
      <c r="F26" s="15" t="s">
        <v>26</v>
      </c>
      <c r="G26" s="15" t="s">
        <v>294</v>
      </c>
      <c r="H26" s="92">
        <v>15</v>
      </c>
      <c r="I26" s="92">
        <v>15</v>
      </c>
      <c r="J26" s="103" t="s">
        <v>26</v>
      </c>
      <c r="K26" s="105"/>
    </row>
    <row r="27" s="73" customFormat="1" ht="26" customHeight="1" spans="1:11">
      <c r="A27" s="93" t="s">
        <v>185</v>
      </c>
      <c r="B27" s="97" t="s">
        <v>134</v>
      </c>
      <c r="C27" s="9" t="s">
        <v>306</v>
      </c>
      <c r="D27" s="15" t="s">
        <v>65</v>
      </c>
      <c r="E27" s="9" t="s">
        <v>231</v>
      </c>
      <c r="F27" s="9" t="s">
        <v>136</v>
      </c>
      <c r="G27" s="15" t="s">
        <v>479</v>
      </c>
      <c r="H27" s="98">
        <v>10</v>
      </c>
      <c r="I27" s="98">
        <v>10</v>
      </c>
      <c r="J27" s="103" t="s">
        <v>26</v>
      </c>
      <c r="K27" s="105"/>
    </row>
    <row r="28" s="73" customFormat="1" ht="26" customHeight="1" spans="1:11">
      <c r="A28" s="95"/>
      <c r="B28" s="99"/>
      <c r="C28" s="9" t="s">
        <v>686</v>
      </c>
      <c r="D28" s="9" t="s">
        <v>61</v>
      </c>
      <c r="E28" s="9" t="s">
        <v>209</v>
      </c>
      <c r="F28" s="9" t="s">
        <v>136</v>
      </c>
      <c r="G28" s="15" t="s">
        <v>511</v>
      </c>
      <c r="H28" s="100"/>
      <c r="I28" s="100"/>
      <c r="J28" s="103" t="s">
        <v>26</v>
      </c>
      <c r="K28" s="105"/>
    </row>
    <row r="29" s="73" customFormat="1" spans="1:11">
      <c r="A29" s="74" t="s">
        <v>496</v>
      </c>
      <c r="B29" s="74"/>
      <c r="C29" s="74"/>
      <c r="D29" s="101" t="s">
        <v>26</v>
      </c>
      <c r="E29" s="102"/>
      <c r="F29" s="102"/>
      <c r="G29" s="102"/>
      <c r="H29" s="102"/>
      <c r="I29" s="102"/>
      <c r="J29" s="102"/>
      <c r="K29" s="117"/>
    </row>
    <row r="30" s="73" customFormat="1" spans="1:11">
      <c r="A30" s="103" t="s">
        <v>188</v>
      </c>
      <c r="B30" s="104"/>
      <c r="C30" s="104"/>
      <c r="D30" s="104"/>
      <c r="E30" s="104"/>
      <c r="F30" s="104"/>
      <c r="G30" s="105"/>
      <c r="H30" s="74" t="s">
        <v>497</v>
      </c>
      <c r="I30" s="74" t="s">
        <v>498</v>
      </c>
      <c r="J30" s="101" t="s">
        <v>499</v>
      </c>
      <c r="K30" s="117"/>
    </row>
    <row r="31" s="73" customFormat="1" spans="1:11">
      <c r="A31" s="106"/>
      <c r="B31" s="107"/>
      <c r="C31" s="107"/>
      <c r="D31" s="107"/>
      <c r="E31" s="107"/>
      <c r="F31" s="107"/>
      <c r="G31" s="108"/>
      <c r="H31" s="74">
        <v>100</v>
      </c>
      <c r="I31" s="74">
        <v>96</v>
      </c>
      <c r="J31" s="101" t="s">
        <v>189</v>
      </c>
      <c r="K31" s="117"/>
    </row>
    <row r="32" ht="63" customHeight="1" spans="1:11">
      <c r="A32" s="63" t="s">
        <v>190</v>
      </c>
      <c r="B32" s="63"/>
      <c r="C32" s="63"/>
      <c r="D32" s="63"/>
      <c r="E32" s="63"/>
      <c r="F32" s="63"/>
      <c r="G32" s="63"/>
      <c r="H32" s="63"/>
      <c r="I32" s="63"/>
      <c r="J32" s="63"/>
      <c r="K32" s="63"/>
    </row>
  </sheetData>
  <mergeCells count="47">
    <mergeCell ref="A1:K1"/>
    <mergeCell ref="A2:B2"/>
    <mergeCell ref="C2:K2"/>
    <mergeCell ref="A3:B3"/>
    <mergeCell ref="C3:E3"/>
    <mergeCell ref="G3:K3"/>
    <mergeCell ref="I4:J4"/>
    <mergeCell ref="I5:J5"/>
    <mergeCell ref="I6:J6"/>
    <mergeCell ref="I7:J7"/>
    <mergeCell ref="I8:J8"/>
    <mergeCell ref="B9:F9"/>
    <mergeCell ref="G9:K9"/>
    <mergeCell ref="B10:F10"/>
    <mergeCell ref="G10:K10"/>
    <mergeCell ref="A11:K11"/>
    <mergeCell ref="A12:C12"/>
    <mergeCell ref="D12:F12"/>
    <mergeCell ref="J23:K23"/>
    <mergeCell ref="J24:K24"/>
    <mergeCell ref="J25:K25"/>
    <mergeCell ref="J26:K26"/>
    <mergeCell ref="J27:K27"/>
    <mergeCell ref="J28:K28"/>
    <mergeCell ref="A29:C29"/>
    <mergeCell ref="D29:K29"/>
    <mergeCell ref="J30:K30"/>
    <mergeCell ref="J31:K31"/>
    <mergeCell ref="A32:K32"/>
    <mergeCell ref="A9:A10"/>
    <mergeCell ref="A14:A24"/>
    <mergeCell ref="A25:A26"/>
    <mergeCell ref="A27:A28"/>
    <mergeCell ref="B14:B22"/>
    <mergeCell ref="B27:B28"/>
    <mergeCell ref="G12:G13"/>
    <mergeCell ref="H12:H13"/>
    <mergeCell ref="H14:H22"/>
    <mergeCell ref="H27:H28"/>
    <mergeCell ref="I12:I13"/>
    <mergeCell ref="I14:I22"/>
    <mergeCell ref="I27:I28"/>
    <mergeCell ref="K5:K8"/>
    <mergeCell ref="A4:B8"/>
    <mergeCell ref="J12:K13"/>
    <mergeCell ref="J14:K22"/>
    <mergeCell ref="A30:G31"/>
  </mergeCells>
  <pageMargins left="0.75" right="0.75" top="1" bottom="1" header="0.511805555555556" footer="0.511805555555556"/>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1"/>
  <dimension ref="A1:P27"/>
  <sheetViews>
    <sheetView topLeftCell="A9" workbookViewId="0">
      <selection activeCell="J14" sqref="J14:K23"/>
    </sheetView>
  </sheetViews>
  <sheetFormatPr defaultColWidth="9" defaultRowHeight="13.5"/>
  <cols>
    <col min="1" max="1" width="14.625" customWidth="1"/>
    <col min="2" max="2" width="24.125" customWidth="1"/>
    <col min="3" max="3" width="26.625" customWidth="1"/>
  </cols>
  <sheetData>
    <row r="1" ht="14.25" spans="1:11">
      <c r="A1" s="27" t="s">
        <v>463</v>
      </c>
      <c r="B1" s="27"/>
      <c r="C1" s="27"/>
      <c r="D1" s="27"/>
      <c r="E1" s="27"/>
      <c r="F1" s="27"/>
      <c r="G1" s="27"/>
      <c r="H1" s="27"/>
      <c r="I1" s="27"/>
      <c r="J1" s="27"/>
      <c r="K1" s="27"/>
    </row>
    <row r="2" s="26" customFormat="1" spans="1:11">
      <c r="A2" s="28" t="s">
        <v>141</v>
      </c>
      <c r="B2" s="28"/>
      <c r="C2" s="29" t="s">
        <v>704</v>
      </c>
      <c r="D2" s="30"/>
      <c r="E2" s="30"/>
      <c r="F2" s="30"/>
      <c r="G2" s="30"/>
      <c r="H2" s="30"/>
      <c r="I2" s="30"/>
      <c r="J2" s="30"/>
      <c r="K2" s="64"/>
    </row>
    <row r="3" s="26" customFormat="1" spans="1:11">
      <c r="A3" s="28" t="s">
        <v>143</v>
      </c>
      <c r="B3" s="28"/>
      <c r="C3" s="31"/>
      <c r="D3" s="31"/>
      <c r="E3" s="31"/>
      <c r="F3" s="28" t="s">
        <v>144</v>
      </c>
      <c r="G3" s="29" t="s">
        <v>30</v>
      </c>
      <c r="H3" s="30"/>
      <c r="I3" s="30"/>
      <c r="J3" s="30"/>
      <c r="K3" s="64"/>
    </row>
    <row r="4" s="26" customFormat="1" ht="27" spans="1:11">
      <c r="A4" s="28" t="s">
        <v>465</v>
      </c>
      <c r="B4" s="28"/>
      <c r="C4" s="28"/>
      <c r="D4" s="28" t="s">
        <v>466</v>
      </c>
      <c r="E4" s="28" t="s">
        <v>467</v>
      </c>
      <c r="F4" s="28" t="s">
        <v>468</v>
      </c>
      <c r="G4" s="28" t="s">
        <v>148</v>
      </c>
      <c r="H4" s="28" t="s">
        <v>149</v>
      </c>
      <c r="I4" s="28" t="s">
        <v>150</v>
      </c>
      <c r="J4" s="28"/>
      <c r="K4" s="65" t="s">
        <v>39</v>
      </c>
    </row>
    <row r="5" s="26" customFormat="1" ht="27" spans="1:11">
      <c r="A5" s="28"/>
      <c r="B5" s="28"/>
      <c r="C5" s="32" t="s">
        <v>40</v>
      </c>
      <c r="D5" s="33">
        <v>2</v>
      </c>
      <c r="E5" s="33">
        <v>0.99</v>
      </c>
      <c r="F5" s="33">
        <v>0.99</v>
      </c>
      <c r="G5" s="33">
        <v>10</v>
      </c>
      <c r="H5" s="34">
        <v>1</v>
      </c>
      <c r="I5" s="41">
        <v>8</v>
      </c>
      <c r="J5" s="41"/>
      <c r="K5" s="66" t="s">
        <v>688</v>
      </c>
    </row>
    <row r="6" s="26" customFormat="1" ht="40.5" spans="1:11">
      <c r="A6" s="28"/>
      <c r="B6" s="28"/>
      <c r="C6" s="32" t="s">
        <v>43</v>
      </c>
      <c r="D6" s="33">
        <v>2</v>
      </c>
      <c r="E6" s="33">
        <v>0.99</v>
      </c>
      <c r="F6" s="33">
        <v>0.99</v>
      </c>
      <c r="G6" s="33"/>
      <c r="H6" s="35"/>
      <c r="I6" s="41"/>
      <c r="J6" s="41"/>
      <c r="K6" s="67"/>
    </row>
    <row r="7" s="26" customFormat="1" ht="40.5" spans="1:11">
      <c r="A7" s="28"/>
      <c r="B7" s="28"/>
      <c r="C7" s="36" t="s">
        <v>469</v>
      </c>
      <c r="D7" s="37"/>
      <c r="E7" s="37"/>
      <c r="F7" s="37"/>
      <c r="G7" s="38"/>
      <c r="H7" s="37"/>
      <c r="I7" s="41"/>
      <c r="J7" s="41"/>
      <c r="K7" s="67"/>
    </row>
    <row r="8" s="26" customFormat="1" ht="27" spans="1:11">
      <c r="A8" s="28"/>
      <c r="B8" s="28"/>
      <c r="C8" s="36" t="s">
        <v>470</v>
      </c>
      <c r="D8" s="39"/>
      <c r="E8" s="39"/>
      <c r="F8" s="39"/>
      <c r="G8" s="40"/>
      <c r="H8" s="37"/>
      <c r="I8" s="41"/>
      <c r="J8" s="41"/>
      <c r="K8" s="68"/>
    </row>
    <row r="9" s="26" customFormat="1" spans="1:11">
      <c r="A9" s="28" t="s">
        <v>471</v>
      </c>
      <c r="B9" s="28" t="s">
        <v>154</v>
      </c>
      <c r="C9" s="28"/>
      <c r="D9" s="28"/>
      <c r="E9" s="28"/>
      <c r="F9" s="28"/>
      <c r="G9" s="41" t="s">
        <v>155</v>
      </c>
      <c r="H9" s="41"/>
      <c r="I9" s="41"/>
      <c r="J9" s="41"/>
      <c r="K9" s="41"/>
    </row>
    <row r="10" s="26" customFormat="1" ht="73" customHeight="1" spans="1:11">
      <c r="A10" s="28"/>
      <c r="B10" s="42" t="s">
        <v>705</v>
      </c>
      <c r="C10" s="42"/>
      <c r="D10" s="42"/>
      <c r="E10" s="42"/>
      <c r="F10" s="42"/>
      <c r="G10" s="42" t="s">
        <v>705</v>
      </c>
      <c r="H10" s="42"/>
      <c r="I10" s="42"/>
      <c r="J10" s="42"/>
      <c r="K10" s="42"/>
    </row>
    <row r="11" s="26" customFormat="1" spans="1:11">
      <c r="A11" s="43" t="s">
        <v>474</v>
      </c>
      <c r="B11" s="43"/>
      <c r="C11" s="43"/>
      <c r="D11" s="43"/>
      <c r="E11" s="43"/>
      <c r="F11" s="43"/>
      <c r="G11" s="43"/>
      <c r="H11" s="43"/>
      <c r="I11" s="43"/>
      <c r="J11" s="43"/>
      <c r="K11" s="43"/>
    </row>
    <row r="12" s="26" customFormat="1" spans="1:11">
      <c r="A12" s="44" t="s">
        <v>49</v>
      </c>
      <c r="B12" s="44"/>
      <c r="C12" s="44"/>
      <c r="D12" s="44" t="s">
        <v>159</v>
      </c>
      <c r="E12" s="44"/>
      <c r="F12" s="44"/>
      <c r="G12" s="44" t="s">
        <v>53</v>
      </c>
      <c r="H12" s="44" t="s">
        <v>148</v>
      </c>
      <c r="I12" s="44" t="s">
        <v>150</v>
      </c>
      <c r="J12" s="69" t="s">
        <v>54</v>
      </c>
      <c r="K12" s="70"/>
    </row>
    <row r="13" s="26" customFormat="1" spans="1:11">
      <c r="A13" s="28" t="s">
        <v>55</v>
      </c>
      <c r="B13" s="28" t="s">
        <v>56</v>
      </c>
      <c r="C13" s="28" t="s">
        <v>57</v>
      </c>
      <c r="D13" s="28" t="s">
        <v>50</v>
      </c>
      <c r="E13" s="28" t="s">
        <v>51</v>
      </c>
      <c r="F13" s="28" t="s">
        <v>52</v>
      </c>
      <c r="G13" s="28"/>
      <c r="H13" s="28"/>
      <c r="I13" s="28"/>
      <c r="J13" s="60"/>
      <c r="K13" s="62"/>
    </row>
    <row r="14" s="26" customFormat="1" ht="19" customHeight="1" spans="1:11">
      <c r="A14" s="45" t="s">
        <v>254</v>
      </c>
      <c r="B14" s="45" t="s">
        <v>162</v>
      </c>
      <c r="C14" s="9" t="s">
        <v>706</v>
      </c>
      <c r="D14" s="15" t="s">
        <v>65</v>
      </c>
      <c r="E14" s="9" t="s">
        <v>707</v>
      </c>
      <c r="F14" s="9" t="s">
        <v>68</v>
      </c>
      <c r="G14" s="46" t="s">
        <v>707</v>
      </c>
      <c r="H14" s="47">
        <v>20</v>
      </c>
      <c r="I14" s="71">
        <v>18</v>
      </c>
      <c r="J14" s="57" t="s">
        <v>26</v>
      </c>
      <c r="K14" s="59"/>
    </row>
    <row r="15" s="26" customFormat="1" ht="27" spans="1:11">
      <c r="A15" s="48"/>
      <c r="B15" s="48"/>
      <c r="C15" s="9" t="s">
        <v>708</v>
      </c>
      <c r="D15" s="15" t="s">
        <v>65</v>
      </c>
      <c r="E15" s="9" t="s">
        <v>574</v>
      </c>
      <c r="F15" s="9" t="s">
        <v>70</v>
      </c>
      <c r="G15" s="46" t="s">
        <v>574</v>
      </c>
      <c r="H15" s="47"/>
      <c r="I15" s="71"/>
      <c r="J15" s="69"/>
      <c r="K15" s="70"/>
    </row>
    <row r="16" s="26" customFormat="1" ht="40.5" spans="1:16">
      <c r="A16" s="48"/>
      <c r="B16" s="48"/>
      <c r="C16" s="9" t="s">
        <v>709</v>
      </c>
      <c r="D16" s="15" t="s">
        <v>65</v>
      </c>
      <c r="E16" s="9" t="s">
        <v>574</v>
      </c>
      <c r="F16" s="9" t="s">
        <v>70</v>
      </c>
      <c r="G16" s="46" t="s">
        <v>574</v>
      </c>
      <c r="H16" s="47"/>
      <c r="I16" s="71"/>
      <c r="J16" s="69"/>
      <c r="K16" s="70"/>
      <c r="P16" s="26" t="s">
        <v>710</v>
      </c>
    </row>
    <row r="17" s="26" customFormat="1" ht="40.5" spans="1:11">
      <c r="A17" s="48"/>
      <c r="B17" s="48" t="s">
        <v>168</v>
      </c>
      <c r="C17" s="9" t="s">
        <v>711</v>
      </c>
      <c r="D17" s="9" t="s">
        <v>61</v>
      </c>
      <c r="E17" s="9" t="s">
        <v>379</v>
      </c>
      <c r="F17" s="9" t="s">
        <v>136</v>
      </c>
      <c r="G17" s="46" t="s">
        <v>644</v>
      </c>
      <c r="H17" s="49">
        <v>10</v>
      </c>
      <c r="I17" s="49">
        <v>10</v>
      </c>
      <c r="J17" s="57" t="s">
        <v>26</v>
      </c>
      <c r="K17" s="59"/>
    </row>
    <row r="18" s="26" customFormat="1" ht="27" spans="1:11">
      <c r="A18" s="50"/>
      <c r="B18" s="51" t="s">
        <v>170</v>
      </c>
      <c r="C18" s="9" t="s">
        <v>101</v>
      </c>
      <c r="D18" s="9" t="s">
        <v>61</v>
      </c>
      <c r="E18" s="9" t="s">
        <v>514</v>
      </c>
      <c r="F18" s="9" t="s">
        <v>484</v>
      </c>
      <c r="G18" s="46" t="s">
        <v>173</v>
      </c>
      <c r="H18" s="47">
        <v>10</v>
      </c>
      <c r="I18" s="47">
        <v>10</v>
      </c>
      <c r="J18" s="57" t="s">
        <v>26</v>
      </c>
      <c r="K18" s="59"/>
    </row>
    <row r="19" s="26" customFormat="1" ht="54" spans="1:11">
      <c r="A19" s="48" t="s">
        <v>712</v>
      </c>
      <c r="B19" s="51" t="s">
        <v>179</v>
      </c>
      <c r="C19" s="9" t="s">
        <v>713</v>
      </c>
      <c r="D19" s="9" t="s">
        <v>61</v>
      </c>
      <c r="E19" s="9" t="s">
        <v>110</v>
      </c>
      <c r="F19" s="9" t="s">
        <v>26</v>
      </c>
      <c r="G19" s="47" t="s">
        <v>492</v>
      </c>
      <c r="H19" s="47">
        <v>10</v>
      </c>
      <c r="I19" s="47">
        <v>10</v>
      </c>
      <c r="J19" s="57" t="s">
        <v>26</v>
      </c>
      <c r="K19" s="59"/>
    </row>
    <row r="20" s="26" customFormat="1" ht="54" spans="1:11">
      <c r="A20" s="48"/>
      <c r="B20" s="51" t="s">
        <v>181</v>
      </c>
      <c r="C20" s="9" t="s">
        <v>713</v>
      </c>
      <c r="D20" s="9" t="s">
        <v>61</v>
      </c>
      <c r="E20" s="9" t="s">
        <v>110</v>
      </c>
      <c r="F20" s="9" t="s">
        <v>26</v>
      </c>
      <c r="G20" s="46" t="s">
        <v>113</v>
      </c>
      <c r="H20" s="47">
        <v>10</v>
      </c>
      <c r="I20" s="47">
        <v>10</v>
      </c>
      <c r="J20" s="57" t="s">
        <v>26</v>
      </c>
      <c r="K20" s="59"/>
    </row>
    <row r="21" s="26" customFormat="1" ht="40.5" spans="1:11">
      <c r="A21" s="48"/>
      <c r="B21" s="51" t="s">
        <v>714</v>
      </c>
      <c r="C21" s="9" t="s">
        <v>715</v>
      </c>
      <c r="D21" s="9" t="s">
        <v>61</v>
      </c>
      <c r="E21" s="9" t="s">
        <v>110</v>
      </c>
      <c r="F21" s="52" t="s">
        <v>26</v>
      </c>
      <c r="G21" s="46" t="s">
        <v>492</v>
      </c>
      <c r="H21" s="47">
        <v>10</v>
      </c>
      <c r="I21" s="47">
        <v>10</v>
      </c>
      <c r="J21" s="57" t="s">
        <v>26</v>
      </c>
      <c r="K21" s="59"/>
    </row>
    <row r="22" s="26" customFormat="1" ht="40.5" spans="1:11">
      <c r="A22" s="50"/>
      <c r="B22" s="51" t="s">
        <v>183</v>
      </c>
      <c r="C22" s="9" t="s">
        <v>685</v>
      </c>
      <c r="D22" s="9" t="s">
        <v>61</v>
      </c>
      <c r="E22" s="9" t="s">
        <v>184</v>
      </c>
      <c r="F22" s="15" t="s">
        <v>26</v>
      </c>
      <c r="G22" s="46" t="s">
        <v>294</v>
      </c>
      <c r="H22" s="47">
        <v>10</v>
      </c>
      <c r="I22" s="47">
        <v>10</v>
      </c>
      <c r="J22" s="57" t="s">
        <v>26</v>
      </c>
      <c r="K22" s="59"/>
    </row>
    <row r="23" s="26" customFormat="1" ht="40.5" spans="1:11">
      <c r="A23" s="48" t="s">
        <v>185</v>
      </c>
      <c r="B23" s="53" t="s">
        <v>134</v>
      </c>
      <c r="C23" s="9" t="s">
        <v>134</v>
      </c>
      <c r="D23" s="9" t="s">
        <v>61</v>
      </c>
      <c r="E23" s="9" t="s">
        <v>377</v>
      </c>
      <c r="F23" s="9" t="s">
        <v>136</v>
      </c>
      <c r="G23" s="46" t="s">
        <v>479</v>
      </c>
      <c r="H23" s="54">
        <v>10</v>
      </c>
      <c r="I23" s="54">
        <v>10</v>
      </c>
      <c r="J23" s="57" t="s">
        <v>26</v>
      </c>
      <c r="K23" s="59"/>
    </row>
    <row r="24" s="26" customFormat="1" spans="1:11">
      <c r="A24" s="28" t="s">
        <v>496</v>
      </c>
      <c r="B24" s="28"/>
      <c r="C24" s="28"/>
      <c r="D24" s="55" t="s">
        <v>26</v>
      </c>
      <c r="E24" s="56"/>
      <c r="F24" s="56"/>
      <c r="G24" s="56"/>
      <c r="H24" s="56"/>
      <c r="I24" s="56"/>
      <c r="J24" s="56"/>
      <c r="K24" s="72"/>
    </row>
    <row r="25" s="26" customFormat="1" spans="1:11">
      <c r="A25" s="57" t="s">
        <v>188</v>
      </c>
      <c r="B25" s="58"/>
      <c r="C25" s="58"/>
      <c r="D25" s="58"/>
      <c r="E25" s="58"/>
      <c r="F25" s="58"/>
      <c r="G25" s="59"/>
      <c r="H25" s="28" t="s">
        <v>497</v>
      </c>
      <c r="I25" s="28" t="s">
        <v>498</v>
      </c>
      <c r="J25" s="55" t="s">
        <v>499</v>
      </c>
      <c r="K25" s="72"/>
    </row>
    <row r="26" s="26" customFormat="1" spans="1:11">
      <c r="A26" s="60"/>
      <c r="B26" s="61"/>
      <c r="C26" s="61"/>
      <c r="D26" s="61"/>
      <c r="E26" s="61"/>
      <c r="F26" s="61"/>
      <c r="G26" s="62"/>
      <c r="H26" s="28">
        <v>100</v>
      </c>
      <c r="I26" s="28">
        <v>96</v>
      </c>
      <c r="J26" s="55" t="s">
        <v>189</v>
      </c>
      <c r="K26" s="72"/>
    </row>
    <row r="27" ht="63" customHeight="1" spans="1:11">
      <c r="A27" s="63" t="s">
        <v>190</v>
      </c>
      <c r="B27" s="63"/>
      <c r="C27" s="63"/>
      <c r="D27" s="63"/>
      <c r="E27" s="63"/>
      <c r="F27" s="63"/>
      <c r="G27" s="63"/>
      <c r="H27" s="63"/>
      <c r="I27" s="63"/>
      <c r="J27" s="63"/>
      <c r="K27" s="63"/>
    </row>
  </sheetData>
  <mergeCells count="44">
    <mergeCell ref="A1:K1"/>
    <mergeCell ref="A2:B2"/>
    <mergeCell ref="C2:K2"/>
    <mergeCell ref="A3:B3"/>
    <mergeCell ref="C3:E3"/>
    <mergeCell ref="G3:K3"/>
    <mergeCell ref="I4:J4"/>
    <mergeCell ref="I5:J5"/>
    <mergeCell ref="I6:J6"/>
    <mergeCell ref="I7:J7"/>
    <mergeCell ref="I8:J8"/>
    <mergeCell ref="B9:F9"/>
    <mergeCell ref="G9:K9"/>
    <mergeCell ref="B10:F10"/>
    <mergeCell ref="G10:K10"/>
    <mergeCell ref="A11:K11"/>
    <mergeCell ref="A12:C12"/>
    <mergeCell ref="D12:F12"/>
    <mergeCell ref="J17:K17"/>
    <mergeCell ref="J18:K18"/>
    <mergeCell ref="J19:K19"/>
    <mergeCell ref="J20:K20"/>
    <mergeCell ref="J21:K21"/>
    <mergeCell ref="J22:K22"/>
    <mergeCell ref="J23:K23"/>
    <mergeCell ref="A24:C24"/>
    <mergeCell ref="D24:K24"/>
    <mergeCell ref="J25:K25"/>
    <mergeCell ref="J26:K26"/>
    <mergeCell ref="A27:K27"/>
    <mergeCell ref="A9:A10"/>
    <mergeCell ref="A14:A18"/>
    <mergeCell ref="A19:A22"/>
    <mergeCell ref="B14:B16"/>
    <mergeCell ref="G12:G13"/>
    <mergeCell ref="H12:H13"/>
    <mergeCell ref="H14:H16"/>
    <mergeCell ref="I12:I13"/>
    <mergeCell ref="I14:I16"/>
    <mergeCell ref="K5:K8"/>
    <mergeCell ref="A4:B8"/>
    <mergeCell ref="J12:K13"/>
    <mergeCell ref="A25:G26"/>
    <mergeCell ref="J14:K16"/>
  </mergeCells>
  <pageMargins left="0.75" right="0.75" top="1" bottom="1" header="0.511805555555556" footer="0.511805555555556"/>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2"/>
  <dimension ref="A1:J30"/>
  <sheetViews>
    <sheetView topLeftCell="A6" workbookViewId="0">
      <selection activeCell="J17" sqref="J17:J23"/>
    </sheetView>
  </sheetViews>
  <sheetFormatPr defaultColWidth="9" defaultRowHeight="13.5"/>
  <cols>
    <col min="1" max="1" width="11.5" customWidth="1"/>
    <col min="2" max="2" width="29.125" customWidth="1"/>
    <col min="3" max="3" width="35" customWidth="1"/>
    <col min="4" max="10" width="11.5" customWidth="1"/>
  </cols>
  <sheetData>
    <row r="1" ht="27" spans="1:10">
      <c r="A1" s="1" t="s">
        <v>140</v>
      </c>
      <c r="B1" s="1"/>
      <c r="C1" s="1"/>
      <c r="D1" s="1"/>
      <c r="E1" s="1"/>
      <c r="F1" s="1"/>
      <c r="G1" s="1"/>
      <c r="H1" s="1"/>
      <c r="I1" s="1"/>
      <c r="J1" s="1"/>
    </row>
    <row r="2" spans="1:10">
      <c r="A2" s="2" t="s">
        <v>141</v>
      </c>
      <c r="B2" s="19" t="s">
        <v>716</v>
      </c>
      <c r="C2" s="19"/>
      <c r="D2" s="19"/>
      <c r="E2" s="19"/>
      <c r="F2" s="19"/>
      <c r="G2" s="19"/>
      <c r="H2" s="19"/>
      <c r="I2" s="19"/>
      <c r="J2" s="19"/>
    </row>
    <row r="3" spans="1:10">
      <c r="A3" s="2" t="s">
        <v>143</v>
      </c>
      <c r="B3" s="19"/>
      <c r="C3" s="19"/>
      <c r="D3" s="19"/>
      <c r="E3" s="3" t="s">
        <v>144</v>
      </c>
      <c r="F3" s="19" t="s">
        <v>30</v>
      </c>
      <c r="G3" s="19"/>
      <c r="H3" s="19"/>
      <c r="I3" s="19"/>
      <c r="J3" s="19"/>
    </row>
    <row r="4" ht="40.5" spans="1:10">
      <c r="A4" s="2" t="s">
        <v>145</v>
      </c>
      <c r="B4" s="19"/>
      <c r="C4" s="3" t="s">
        <v>33</v>
      </c>
      <c r="D4" s="3" t="s">
        <v>146</v>
      </c>
      <c r="E4" s="3" t="s">
        <v>147</v>
      </c>
      <c r="F4" s="2" t="s">
        <v>148</v>
      </c>
      <c r="G4" s="2"/>
      <c r="H4" s="2" t="s">
        <v>149</v>
      </c>
      <c r="I4" s="2" t="s">
        <v>150</v>
      </c>
      <c r="J4" s="2"/>
    </row>
    <row r="5" spans="1:10">
      <c r="A5" s="2"/>
      <c r="B5" s="2" t="s">
        <v>40</v>
      </c>
      <c r="C5" s="2"/>
      <c r="D5" s="4">
        <v>155</v>
      </c>
      <c r="E5" s="4">
        <v>155</v>
      </c>
      <c r="F5" s="2">
        <v>10</v>
      </c>
      <c r="G5" s="2"/>
      <c r="H5" s="5">
        <f>E5/D5</f>
        <v>1</v>
      </c>
      <c r="I5" s="2">
        <v>10</v>
      </c>
      <c r="J5" s="2"/>
    </row>
    <row r="6" ht="27" spans="1:10">
      <c r="A6" s="2"/>
      <c r="B6" s="6" t="s">
        <v>43</v>
      </c>
      <c r="C6" s="2"/>
      <c r="D6" s="2"/>
      <c r="E6" s="2"/>
      <c r="F6" s="2" t="s">
        <v>151</v>
      </c>
      <c r="G6" s="2"/>
      <c r="H6" s="2" t="s">
        <v>151</v>
      </c>
      <c r="I6" s="2" t="s">
        <v>151</v>
      </c>
      <c r="J6" s="2"/>
    </row>
    <row r="7" spans="1:10">
      <c r="A7" s="2"/>
      <c r="B7" s="2" t="s">
        <v>152</v>
      </c>
      <c r="C7" s="2"/>
      <c r="D7" s="2"/>
      <c r="E7" s="2"/>
      <c r="F7" s="2" t="s">
        <v>151</v>
      </c>
      <c r="G7" s="2"/>
      <c r="H7" s="2" t="s">
        <v>151</v>
      </c>
      <c r="I7" s="2" t="s">
        <v>151</v>
      </c>
      <c r="J7" s="2"/>
    </row>
    <row r="8" spans="1:10">
      <c r="A8" s="2"/>
      <c r="B8" s="2" t="s">
        <v>153</v>
      </c>
      <c r="C8" s="2"/>
      <c r="D8" s="2"/>
      <c r="E8" s="2"/>
      <c r="F8" s="2" t="s">
        <v>151</v>
      </c>
      <c r="G8" s="2"/>
      <c r="H8" s="2" t="s">
        <v>151</v>
      </c>
      <c r="I8" s="2" t="s">
        <v>151</v>
      </c>
      <c r="J8" s="2"/>
    </row>
    <row r="9" spans="1:10">
      <c r="A9" s="7" t="s">
        <v>154</v>
      </c>
      <c r="B9" s="7"/>
      <c r="C9" s="7"/>
      <c r="D9" s="7"/>
      <c r="E9" s="7"/>
      <c r="F9" s="7"/>
      <c r="G9" s="7" t="s">
        <v>155</v>
      </c>
      <c r="H9" s="7"/>
      <c r="I9" s="7"/>
      <c r="J9" s="7"/>
    </row>
    <row r="10" ht="27" spans="1:10">
      <c r="A10" s="7" t="s">
        <v>156</v>
      </c>
      <c r="B10" s="7" t="s">
        <v>717</v>
      </c>
      <c r="C10" s="7"/>
      <c r="D10" s="7"/>
      <c r="E10" s="7"/>
      <c r="F10" s="7"/>
      <c r="G10" s="7" t="s">
        <v>718</v>
      </c>
      <c r="H10" s="7"/>
      <c r="I10" s="7"/>
      <c r="J10" s="7"/>
    </row>
    <row r="11" spans="1:10">
      <c r="A11" s="7" t="s">
        <v>49</v>
      </c>
      <c r="B11" s="7"/>
      <c r="C11" s="7"/>
      <c r="D11" s="7" t="s">
        <v>159</v>
      </c>
      <c r="E11" s="7"/>
      <c r="F11" s="7"/>
      <c r="G11" s="7" t="s">
        <v>160</v>
      </c>
      <c r="H11" s="7"/>
      <c r="I11" s="7"/>
      <c r="J11" s="7"/>
    </row>
    <row r="12" ht="40.5" spans="1:10">
      <c r="A12" s="2" t="s">
        <v>55</v>
      </c>
      <c r="B12" s="2" t="s">
        <v>56</v>
      </c>
      <c r="C12" s="3" t="s">
        <v>57</v>
      </c>
      <c r="D12" s="3" t="s">
        <v>50</v>
      </c>
      <c r="E12" s="2" t="s">
        <v>51</v>
      </c>
      <c r="F12" s="8" t="s">
        <v>52</v>
      </c>
      <c r="G12" s="8" t="s">
        <v>53</v>
      </c>
      <c r="H12" s="7" t="s">
        <v>148</v>
      </c>
      <c r="I12" s="7" t="s">
        <v>150</v>
      </c>
      <c r="J12" s="7" t="s">
        <v>54</v>
      </c>
    </row>
    <row r="13" ht="14.25" spans="1:10">
      <c r="A13" s="3" t="s">
        <v>297</v>
      </c>
      <c r="B13" s="3" t="s">
        <v>284</v>
      </c>
      <c r="C13" s="23" t="s">
        <v>719</v>
      </c>
      <c r="D13" s="24" t="s">
        <v>61</v>
      </c>
      <c r="E13" s="24" t="s">
        <v>720</v>
      </c>
      <c r="F13" s="24" t="s">
        <v>63</v>
      </c>
      <c r="G13" s="8">
        <v>6</v>
      </c>
      <c r="H13" s="8">
        <v>20</v>
      </c>
      <c r="I13" s="8">
        <v>17</v>
      </c>
      <c r="J13" s="8" t="s">
        <v>721</v>
      </c>
    </row>
    <row r="14" ht="14.25" spans="1:10">
      <c r="A14" s="10"/>
      <c r="B14" s="10"/>
      <c r="C14" s="23" t="s">
        <v>722</v>
      </c>
      <c r="D14" s="24" t="s">
        <v>61</v>
      </c>
      <c r="E14" s="24" t="s">
        <v>62</v>
      </c>
      <c r="F14" s="24" t="s">
        <v>85</v>
      </c>
      <c r="G14" s="8">
        <v>1</v>
      </c>
      <c r="H14" s="11"/>
      <c r="I14" s="11"/>
      <c r="J14" s="11"/>
    </row>
    <row r="15" ht="27" spans="1:10">
      <c r="A15" s="10"/>
      <c r="B15" s="10"/>
      <c r="C15" s="23" t="s">
        <v>723</v>
      </c>
      <c r="D15" s="24" t="s">
        <v>61</v>
      </c>
      <c r="E15" s="24" t="s">
        <v>62</v>
      </c>
      <c r="F15" s="24" t="s">
        <v>85</v>
      </c>
      <c r="G15" s="8">
        <v>1</v>
      </c>
      <c r="H15" s="11"/>
      <c r="I15" s="11"/>
      <c r="J15" s="11"/>
    </row>
    <row r="16" ht="22" customHeight="1" spans="1:10">
      <c r="A16" s="10"/>
      <c r="B16" s="12"/>
      <c r="C16" s="23" t="s">
        <v>724</v>
      </c>
      <c r="D16" s="21" t="s">
        <v>65</v>
      </c>
      <c r="E16" s="24" t="s">
        <v>274</v>
      </c>
      <c r="F16" s="24" t="s">
        <v>70</v>
      </c>
      <c r="G16" s="20">
        <v>0</v>
      </c>
      <c r="H16" s="13"/>
      <c r="I16" s="13"/>
      <c r="J16" s="13"/>
    </row>
    <row r="17" ht="27" customHeight="1" spans="1:10">
      <c r="A17" s="10"/>
      <c r="B17" s="2" t="s">
        <v>340</v>
      </c>
      <c r="C17" s="23" t="s">
        <v>169</v>
      </c>
      <c r="D17" s="24" t="s">
        <v>61</v>
      </c>
      <c r="E17" s="24" t="s">
        <v>209</v>
      </c>
      <c r="F17" s="24" t="s">
        <v>136</v>
      </c>
      <c r="G17" s="25">
        <v>1</v>
      </c>
      <c r="H17" s="20">
        <v>10</v>
      </c>
      <c r="I17" s="20">
        <v>10</v>
      </c>
      <c r="J17" s="20" t="s">
        <v>26</v>
      </c>
    </row>
    <row r="18" ht="30" customHeight="1" spans="1:10">
      <c r="A18" s="10"/>
      <c r="B18" s="2" t="s">
        <v>287</v>
      </c>
      <c r="C18" s="23" t="s">
        <v>275</v>
      </c>
      <c r="D18" s="24" t="s">
        <v>61</v>
      </c>
      <c r="E18" s="24" t="s">
        <v>103</v>
      </c>
      <c r="F18" s="24" t="s">
        <v>26</v>
      </c>
      <c r="G18" s="20" t="s">
        <v>99</v>
      </c>
      <c r="H18" s="20">
        <v>10</v>
      </c>
      <c r="I18" s="20">
        <v>10</v>
      </c>
      <c r="J18" s="20" t="s">
        <v>26</v>
      </c>
    </row>
    <row r="19" ht="29" customHeight="1" spans="1:10">
      <c r="A19" s="12"/>
      <c r="B19" s="2" t="s">
        <v>174</v>
      </c>
      <c r="C19" s="23" t="s">
        <v>199</v>
      </c>
      <c r="D19" s="24" t="s">
        <v>61</v>
      </c>
      <c r="E19" s="24" t="s">
        <v>725</v>
      </c>
      <c r="F19" s="24" t="s">
        <v>176</v>
      </c>
      <c r="G19" s="20">
        <v>149.04</v>
      </c>
      <c r="H19" s="20">
        <v>10</v>
      </c>
      <c r="I19" s="20">
        <v>10</v>
      </c>
      <c r="J19" s="20" t="s">
        <v>26</v>
      </c>
    </row>
    <row r="20" ht="51" customHeight="1" spans="1:10">
      <c r="A20" s="2" t="s">
        <v>107</v>
      </c>
      <c r="B20" s="2" t="s">
        <v>444</v>
      </c>
      <c r="C20" s="23" t="s">
        <v>726</v>
      </c>
      <c r="D20" s="24" t="s">
        <v>61</v>
      </c>
      <c r="E20" s="24" t="s">
        <v>112</v>
      </c>
      <c r="F20" s="20" t="s">
        <v>26</v>
      </c>
      <c r="G20" s="20" t="s">
        <v>112</v>
      </c>
      <c r="H20" s="20">
        <v>10</v>
      </c>
      <c r="I20" s="20">
        <v>10</v>
      </c>
      <c r="J20" s="20" t="s">
        <v>26</v>
      </c>
    </row>
    <row r="21" ht="22" customHeight="1" spans="1:10">
      <c r="A21" s="2"/>
      <c r="B21" s="2" t="s">
        <v>409</v>
      </c>
      <c r="C21" s="23" t="s">
        <v>727</v>
      </c>
      <c r="D21" s="24" t="s">
        <v>61</v>
      </c>
      <c r="E21" s="24" t="s">
        <v>113</v>
      </c>
      <c r="F21" s="20" t="s">
        <v>26</v>
      </c>
      <c r="G21" s="20" t="s">
        <v>112</v>
      </c>
      <c r="H21" s="20">
        <v>10</v>
      </c>
      <c r="I21" s="20">
        <v>10</v>
      </c>
      <c r="J21" s="20" t="s">
        <v>26</v>
      </c>
    </row>
    <row r="22" ht="22" customHeight="1" spans="1:10">
      <c r="A22" s="2"/>
      <c r="B22" s="2" t="s">
        <v>411</v>
      </c>
      <c r="C22" s="23" t="s">
        <v>130</v>
      </c>
      <c r="D22" s="24" t="s">
        <v>61</v>
      </c>
      <c r="E22" s="24" t="s">
        <v>184</v>
      </c>
      <c r="F22" s="20" t="s">
        <v>26</v>
      </c>
      <c r="G22" s="20" t="s">
        <v>184</v>
      </c>
      <c r="H22" s="20">
        <v>10</v>
      </c>
      <c r="I22" s="20">
        <v>10</v>
      </c>
      <c r="J22" s="20" t="s">
        <v>26</v>
      </c>
    </row>
    <row r="23" ht="25" customHeight="1" spans="1:10">
      <c r="A23" s="2" t="s">
        <v>352</v>
      </c>
      <c r="B23" s="3" t="s">
        <v>412</v>
      </c>
      <c r="C23" s="23" t="s">
        <v>134</v>
      </c>
      <c r="D23" s="21" t="s">
        <v>65</v>
      </c>
      <c r="E23" s="24" t="s">
        <v>209</v>
      </c>
      <c r="F23" s="24" t="s">
        <v>136</v>
      </c>
      <c r="G23" s="22" t="s">
        <v>728</v>
      </c>
      <c r="H23" s="20">
        <v>10</v>
      </c>
      <c r="I23" s="20">
        <v>9</v>
      </c>
      <c r="J23" s="20" t="s">
        <v>26</v>
      </c>
    </row>
    <row r="24" ht="22" customHeight="1" spans="1:10">
      <c r="A24" s="2" t="s">
        <v>187</v>
      </c>
      <c r="B24" s="2"/>
      <c r="C24" s="19" t="s">
        <v>26</v>
      </c>
      <c r="D24" s="19"/>
      <c r="E24" s="19"/>
      <c r="F24" s="19"/>
      <c r="G24" s="19"/>
      <c r="H24" s="19"/>
      <c r="I24" s="19"/>
      <c r="J24" s="19"/>
    </row>
    <row r="25" ht="31" customHeight="1" spans="1:10">
      <c r="A25" s="2" t="s">
        <v>188</v>
      </c>
      <c r="B25" s="2">
        <v>100</v>
      </c>
      <c r="C25" s="2"/>
      <c r="D25" s="2"/>
      <c r="E25" s="2"/>
      <c r="F25" s="2"/>
      <c r="G25" s="2"/>
      <c r="H25" s="2"/>
      <c r="I25" s="19">
        <v>96</v>
      </c>
      <c r="J25" s="2" t="s">
        <v>189</v>
      </c>
    </row>
    <row r="26" ht="22" customHeight="1" spans="1:10">
      <c r="A26" s="17" t="s">
        <v>190</v>
      </c>
      <c r="B26" s="18"/>
      <c r="C26" s="18"/>
      <c r="D26" s="18"/>
      <c r="E26" s="18"/>
      <c r="F26" s="18"/>
      <c r="G26" s="18"/>
      <c r="H26" s="18"/>
      <c r="I26" s="18"/>
      <c r="J26" s="18"/>
    </row>
    <row r="27" spans="1:10">
      <c r="A27" s="18"/>
      <c r="B27" s="18"/>
      <c r="C27" s="18"/>
      <c r="D27" s="18"/>
      <c r="E27" s="18"/>
      <c r="F27" s="18"/>
      <c r="G27" s="18"/>
      <c r="H27" s="18"/>
      <c r="I27" s="18"/>
      <c r="J27" s="18"/>
    </row>
    <row r="28" spans="1:10">
      <c r="A28" s="18"/>
      <c r="B28" s="18"/>
      <c r="C28" s="18"/>
      <c r="D28" s="18"/>
      <c r="E28" s="18"/>
      <c r="F28" s="18"/>
      <c r="G28" s="18"/>
      <c r="H28" s="18"/>
      <c r="I28" s="18"/>
      <c r="J28" s="18"/>
    </row>
    <row r="29" spans="1:10">
      <c r="A29" s="18"/>
      <c r="B29" s="18"/>
      <c r="C29" s="18"/>
      <c r="D29" s="18"/>
      <c r="E29" s="18"/>
      <c r="F29" s="18"/>
      <c r="G29" s="18"/>
      <c r="H29" s="18"/>
      <c r="I29" s="18"/>
      <c r="J29" s="18"/>
    </row>
    <row r="30" spans="1:10">
      <c r="A30" s="18"/>
      <c r="B30" s="18"/>
      <c r="C30" s="18"/>
      <c r="D30" s="18"/>
      <c r="E30" s="18"/>
      <c r="F30" s="18"/>
      <c r="G30" s="18"/>
      <c r="H30" s="18"/>
      <c r="I30" s="18"/>
      <c r="J30" s="18"/>
    </row>
  </sheetData>
  <mergeCells count="32">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4:B24"/>
    <mergeCell ref="C24:J24"/>
    <mergeCell ref="B25:H25"/>
    <mergeCell ref="A4:A8"/>
    <mergeCell ref="A13:A19"/>
    <mergeCell ref="A20:A22"/>
    <mergeCell ref="B13:B16"/>
    <mergeCell ref="H13:H16"/>
    <mergeCell ref="I13:I16"/>
    <mergeCell ref="J13:J16"/>
    <mergeCell ref="A26:J30"/>
  </mergeCells>
  <pageMargins left="0.75" right="0.75" top="1" bottom="1" header="0.511805555555556" footer="0.511805555555556"/>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3"/>
  <dimension ref="A1:J27"/>
  <sheetViews>
    <sheetView topLeftCell="A13" workbookViewId="0">
      <selection activeCell="J13" sqref="J13:J20"/>
    </sheetView>
  </sheetViews>
  <sheetFormatPr defaultColWidth="9" defaultRowHeight="13.5"/>
  <cols>
    <col min="1" max="2" width="11.5" customWidth="1"/>
    <col min="3" max="3" width="26.375" customWidth="1"/>
    <col min="4" max="10" width="11.5" customWidth="1"/>
  </cols>
  <sheetData>
    <row r="1" ht="27" spans="1:10">
      <c r="A1" s="1" t="s">
        <v>140</v>
      </c>
      <c r="B1" s="1"/>
      <c r="C1" s="1"/>
      <c r="D1" s="1"/>
      <c r="E1" s="1"/>
      <c r="F1" s="1"/>
      <c r="G1" s="1"/>
      <c r="H1" s="1"/>
      <c r="I1" s="1"/>
      <c r="J1" s="1"/>
    </row>
    <row r="2" spans="1:10">
      <c r="A2" s="2" t="s">
        <v>141</v>
      </c>
      <c r="B2" s="19" t="s">
        <v>729</v>
      </c>
      <c r="C2" s="19"/>
      <c r="D2" s="19"/>
      <c r="E2" s="19"/>
      <c r="F2" s="19"/>
      <c r="G2" s="19"/>
      <c r="H2" s="19"/>
      <c r="I2" s="19"/>
      <c r="J2" s="19"/>
    </row>
    <row r="3" spans="1:10">
      <c r="A3" s="2" t="s">
        <v>143</v>
      </c>
      <c r="B3" s="19"/>
      <c r="C3" s="19"/>
      <c r="D3" s="19"/>
      <c r="E3" s="3" t="s">
        <v>144</v>
      </c>
      <c r="F3" s="19" t="s">
        <v>30</v>
      </c>
      <c r="G3" s="19"/>
      <c r="H3" s="19"/>
      <c r="I3" s="19"/>
      <c r="J3" s="19"/>
    </row>
    <row r="4" ht="40.5" spans="1:10">
      <c r="A4" s="2" t="s">
        <v>145</v>
      </c>
      <c r="B4" s="19"/>
      <c r="C4" s="3" t="s">
        <v>33</v>
      </c>
      <c r="D4" s="3" t="s">
        <v>146</v>
      </c>
      <c r="E4" s="3" t="s">
        <v>147</v>
      </c>
      <c r="F4" s="2" t="s">
        <v>148</v>
      </c>
      <c r="G4" s="2"/>
      <c r="H4" s="2" t="s">
        <v>149</v>
      </c>
      <c r="I4" s="2" t="s">
        <v>150</v>
      </c>
      <c r="J4" s="2"/>
    </row>
    <row r="5" ht="27" spans="1:10">
      <c r="A5" s="2"/>
      <c r="B5" s="2" t="s">
        <v>40</v>
      </c>
      <c r="C5" s="2"/>
      <c r="D5" s="2">
        <v>173.47</v>
      </c>
      <c r="E5" s="2">
        <v>173.47</v>
      </c>
      <c r="F5" s="2">
        <v>10</v>
      </c>
      <c r="G5" s="2"/>
      <c r="H5" s="5">
        <f>E5/D5</f>
        <v>1</v>
      </c>
      <c r="I5" s="2">
        <v>8</v>
      </c>
      <c r="J5" s="2"/>
    </row>
    <row r="6" ht="27" spans="1:10">
      <c r="A6" s="2"/>
      <c r="B6" s="6" t="s">
        <v>43</v>
      </c>
      <c r="C6" s="2"/>
      <c r="D6" s="2"/>
      <c r="E6" s="2"/>
      <c r="F6" s="2" t="s">
        <v>151</v>
      </c>
      <c r="G6" s="2"/>
      <c r="H6" s="2" t="s">
        <v>151</v>
      </c>
      <c r="I6" s="2" t="s">
        <v>151</v>
      </c>
      <c r="J6" s="2"/>
    </row>
    <row r="7" ht="27" spans="1:10">
      <c r="A7" s="2"/>
      <c r="B7" s="2" t="s">
        <v>152</v>
      </c>
      <c r="C7" s="2"/>
      <c r="D7" s="2"/>
      <c r="E7" s="2"/>
      <c r="F7" s="2" t="s">
        <v>151</v>
      </c>
      <c r="G7" s="2"/>
      <c r="H7" s="2" t="s">
        <v>151</v>
      </c>
      <c r="I7" s="2" t="s">
        <v>151</v>
      </c>
      <c r="J7" s="2"/>
    </row>
    <row r="8" spans="1:10">
      <c r="A8" s="2"/>
      <c r="B8" s="2" t="s">
        <v>153</v>
      </c>
      <c r="C8" s="2"/>
      <c r="D8" s="2"/>
      <c r="E8" s="2"/>
      <c r="F8" s="2" t="s">
        <v>151</v>
      </c>
      <c r="G8" s="2"/>
      <c r="H8" s="2" t="s">
        <v>151</v>
      </c>
      <c r="I8" s="2" t="s">
        <v>151</v>
      </c>
      <c r="J8" s="2"/>
    </row>
    <row r="9" spans="1:10">
      <c r="A9" s="7" t="s">
        <v>154</v>
      </c>
      <c r="B9" s="7"/>
      <c r="C9" s="7"/>
      <c r="D9" s="7"/>
      <c r="E9" s="7"/>
      <c r="F9" s="7"/>
      <c r="G9" s="7" t="s">
        <v>155</v>
      </c>
      <c r="H9" s="7"/>
      <c r="I9" s="7"/>
      <c r="J9" s="7"/>
    </row>
    <row r="10" ht="27" spans="1:10">
      <c r="A10" s="7" t="s">
        <v>156</v>
      </c>
      <c r="B10" s="7" t="s">
        <v>730</v>
      </c>
      <c r="C10" s="7"/>
      <c r="D10" s="7"/>
      <c r="E10" s="7"/>
      <c r="F10" s="7"/>
      <c r="G10" s="7" t="s">
        <v>731</v>
      </c>
      <c r="H10" s="7"/>
      <c r="I10" s="7"/>
      <c r="J10" s="7"/>
    </row>
    <row r="11" spans="1:10">
      <c r="A11" s="7" t="s">
        <v>49</v>
      </c>
      <c r="B11" s="7"/>
      <c r="C11" s="7"/>
      <c r="D11" s="7" t="s">
        <v>159</v>
      </c>
      <c r="E11" s="7"/>
      <c r="F11" s="7"/>
      <c r="G11" s="7" t="s">
        <v>160</v>
      </c>
      <c r="H11" s="7"/>
      <c r="I11" s="7"/>
      <c r="J11" s="7"/>
    </row>
    <row r="12" ht="40.5" spans="1:10">
      <c r="A12" s="2" t="s">
        <v>55</v>
      </c>
      <c r="B12" s="2" t="s">
        <v>56</v>
      </c>
      <c r="C12" s="3" t="s">
        <v>57</v>
      </c>
      <c r="D12" s="3" t="s">
        <v>50</v>
      </c>
      <c r="E12" s="2" t="s">
        <v>51</v>
      </c>
      <c r="F12" s="8" t="s">
        <v>52</v>
      </c>
      <c r="G12" s="8" t="s">
        <v>53</v>
      </c>
      <c r="H12" s="7" t="s">
        <v>148</v>
      </c>
      <c r="I12" s="7" t="s">
        <v>150</v>
      </c>
      <c r="J12" s="7" t="s">
        <v>54</v>
      </c>
    </row>
    <row r="13" ht="22" customHeight="1" spans="1:10">
      <c r="A13" s="2" t="s">
        <v>297</v>
      </c>
      <c r="B13" s="3" t="s">
        <v>59</v>
      </c>
      <c r="C13" s="19" t="s">
        <v>732</v>
      </c>
      <c r="D13" s="2" t="s">
        <v>117</v>
      </c>
      <c r="E13" s="19">
        <v>1</v>
      </c>
      <c r="F13" s="20" t="s">
        <v>85</v>
      </c>
      <c r="G13" s="20" t="s">
        <v>524</v>
      </c>
      <c r="H13" s="20">
        <v>15</v>
      </c>
      <c r="I13" s="20">
        <v>14</v>
      </c>
      <c r="J13" s="20" t="s">
        <v>26</v>
      </c>
    </row>
    <row r="14" ht="22" customHeight="1" spans="1:10">
      <c r="A14" s="2"/>
      <c r="B14" s="12"/>
      <c r="C14" s="19" t="s">
        <v>338</v>
      </c>
      <c r="D14" s="2" t="s">
        <v>117</v>
      </c>
      <c r="E14" s="19">
        <v>1</v>
      </c>
      <c r="F14" s="20" t="s">
        <v>85</v>
      </c>
      <c r="G14" s="20" t="s">
        <v>524</v>
      </c>
      <c r="H14" s="20">
        <v>15</v>
      </c>
      <c r="I14" s="20">
        <v>13</v>
      </c>
      <c r="J14" s="20" t="s">
        <v>26</v>
      </c>
    </row>
    <row r="15" ht="22" customHeight="1" spans="1:10">
      <c r="A15" s="2"/>
      <c r="B15" s="2" t="s">
        <v>94</v>
      </c>
      <c r="C15" s="19" t="s">
        <v>455</v>
      </c>
      <c r="D15" s="2" t="s">
        <v>117</v>
      </c>
      <c r="E15" s="19" t="s">
        <v>733</v>
      </c>
      <c r="F15" s="20" t="s">
        <v>26</v>
      </c>
      <c r="G15" s="20" t="s">
        <v>99</v>
      </c>
      <c r="H15" s="20">
        <v>10</v>
      </c>
      <c r="I15" s="20">
        <v>10</v>
      </c>
      <c r="J15" s="20" t="s">
        <v>26</v>
      </c>
    </row>
    <row r="16" ht="22" customHeight="1" spans="1:10">
      <c r="A16" s="2"/>
      <c r="B16" s="2" t="s">
        <v>100</v>
      </c>
      <c r="C16" s="19" t="s">
        <v>101</v>
      </c>
      <c r="D16" s="2" t="s">
        <v>102</v>
      </c>
      <c r="E16" s="19" t="s">
        <v>103</v>
      </c>
      <c r="F16" s="20" t="s">
        <v>26</v>
      </c>
      <c r="G16" s="20" t="s">
        <v>734</v>
      </c>
      <c r="H16" s="20">
        <v>10</v>
      </c>
      <c r="I16" s="20">
        <v>10</v>
      </c>
      <c r="J16" s="20" t="s">
        <v>26</v>
      </c>
    </row>
    <row r="17" ht="46" customHeight="1" spans="1:10">
      <c r="A17" s="2" t="s">
        <v>107</v>
      </c>
      <c r="B17" s="2" t="s">
        <v>108</v>
      </c>
      <c r="C17" s="2" t="s">
        <v>111</v>
      </c>
      <c r="D17" s="2" t="s">
        <v>102</v>
      </c>
      <c r="E17" s="19" t="s">
        <v>112</v>
      </c>
      <c r="F17" s="20" t="s">
        <v>26</v>
      </c>
      <c r="G17" s="20" t="s">
        <v>112</v>
      </c>
      <c r="H17" s="20">
        <v>10</v>
      </c>
      <c r="I17" s="20">
        <v>10</v>
      </c>
      <c r="J17" s="20" t="s">
        <v>26</v>
      </c>
    </row>
    <row r="18" ht="49" customHeight="1" spans="1:10">
      <c r="A18" s="2"/>
      <c r="B18" s="2" t="s">
        <v>119</v>
      </c>
      <c r="C18" s="19" t="s">
        <v>735</v>
      </c>
      <c r="D18" s="21" t="s">
        <v>65</v>
      </c>
      <c r="E18" s="19" t="s">
        <v>736</v>
      </c>
      <c r="F18" s="20" t="s">
        <v>26</v>
      </c>
      <c r="G18" s="20" t="s">
        <v>736</v>
      </c>
      <c r="H18" s="20">
        <v>10</v>
      </c>
      <c r="I18" s="20">
        <v>10</v>
      </c>
      <c r="J18" s="20" t="s">
        <v>26</v>
      </c>
    </row>
    <row r="19" ht="47" customHeight="1" spans="1:10">
      <c r="A19" s="2"/>
      <c r="B19" s="2" t="s">
        <v>129</v>
      </c>
      <c r="C19" s="19" t="s">
        <v>130</v>
      </c>
      <c r="D19" s="2" t="s">
        <v>117</v>
      </c>
      <c r="E19" s="19" t="s">
        <v>184</v>
      </c>
      <c r="F19" s="20" t="s">
        <v>26</v>
      </c>
      <c r="G19" s="20" t="s">
        <v>184</v>
      </c>
      <c r="H19" s="20">
        <v>10</v>
      </c>
      <c r="I19" s="20">
        <v>10</v>
      </c>
      <c r="J19" s="20" t="s">
        <v>26</v>
      </c>
    </row>
    <row r="20" ht="66" customHeight="1" spans="1:10">
      <c r="A20" s="2" t="s">
        <v>352</v>
      </c>
      <c r="B20" s="3" t="s">
        <v>133</v>
      </c>
      <c r="C20" s="19" t="s">
        <v>737</v>
      </c>
      <c r="D20" s="21" t="s">
        <v>65</v>
      </c>
      <c r="E20" s="19">
        <v>95</v>
      </c>
      <c r="F20" s="19" t="s">
        <v>136</v>
      </c>
      <c r="G20" s="22">
        <v>0.97</v>
      </c>
      <c r="H20" s="20">
        <v>10</v>
      </c>
      <c r="I20" s="20">
        <v>10</v>
      </c>
      <c r="J20" s="20" t="s">
        <v>26</v>
      </c>
    </row>
    <row r="21" ht="22" customHeight="1" spans="1:10">
      <c r="A21" s="2" t="s">
        <v>187</v>
      </c>
      <c r="B21" s="2"/>
      <c r="C21" s="19" t="s">
        <v>26</v>
      </c>
      <c r="D21" s="19"/>
      <c r="E21" s="19"/>
      <c r="F21" s="19"/>
      <c r="G21" s="19"/>
      <c r="H21" s="19"/>
      <c r="I21" s="19"/>
      <c r="J21" s="19"/>
    </row>
    <row r="22" ht="31" customHeight="1" spans="1:10">
      <c r="A22" s="2" t="s">
        <v>188</v>
      </c>
      <c r="B22" s="2">
        <v>100</v>
      </c>
      <c r="C22" s="2"/>
      <c r="D22" s="2"/>
      <c r="E22" s="2"/>
      <c r="F22" s="2"/>
      <c r="G22" s="2"/>
      <c r="H22" s="2"/>
      <c r="I22" s="19">
        <v>95</v>
      </c>
      <c r="J22" s="2" t="s">
        <v>189</v>
      </c>
    </row>
    <row r="23" ht="22" customHeight="1" spans="1:10">
      <c r="A23" s="17" t="s">
        <v>190</v>
      </c>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row r="27" spans="1:10">
      <c r="A27" s="18"/>
      <c r="B27" s="18"/>
      <c r="C27" s="18"/>
      <c r="D27" s="18"/>
      <c r="E27" s="18"/>
      <c r="F27" s="18"/>
      <c r="G27" s="18"/>
      <c r="H27" s="18"/>
      <c r="I27" s="18"/>
      <c r="J27" s="18"/>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B13:B14"/>
    <mergeCell ref="A23:J27"/>
  </mergeCells>
  <pageMargins left="0.75" right="0.75" top="1" bottom="1" header="0.511805555555556" footer="0.511805555555556"/>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4"/>
  <dimension ref="A1:J34"/>
  <sheetViews>
    <sheetView tabSelected="1" topLeftCell="A11" workbookViewId="0">
      <selection activeCell="E36" sqref="E36"/>
    </sheetView>
  </sheetViews>
  <sheetFormatPr defaultColWidth="9" defaultRowHeight="13.5"/>
  <cols>
    <col min="1" max="1" width="11.5" customWidth="1"/>
    <col min="2" max="2" width="33.25" customWidth="1"/>
    <col min="3" max="3" width="30.5" customWidth="1"/>
    <col min="4" max="10" width="11.5" customWidth="1"/>
  </cols>
  <sheetData>
    <row r="1" ht="27" spans="1:10">
      <c r="A1" s="1" t="s">
        <v>140</v>
      </c>
      <c r="B1" s="1"/>
      <c r="C1" s="1"/>
      <c r="D1" s="1"/>
      <c r="E1" s="1"/>
      <c r="F1" s="1"/>
      <c r="G1" s="1"/>
      <c r="H1" s="1"/>
      <c r="I1" s="1"/>
      <c r="J1" s="1"/>
    </row>
    <row r="2" spans="1:10">
      <c r="A2" s="2" t="s">
        <v>141</v>
      </c>
      <c r="B2" s="2" t="s">
        <v>738</v>
      </c>
      <c r="C2" s="2"/>
      <c r="D2" s="2"/>
      <c r="E2" s="2"/>
      <c r="F2" s="2"/>
      <c r="G2" s="2"/>
      <c r="H2" s="2"/>
      <c r="I2" s="2"/>
      <c r="J2" s="2"/>
    </row>
    <row r="3" spans="1:10">
      <c r="A3" s="2" t="s">
        <v>143</v>
      </c>
      <c r="B3" s="2"/>
      <c r="C3" s="2"/>
      <c r="D3" s="2"/>
      <c r="E3" s="3" t="s">
        <v>144</v>
      </c>
      <c r="F3" s="2" t="s">
        <v>30</v>
      </c>
      <c r="G3" s="2"/>
      <c r="H3" s="2"/>
      <c r="I3" s="2"/>
      <c r="J3" s="2"/>
    </row>
    <row r="4" ht="40.5" spans="1:10">
      <c r="A4" s="2" t="s">
        <v>145</v>
      </c>
      <c r="B4" s="2"/>
      <c r="C4" s="3" t="s">
        <v>33</v>
      </c>
      <c r="D4" s="3" t="s">
        <v>146</v>
      </c>
      <c r="E4" s="3" t="s">
        <v>147</v>
      </c>
      <c r="F4" s="2" t="s">
        <v>148</v>
      </c>
      <c r="G4" s="2"/>
      <c r="H4" s="2" t="s">
        <v>149</v>
      </c>
      <c r="I4" s="2" t="s">
        <v>150</v>
      </c>
      <c r="J4" s="2"/>
    </row>
    <row r="5" spans="1:10">
      <c r="A5" s="2"/>
      <c r="B5" s="2" t="s">
        <v>40</v>
      </c>
      <c r="C5" s="2"/>
      <c r="D5" s="4">
        <v>36</v>
      </c>
      <c r="E5" s="4">
        <v>36</v>
      </c>
      <c r="F5" s="2">
        <v>10</v>
      </c>
      <c r="G5" s="2"/>
      <c r="H5" s="5">
        <f>E5/D5</f>
        <v>1</v>
      </c>
      <c r="I5" s="2">
        <v>10</v>
      </c>
      <c r="J5" s="2"/>
    </row>
    <row r="6" spans="1:10">
      <c r="A6" s="2"/>
      <c r="B6" s="6" t="s">
        <v>43</v>
      </c>
      <c r="C6" s="2"/>
      <c r="D6" s="2"/>
      <c r="E6" s="2"/>
      <c r="F6" s="2" t="s">
        <v>151</v>
      </c>
      <c r="G6" s="2"/>
      <c r="H6" s="2" t="s">
        <v>151</v>
      </c>
      <c r="I6" s="2" t="s">
        <v>151</v>
      </c>
      <c r="J6" s="2"/>
    </row>
    <row r="7" spans="1:10">
      <c r="A7" s="2"/>
      <c r="B7" s="2" t="s">
        <v>152</v>
      </c>
      <c r="C7" s="2"/>
      <c r="D7" s="2"/>
      <c r="E7" s="2"/>
      <c r="F7" s="2" t="s">
        <v>151</v>
      </c>
      <c r="G7" s="2"/>
      <c r="H7" s="2" t="s">
        <v>151</v>
      </c>
      <c r="I7" s="2" t="s">
        <v>151</v>
      </c>
      <c r="J7" s="2"/>
    </row>
    <row r="8" spans="1:10">
      <c r="A8" s="2"/>
      <c r="B8" s="2" t="s">
        <v>153</v>
      </c>
      <c r="C8" s="2"/>
      <c r="D8" s="2"/>
      <c r="E8" s="2"/>
      <c r="F8" s="2" t="s">
        <v>151</v>
      </c>
      <c r="G8" s="2"/>
      <c r="H8" s="2" t="s">
        <v>151</v>
      </c>
      <c r="I8" s="2" t="s">
        <v>151</v>
      </c>
      <c r="J8" s="2"/>
    </row>
    <row r="9" spans="1:10">
      <c r="A9" s="7" t="s">
        <v>154</v>
      </c>
      <c r="B9" s="7"/>
      <c r="C9" s="7"/>
      <c r="D9" s="7"/>
      <c r="E9" s="7"/>
      <c r="F9" s="7"/>
      <c r="G9" s="7" t="s">
        <v>155</v>
      </c>
      <c r="H9" s="7"/>
      <c r="I9" s="7"/>
      <c r="J9" s="7"/>
    </row>
    <row r="10" ht="86" customHeight="1" spans="1:10">
      <c r="A10" s="7" t="s">
        <v>156</v>
      </c>
      <c r="B10" s="7" t="s">
        <v>739</v>
      </c>
      <c r="C10" s="7"/>
      <c r="D10" s="7"/>
      <c r="E10" s="7"/>
      <c r="F10" s="7"/>
      <c r="G10" s="7" t="s">
        <v>740</v>
      </c>
      <c r="H10" s="7"/>
      <c r="I10" s="7"/>
      <c r="J10" s="7"/>
    </row>
    <row r="11" spans="1:10">
      <c r="A11" s="7" t="s">
        <v>49</v>
      </c>
      <c r="B11" s="7"/>
      <c r="C11" s="7"/>
      <c r="D11" s="7" t="s">
        <v>159</v>
      </c>
      <c r="E11" s="7"/>
      <c r="F11" s="7"/>
      <c r="G11" s="7" t="s">
        <v>160</v>
      </c>
      <c r="H11" s="7"/>
      <c r="I11" s="7"/>
      <c r="J11" s="7"/>
    </row>
    <row r="12" ht="40.5" spans="1:10">
      <c r="A12" s="2" t="s">
        <v>55</v>
      </c>
      <c r="B12" s="2" t="s">
        <v>56</v>
      </c>
      <c r="C12" s="3" t="s">
        <v>57</v>
      </c>
      <c r="D12" s="3" t="s">
        <v>50</v>
      </c>
      <c r="E12" s="2" t="s">
        <v>51</v>
      </c>
      <c r="F12" s="8" t="s">
        <v>52</v>
      </c>
      <c r="G12" s="8" t="s">
        <v>53</v>
      </c>
      <c r="H12" s="7" t="s">
        <v>148</v>
      </c>
      <c r="I12" s="7" t="s">
        <v>150</v>
      </c>
      <c r="J12" s="7" t="s">
        <v>54</v>
      </c>
    </row>
    <row r="13" spans="1:10">
      <c r="A13" s="3" t="s">
        <v>741</v>
      </c>
      <c r="B13" s="3" t="s">
        <v>742</v>
      </c>
      <c r="C13" s="9" t="s">
        <v>743</v>
      </c>
      <c r="D13" s="9" t="s">
        <v>61</v>
      </c>
      <c r="E13" s="9" t="s">
        <v>62</v>
      </c>
      <c r="F13" s="9" t="s">
        <v>392</v>
      </c>
      <c r="G13" s="9" t="s">
        <v>62</v>
      </c>
      <c r="H13" s="8">
        <v>30</v>
      </c>
      <c r="I13" s="8">
        <v>28</v>
      </c>
      <c r="J13" s="8" t="s">
        <v>26</v>
      </c>
    </row>
    <row r="14" spans="1:10">
      <c r="A14" s="10"/>
      <c r="B14" s="10"/>
      <c r="C14" s="9" t="s">
        <v>692</v>
      </c>
      <c r="D14" s="9" t="s">
        <v>61</v>
      </c>
      <c r="E14" s="9" t="s">
        <v>62</v>
      </c>
      <c r="F14" s="9" t="s">
        <v>584</v>
      </c>
      <c r="G14" s="9" t="s">
        <v>62</v>
      </c>
      <c r="H14" s="11"/>
      <c r="I14" s="11"/>
      <c r="J14" s="11"/>
    </row>
    <row r="15" spans="1:10">
      <c r="A15" s="10"/>
      <c r="B15" s="10"/>
      <c r="C15" s="9" t="s">
        <v>744</v>
      </c>
      <c r="D15" s="9" t="s">
        <v>61</v>
      </c>
      <c r="E15" s="9" t="s">
        <v>574</v>
      </c>
      <c r="F15" s="9" t="s">
        <v>745</v>
      </c>
      <c r="G15" s="9" t="s">
        <v>574</v>
      </c>
      <c r="H15" s="11"/>
      <c r="I15" s="11"/>
      <c r="J15" s="11"/>
    </row>
    <row r="16" spans="1:10">
      <c r="A16" s="10"/>
      <c r="B16" s="10"/>
      <c r="C16" s="9" t="s">
        <v>746</v>
      </c>
      <c r="D16" s="9" t="s">
        <v>61</v>
      </c>
      <c r="E16" s="9" t="s">
        <v>62</v>
      </c>
      <c r="F16" s="9" t="s">
        <v>392</v>
      </c>
      <c r="G16" s="9" t="s">
        <v>62</v>
      </c>
      <c r="H16" s="11"/>
      <c r="I16" s="11"/>
      <c r="J16" s="11"/>
    </row>
    <row r="17" spans="1:10">
      <c r="A17" s="10"/>
      <c r="B17" s="10"/>
      <c r="C17" s="9" t="s">
        <v>747</v>
      </c>
      <c r="D17" s="9" t="s">
        <v>61</v>
      </c>
      <c r="E17" s="9" t="s">
        <v>748</v>
      </c>
      <c r="F17" s="9" t="s">
        <v>360</v>
      </c>
      <c r="G17" s="9" t="s">
        <v>748</v>
      </c>
      <c r="H17" s="11"/>
      <c r="I17" s="11"/>
      <c r="J17" s="11"/>
    </row>
    <row r="18" spans="1:10">
      <c r="A18" s="10"/>
      <c r="B18" s="10"/>
      <c r="C18" s="9" t="s">
        <v>749</v>
      </c>
      <c r="D18" s="9" t="s">
        <v>61</v>
      </c>
      <c r="E18" s="9" t="s">
        <v>750</v>
      </c>
      <c r="F18" s="9" t="s">
        <v>589</v>
      </c>
      <c r="G18" s="9" t="s">
        <v>750</v>
      </c>
      <c r="H18" s="11"/>
      <c r="I18" s="11"/>
      <c r="J18" s="11"/>
    </row>
    <row r="19" spans="1:10">
      <c r="A19" s="10"/>
      <c r="B19" s="10"/>
      <c r="C19" s="9" t="s">
        <v>751</v>
      </c>
      <c r="D19" s="9" t="s">
        <v>61</v>
      </c>
      <c r="E19" s="9" t="s">
        <v>209</v>
      </c>
      <c r="F19" s="9" t="s">
        <v>66</v>
      </c>
      <c r="G19" s="9" t="s">
        <v>209</v>
      </c>
      <c r="H19" s="11"/>
      <c r="I19" s="11"/>
      <c r="J19" s="11"/>
    </row>
    <row r="20" spans="1:10">
      <c r="A20" s="10"/>
      <c r="B20" s="10"/>
      <c r="C20" s="9" t="s">
        <v>752</v>
      </c>
      <c r="D20" s="9" t="s">
        <v>61</v>
      </c>
      <c r="E20" s="9" t="s">
        <v>753</v>
      </c>
      <c r="F20" s="9" t="s">
        <v>360</v>
      </c>
      <c r="G20" s="9" t="s">
        <v>753</v>
      </c>
      <c r="H20" s="11"/>
      <c r="I20" s="11"/>
      <c r="J20" s="11"/>
    </row>
    <row r="21" ht="22" customHeight="1" spans="1:10">
      <c r="A21" s="10"/>
      <c r="B21" s="12"/>
      <c r="C21" s="9" t="s">
        <v>754</v>
      </c>
      <c r="D21" s="9" t="s">
        <v>61</v>
      </c>
      <c r="E21" s="9" t="s">
        <v>62</v>
      </c>
      <c r="F21" s="9" t="s">
        <v>89</v>
      </c>
      <c r="G21" s="9" t="s">
        <v>62</v>
      </c>
      <c r="H21" s="13"/>
      <c r="I21" s="13"/>
      <c r="J21" s="13"/>
    </row>
    <row r="22" ht="22" customHeight="1" spans="1:10">
      <c r="A22" s="10"/>
      <c r="B22" s="2" t="s">
        <v>340</v>
      </c>
      <c r="C22" s="9" t="s">
        <v>755</v>
      </c>
      <c r="D22" s="9" t="s">
        <v>61</v>
      </c>
      <c r="E22" s="9" t="s">
        <v>209</v>
      </c>
      <c r="F22" s="9" t="s">
        <v>136</v>
      </c>
      <c r="G22" s="14">
        <v>1</v>
      </c>
      <c r="H22" s="7">
        <v>10</v>
      </c>
      <c r="I22" s="7">
        <v>9</v>
      </c>
      <c r="J22" s="7" t="s">
        <v>26</v>
      </c>
    </row>
    <row r="23" ht="22" customHeight="1" spans="1:10">
      <c r="A23" s="10"/>
      <c r="B23" s="2" t="s">
        <v>287</v>
      </c>
      <c r="C23" s="9" t="s">
        <v>171</v>
      </c>
      <c r="D23" s="9" t="s">
        <v>61</v>
      </c>
      <c r="E23" s="9" t="s">
        <v>103</v>
      </c>
      <c r="F23" s="9" t="s">
        <v>26</v>
      </c>
      <c r="G23" s="9" t="s">
        <v>103</v>
      </c>
      <c r="H23" s="7">
        <v>10</v>
      </c>
      <c r="I23" s="7">
        <v>10</v>
      </c>
      <c r="J23" s="7" t="s">
        <v>26</v>
      </c>
    </row>
    <row r="24" ht="22" customHeight="1" spans="1:10">
      <c r="A24" s="12"/>
      <c r="B24" s="2" t="s">
        <v>174</v>
      </c>
      <c r="C24" s="9" t="s">
        <v>212</v>
      </c>
      <c r="D24" s="2" t="s">
        <v>102</v>
      </c>
      <c r="E24" s="9" t="s">
        <v>756</v>
      </c>
      <c r="F24" s="9" t="s">
        <v>176</v>
      </c>
      <c r="G24" s="7">
        <v>34.92</v>
      </c>
      <c r="H24" s="7">
        <v>10</v>
      </c>
      <c r="I24" s="7">
        <v>10</v>
      </c>
      <c r="J24" s="7" t="s">
        <v>26</v>
      </c>
    </row>
    <row r="25" ht="82" customHeight="1" spans="1:10">
      <c r="A25" s="2" t="s">
        <v>757</v>
      </c>
      <c r="B25" s="2" t="s">
        <v>119</v>
      </c>
      <c r="C25" s="9" t="s">
        <v>758</v>
      </c>
      <c r="D25" s="9" t="s">
        <v>61</v>
      </c>
      <c r="E25" s="9" t="s">
        <v>110</v>
      </c>
      <c r="F25" s="7" t="s">
        <v>26</v>
      </c>
      <c r="G25" s="7" t="s">
        <v>492</v>
      </c>
      <c r="H25" s="7">
        <v>10</v>
      </c>
      <c r="I25" s="7">
        <v>9</v>
      </c>
      <c r="J25" s="7" t="s">
        <v>26</v>
      </c>
    </row>
    <row r="26" ht="22" customHeight="1" spans="1:10">
      <c r="A26" s="2"/>
      <c r="B26" s="2" t="s">
        <v>129</v>
      </c>
      <c r="C26" s="9" t="s">
        <v>214</v>
      </c>
      <c r="D26" s="9" t="s">
        <v>61</v>
      </c>
      <c r="E26" s="9" t="s">
        <v>184</v>
      </c>
      <c r="F26" s="7" t="s">
        <v>26</v>
      </c>
      <c r="G26" s="7" t="s">
        <v>184</v>
      </c>
      <c r="H26" s="7">
        <v>10</v>
      </c>
      <c r="I26" s="7">
        <v>10</v>
      </c>
      <c r="J26" s="7" t="s">
        <v>26</v>
      </c>
    </row>
    <row r="27" ht="22" customHeight="1" spans="1:10">
      <c r="A27" s="2" t="s">
        <v>352</v>
      </c>
      <c r="B27" s="3" t="s">
        <v>133</v>
      </c>
      <c r="C27" s="9" t="s">
        <v>134</v>
      </c>
      <c r="D27" s="15" t="s">
        <v>65</v>
      </c>
      <c r="E27" s="9" t="s">
        <v>209</v>
      </c>
      <c r="F27" s="9" t="s">
        <v>136</v>
      </c>
      <c r="G27" s="16">
        <v>1</v>
      </c>
      <c r="H27" s="2">
        <v>10</v>
      </c>
      <c r="I27" s="7">
        <v>9</v>
      </c>
      <c r="J27" s="7" t="s">
        <v>26</v>
      </c>
    </row>
    <row r="28" ht="22" customHeight="1" spans="1:10">
      <c r="A28" s="2" t="s">
        <v>187</v>
      </c>
      <c r="B28" s="2"/>
      <c r="C28" s="2" t="s">
        <v>26</v>
      </c>
      <c r="D28" s="2"/>
      <c r="E28" s="2"/>
      <c r="F28" s="2"/>
      <c r="G28" s="2"/>
      <c r="H28" s="2"/>
      <c r="I28" s="2"/>
      <c r="J28" s="2"/>
    </row>
    <row r="29" ht="31" customHeight="1" spans="1:10">
      <c r="A29" s="2" t="s">
        <v>188</v>
      </c>
      <c r="B29" s="2">
        <v>100</v>
      </c>
      <c r="C29" s="2"/>
      <c r="D29" s="2"/>
      <c r="E29" s="2"/>
      <c r="F29" s="2"/>
      <c r="G29" s="2"/>
      <c r="H29" s="2"/>
      <c r="I29" s="2">
        <v>95</v>
      </c>
      <c r="J29" s="2" t="s">
        <v>189</v>
      </c>
    </row>
    <row r="30" ht="22" customHeight="1" spans="1:10">
      <c r="A30" s="17" t="s">
        <v>190</v>
      </c>
      <c r="B30" s="18"/>
      <c r="C30" s="18"/>
      <c r="D30" s="18"/>
      <c r="E30" s="18"/>
      <c r="F30" s="18"/>
      <c r="G30" s="18"/>
      <c r="H30" s="18"/>
      <c r="I30" s="18"/>
      <c r="J30" s="18"/>
    </row>
    <row r="31" spans="1:10">
      <c r="A31" s="18"/>
      <c r="B31" s="18"/>
      <c r="C31" s="18"/>
      <c r="D31" s="18"/>
      <c r="E31" s="18"/>
      <c r="F31" s="18"/>
      <c r="G31" s="18"/>
      <c r="H31" s="18"/>
      <c r="I31" s="18"/>
      <c r="J31" s="18"/>
    </row>
    <row r="32" spans="1:10">
      <c r="A32" s="18"/>
      <c r="B32" s="18"/>
      <c r="C32" s="18"/>
      <c r="D32" s="18"/>
      <c r="E32" s="18"/>
      <c r="F32" s="18"/>
      <c r="G32" s="18"/>
      <c r="H32" s="18"/>
      <c r="I32" s="18"/>
      <c r="J32" s="18"/>
    </row>
    <row r="33" spans="1:10">
      <c r="A33" s="18"/>
      <c r="B33" s="18"/>
      <c r="C33" s="18"/>
      <c r="D33" s="18"/>
      <c r="E33" s="18"/>
      <c r="F33" s="18"/>
      <c r="G33" s="18"/>
      <c r="H33" s="18"/>
      <c r="I33" s="18"/>
      <c r="J33" s="18"/>
    </row>
    <row r="34" spans="1:10">
      <c r="A34" s="18"/>
      <c r="B34" s="18"/>
      <c r="C34" s="18"/>
      <c r="D34" s="18"/>
      <c r="E34" s="18"/>
      <c r="F34" s="18"/>
      <c r="G34" s="18"/>
      <c r="H34" s="18"/>
      <c r="I34" s="18"/>
      <c r="J34" s="18"/>
    </row>
  </sheetData>
  <mergeCells count="32">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8:B28"/>
    <mergeCell ref="C28:J28"/>
    <mergeCell ref="B29:H29"/>
    <mergeCell ref="A4:A8"/>
    <mergeCell ref="A13:A24"/>
    <mergeCell ref="A25:A26"/>
    <mergeCell ref="B13:B21"/>
    <mergeCell ref="H13:H21"/>
    <mergeCell ref="I13:I21"/>
    <mergeCell ref="J13:J21"/>
    <mergeCell ref="A30:J34"/>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M27"/>
  <sheetViews>
    <sheetView workbookViewId="0">
      <selection activeCell="J13" sqref="J13:J20"/>
    </sheetView>
  </sheetViews>
  <sheetFormatPr defaultColWidth="9" defaultRowHeight="13.5"/>
  <cols>
    <col min="1" max="1" width="11.5" customWidth="1"/>
    <col min="2" max="2" width="23.625" style="145" customWidth="1"/>
    <col min="3" max="3" width="24.125" style="145" customWidth="1"/>
    <col min="4" max="10" width="11.5" style="145" customWidth="1"/>
  </cols>
  <sheetData>
    <row r="1" ht="27" spans="1:10">
      <c r="A1" s="1" t="s">
        <v>140</v>
      </c>
      <c r="B1" s="1"/>
      <c r="C1" s="1"/>
      <c r="D1" s="1"/>
      <c r="E1" s="1"/>
      <c r="F1" s="1"/>
      <c r="G1" s="1"/>
      <c r="H1" s="1"/>
      <c r="I1" s="1"/>
      <c r="J1" s="1"/>
    </row>
    <row r="2" spans="1:10">
      <c r="A2" s="2" t="s">
        <v>141</v>
      </c>
      <c r="B2" s="19" t="s">
        <v>203</v>
      </c>
      <c r="C2" s="19"/>
      <c r="D2" s="19"/>
      <c r="E2" s="19"/>
      <c r="F2" s="19"/>
      <c r="G2" s="19"/>
      <c r="H2" s="19"/>
      <c r="I2" s="19"/>
      <c r="J2" s="19"/>
    </row>
    <row r="3" spans="1:10">
      <c r="A3" s="2" t="s">
        <v>143</v>
      </c>
      <c r="B3" s="19"/>
      <c r="C3" s="19"/>
      <c r="D3" s="19"/>
      <c r="E3" s="3" t="s">
        <v>144</v>
      </c>
      <c r="F3" s="19" t="s">
        <v>30</v>
      </c>
      <c r="G3" s="19"/>
      <c r="H3" s="19"/>
      <c r="I3" s="19"/>
      <c r="J3" s="19"/>
    </row>
    <row r="4" ht="40.5" spans="1:10">
      <c r="A4" s="2" t="s">
        <v>145</v>
      </c>
      <c r="B4" s="19"/>
      <c r="C4" s="3" t="s">
        <v>33</v>
      </c>
      <c r="D4" s="3" t="s">
        <v>146</v>
      </c>
      <c r="E4" s="3" t="s">
        <v>147</v>
      </c>
      <c r="F4" s="2" t="s">
        <v>148</v>
      </c>
      <c r="G4" s="2"/>
      <c r="H4" s="2" t="s">
        <v>149</v>
      </c>
      <c r="I4" s="2" t="s">
        <v>150</v>
      </c>
      <c r="J4" s="2"/>
    </row>
    <row r="5" ht="27" spans="1:10">
      <c r="A5" s="2"/>
      <c r="B5" s="2" t="s">
        <v>40</v>
      </c>
      <c r="C5" s="2"/>
      <c r="D5" s="4">
        <v>194</v>
      </c>
      <c r="E5" s="4">
        <v>194</v>
      </c>
      <c r="F5" s="2">
        <v>10</v>
      </c>
      <c r="G5" s="2"/>
      <c r="H5" s="5">
        <f>E5/D5</f>
        <v>1</v>
      </c>
      <c r="I5" s="2">
        <v>10</v>
      </c>
      <c r="J5" s="2"/>
    </row>
    <row r="6" ht="27" spans="1:10">
      <c r="A6" s="2"/>
      <c r="B6" s="2" t="s">
        <v>43</v>
      </c>
      <c r="C6" s="2"/>
      <c r="D6" s="4">
        <v>194</v>
      </c>
      <c r="E6" s="4">
        <v>194</v>
      </c>
      <c r="F6" s="2" t="s">
        <v>151</v>
      </c>
      <c r="G6" s="2"/>
      <c r="H6" s="2" t="s">
        <v>151</v>
      </c>
      <c r="I6" s="2" t="s">
        <v>151</v>
      </c>
      <c r="J6" s="2"/>
    </row>
    <row r="7" ht="27" spans="1:10">
      <c r="A7" s="2"/>
      <c r="B7" s="2" t="s">
        <v>152</v>
      </c>
      <c r="C7" s="2"/>
      <c r="D7" s="2"/>
      <c r="E7" s="2"/>
      <c r="F7" s="2" t="s">
        <v>151</v>
      </c>
      <c r="G7" s="2"/>
      <c r="H7" s="2" t="s">
        <v>151</v>
      </c>
      <c r="I7" s="2" t="s">
        <v>151</v>
      </c>
      <c r="J7" s="2"/>
    </row>
    <row r="8" spans="1:10">
      <c r="A8" s="2"/>
      <c r="B8" s="2" t="s">
        <v>153</v>
      </c>
      <c r="C8" s="2"/>
      <c r="D8" s="2"/>
      <c r="E8" s="2"/>
      <c r="F8" s="2" t="s">
        <v>151</v>
      </c>
      <c r="G8" s="2"/>
      <c r="H8" s="2" t="s">
        <v>151</v>
      </c>
      <c r="I8" s="2" t="s">
        <v>151</v>
      </c>
      <c r="J8" s="2"/>
    </row>
    <row r="9" spans="1:10">
      <c r="A9" s="7" t="s">
        <v>154</v>
      </c>
      <c r="B9" s="7"/>
      <c r="C9" s="7"/>
      <c r="D9" s="7"/>
      <c r="E9" s="7"/>
      <c r="F9" s="7"/>
      <c r="G9" s="7" t="s">
        <v>155</v>
      </c>
      <c r="H9" s="7"/>
      <c r="I9" s="7"/>
      <c r="J9" s="7"/>
    </row>
    <row r="10" ht="72" customHeight="1" spans="1:10">
      <c r="A10" s="7" t="s">
        <v>156</v>
      </c>
      <c r="B10" s="159" t="s">
        <v>204</v>
      </c>
      <c r="C10" s="159"/>
      <c r="D10" s="159"/>
      <c r="E10" s="159"/>
      <c r="F10" s="159"/>
      <c r="G10" s="7" t="s">
        <v>205</v>
      </c>
      <c r="H10" s="7"/>
      <c r="I10" s="7"/>
      <c r="J10" s="7"/>
    </row>
    <row r="11" spans="1:10">
      <c r="A11" s="7" t="s">
        <v>49</v>
      </c>
      <c r="B11" s="7"/>
      <c r="C11" s="7"/>
      <c r="D11" s="7" t="s">
        <v>159</v>
      </c>
      <c r="E11" s="7"/>
      <c r="F11" s="7"/>
      <c r="G11" s="7" t="s">
        <v>160</v>
      </c>
      <c r="H11" s="7"/>
      <c r="I11" s="7"/>
      <c r="J11" s="7"/>
    </row>
    <row r="12" ht="40.5" spans="1:10">
      <c r="A12" s="2" t="s">
        <v>55</v>
      </c>
      <c r="B12" s="2" t="s">
        <v>56</v>
      </c>
      <c r="C12" s="3" t="s">
        <v>57</v>
      </c>
      <c r="D12" s="3" t="s">
        <v>50</v>
      </c>
      <c r="E12" s="2" t="s">
        <v>51</v>
      </c>
      <c r="F12" s="8" t="s">
        <v>52</v>
      </c>
      <c r="G12" s="8" t="s">
        <v>53</v>
      </c>
      <c r="H12" s="7" t="s">
        <v>148</v>
      </c>
      <c r="I12" s="7" t="s">
        <v>150</v>
      </c>
      <c r="J12" s="7" t="s">
        <v>54</v>
      </c>
    </row>
    <row r="13" s="145" customFormat="1" ht="27" spans="1:10">
      <c r="A13" s="2" t="s">
        <v>161</v>
      </c>
      <c r="B13" s="2" t="s">
        <v>162</v>
      </c>
      <c r="C13" s="160" t="s">
        <v>206</v>
      </c>
      <c r="D13" s="167" t="s">
        <v>61</v>
      </c>
      <c r="E13" s="167" t="s">
        <v>207</v>
      </c>
      <c r="F13" s="167" t="s">
        <v>89</v>
      </c>
      <c r="G13" s="7">
        <v>11</v>
      </c>
      <c r="H13" s="7">
        <v>20</v>
      </c>
      <c r="I13" s="7">
        <v>20</v>
      </c>
      <c r="J13" s="7" t="s">
        <v>26</v>
      </c>
    </row>
    <row r="14" s="145" customFormat="1" ht="27" spans="1:10">
      <c r="A14" s="2"/>
      <c r="B14" s="2" t="s">
        <v>168</v>
      </c>
      <c r="C14" s="160" t="s">
        <v>208</v>
      </c>
      <c r="D14" s="167" t="s">
        <v>61</v>
      </c>
      <c r="E14" s="167" t="s">
        <v>209</v>
      </c>
      <c r="F14" s="167" t="s">
        <v>136</v>
      </c>
      <c r="G14" s="14">
        <v>1</v>
      </c>
      <c r="H14" s="7">
        <v>10</v>
      </c>
      <c r="I14" s="7">
        <v>10</v>
      </c>
      <c r="J14" s="7" t="s">
        <v>26</v>
      </c>
    </row>
    <row r="15" s="145" customFormat="1" ht="33" customHeight="1" spans="1:10">
      <c r="A15" s="2"/>
      <c r="B15" s="2" t="s">
        <v>170</v>
      </c>
      <c r="C15" s="160" t="s">
        <v>210</v>
      </c>
      <c r="D15" s="167" t="s">
        <v>61</v>
      </c>
      <c r="E15" s="167" t="s">
        <v>103</v>
      </c>
      <c r="F15" s="167" t="s">
        <v>211</v>
      </c>
      <c r="G15" s="7" t="s">
        <v>173</v>
      </c>
      <c r="H15" s="7">
        <v>10</v>
      </c>
      <c r="I15" s="7">
        <v>10</v>
      </c>
      <c r="J15" s="7" t="s">
        <v>26</v>
      </c>
    </row>
    <row r="16" s="145" customFormat="1" ht="27" spans="1:10">
      <c r="A16" s="2"/>
      <c r="B16" s="2" t="s">
        <v>198</v>
      </c>
      <c r="C16" s="2" t="s">
        <v>212</v>
      </c>
      <c r="D16" s="177" t="s">
        <v>102</v>
      </c>
      <c r="E16" s="2" t="s">
        <v>213</v>
      </c>
      <c r="F16" s="7" t="s">
        <v>176</v>
      </c>
      <c r="G16" s="7">
        <v>194</v>
      </c>
      <c r="H16" s="7">
        <v>10</v>
      </c>
      <c r="I16" s="7">
        <v>10</v>
      </c>
      <c r="J16" s="7" t="s">
        <v>26</v>
      </c>
    </row>
    <row r="17" s="145" customFormat="1" ht="40.5" spans="1:10">
      <c r="A17" s="2" t="s">
        <v>178</v>
      </c>
      <c r="B17" s="2" t="s">
        <v>179</v>
      </c>
      <c r="C17" s="2" t="s">
        <v>111</v>
      </c>
      <c r="D17" s="2" t="s">
        <v>61</v>
      </c>
      <c r="E17" s="2" t="s">
        <v>112</v>
      </c>
      <c r="F17" s="7" t="s">
        <v>26</v>
      </c>
      <c r="G17" s="145" t="s">
        <v>113</v>
      </c>
      <c r="H17" s="7">
        <v>10</v>
      </c>
      <c r="I17" s="7">
        <v>9</v>
      </c>
      <c r="J17" s="7" t="s">
        <v>26</v>
      </c>
    </row>
    <row r="18" s="145" customFormat="1" ht="40.5" spans="1:10">
      <c r="A18" s="2"/>
      <c r="B18" s="2" t="s">
        <v>181</v>
      </c>
      <c r="C18" s="160" t="s">
        <v>123</v>
      </c>
      <c r="D18" s="167" t="s">
        <v>61</v>
      </c>
      <c r="E18" s="167" t="s">
        <v>112</v>
      </c>
      <c r="F18" s="7" t="s">
        <v>26</v>
      </c>
      <c r="G18" s="145" t="s">
        <v>113</v>
      </c>
      <c r="H18" s="7">
        <v>10</v>
      </c>
      <c r="I18" s="7">
        <v>9</v>
      </c>
      <c r="J18" s="7" t="s">
        <v>26</v>
      </c>
    </row>
    <row r="19" s="145" customFormat="1" ht="40.5" spans="1:10">
      <c r="A19" s="2"/>
      <c r="B19" s="2" t="s">
        <v>183</v>
      </c>
      <c r="C19" s="160" t="s">
        <v>214</v>
      </c>
      <c r="D19" s="167" t="s">
        <v>61</v>
      </c>
      <c r="E19" s="167" t="s">
        <v>184</v>
      </c>
      <c r="F19" s="7" t="s">
        <v>26</v>
      </c>
      <c r="G19" s="7" t="s">
        <v>184</v>
      </c>
      <c r="H19" s="7">
        <v>10</v>
      </c>
      <c r="I19" s="7">
        <v>10</v>
      </c>
      <c r="J19" s="7" t="s">
        <v>26</v>
      </c>
    </row>
    <row r="20" s="145" customFormat="1" ht="40.5" spans="1:10">
      <c r="A20" s="2" t="s">
        <v>185</v>
      </c>
      <c r="B20" s="3" t="s">
        <v>215</v>
      </c>
      <c r="C20" s="160" t="s">
        <v>134</v>
      </c>
      <c r="D20" s="2" t="s">
        <v>65</v>
      </c>
      <c r="E20" s="167" t="s">
        <v>209</v>
      </c>
      <c r="F20" s="167" t="s">
        <v>136</v>
      </c>
      <c r="G20" s="14">
        <v>1</v>
      </c>
      <c r="H20" s="7">
        <v>10</v>
      </c>
      <c r="I20" s="7">
        <v>9</v>
      </c>
      <c r="J20" s="7" t="s">
        <v>26</v>
      </c>
    </row>
    <row r="21" ht="22" customHeight="1" spans="1:13">
      <c r="A21" s="2" t="s">
        <v>187</v>
      </c>
      <c r="B21" s="2"/>
      <c r="C21" s="19" t="s">
        <v>26</v>
      </c>
      <c r="D21" s="19"/>
      <c r="E21" s="19"/>
      <c r="F21" s="19"/>
      <c r="G21" s="19"/>
      <c r="H21" s="19"/>
      <c r="I21" s="19"/>
      <c r="J21" s="19"/>
      <c r="M21" s="161"/>
    </row>
    <row r="22" ht="31" customHeight="1" spans="1:10">
      <c r="A22" s="2" t="s">
        <v>188</v>
      </c>
      <c r="B22" s="2">
        <v>100</v>
      </c>
      <c r="C22" s="2"/>
      <c r="D22" s="2"/>
      <c r="E22" s="2"/>
      <c r="F22" s="2"/>
      <c r="G22" s="2"/>
      <c r="H22" s="2"/>
      <c r="I22" s="2">
        <f>SUM(I5,I13:I20)</f>
        <v>97</v>
      </c>
      <c r="J22" s="2" t="s">
        <v>189</v>
      </c>
    </row>
    <row r="23" ht="22" customHeight="1" spans="1:10">
      <c r="A23" s="17" t="s">
        <v>190</v>
      </c>
      <c r="B23" s="157"/>
      <c r="C23" s="157"/>
      <c r="D23" s="157"/>
      <c r="E23" s="157"/>
      <c r="F23" s="157"/>
      <c r="G23" s="157"/>
      <c r="H23" s="157"/>
      <c r="I23" s="157"/>
      <c r="J23" s="157"/>
    </row>
    <row r="24" spans="1:10">
      <c r="A24" s="18"/>
      <c r="B24" s="157"/>
      <c r="C24" s="157"/>
      <c r="D24" s="157"/>
      <c r="E24" s="157"/>
      <c r="F24" s="157"/>
      <c r="G24" s="157"/>
      <c r="H24" s="157"/>
      <c r="I24" s="157"/>
      <c r="J24" s="157"/>
    </row>
    <row r="25" spans="1:10">
      <c r="A25" s="18"/>
      <c r="B25" s="157"/>
      <c r="C25" s="157"/>
      <c r="D25" s="157"/>
      <c r="E25" s="157"/>
      <c r="F25" s="157"/>
      <c r="G25" s="157"/>
      <c r="H25" s="157"/>
      <c r="I25" s="157"/>
      <c r="J25" s="157"/>
    </row>
    <row r="26" spans="1:10">
      <c r="A26" s="18"/>
      <c r="B26" s="157"/>
      <c r="C26" s="157"/>
      <c r="D26" s="157"/>
      <c r="E26" s="157"/>
      <c r="F26" s="157"/>
      <c r="G26" s="157"/>
      <c r="H26" s="157"/>
      <c r="I26" s="157"/>
      <c r="J26" s="157"/>
    </row>
    <row r="27" spans="1:10">
      <c r="A27" s="18"/>
      <c r="B27" s="157"/>
      <c r="C27" s="157"/>
      <c r="D27" s="157"/>
      <c r="E27" s="157"/>
      <c r="F27" s="157"/>
      <c r="G27" s="157"/>
      <c r="H27" s="157"/>
      <c r="I27" s="157"/>
      <c r="J27" s="157"/>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A23:J27"/>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J30"/>
  <sheetViews>
    <sheetView topLeftCell="A6" workbookViewId="0">
      <selection activeCell="J18" sqref="J18:J23"/>
    </sheetView>
  </sheetViews>
  <sheetFormatPr defaultColWidth="9" defaultRowHeight="13.5"/>
  <cols>
    <col min="1" max="1" width="11.5" customWidth="1"/>
    <col min="2" max="2" width="23.125" customWidth="1"/>
    <col min="3" max="3" width="24.5" customWidth="1"/>
    <col min="4" max="10" width="11.5" customWidth="1"/>
  </cols>
  <sheetData>
    <row r="1" ht="27" spans="1:10">
      <c r="A1" s="1" t="s">
        <v>140</v>
      </c>
      <c r="B1" s="1"/>
      <c r="C1" s="1"/>
      <c r="D1" s="1"/>
      <c r="E1" s="1"/>
      <c r="F1" s="1"/>
      <c r="G1" s="1"/>
      <c r="H1" s="1"/>
      <c r="I1" s="1"/>
      <c r="J1" s="1"/>
    </row>
    <row r="2" spans="1:10">
      <c r="A2" s="2" t="s">
        <v>141</v>
      </c>
      <c r="B2" s="19" t="s">
        <v>216</v>
      </c>
      <c r="C2" s="19"/>
      <c r="D2" s="19"/>
      <c r="E2" s="19"/>
      <c r="F2" s="19"/>
      <c r="G2" s="19"/>
      <c r="H2" s="19"/>
      <c r="I2" s="19"/>
      <c r="J2" s="19"/>
    </row>
    <row r="3" spans="1:10">
      <c r="A3" s="2" t="s">
        <v>143</v>
      </c>
      <c r="B3" s="19"/>
      <c r="C3" s="19"/>
      <c r="D3" s="19"/>
      <c r="E3" s="3" t="s">
        <v>144</v>
      </c>
      <c r="F3" s="19" t="s">
        <v>30</v>
      </c>
      <c r="G3" s="19"/>
      <c r="H3" s="19"/>
      <c r="I3" s="19"/>
      <c r="J3" s="19"/>
    </row>
    <row r="4" ht="40.5" spans="1:10">
      <c r="A4" s="2" t="s">
        <v>145</v>
      </c>
      <c r="B4" s="19"/>
      <c r="C4" s="3" t="s">
        <v>33</v>
      </c>
      <c r="D4" s="3" t="s">
        <v>146</v>
      </c>
      <c r="E4" s="3" t="s">
        <v>147</v>
      </c>
      <c r="F4" s="2" t="s">
        <v>148</v>
      </c>
      <c r="G4" s="2"/>
      <c r="H4" s="2" t="s">
        <v>149</v>
      </c>
      <c r="I4" s="2" t="s">
        <v>150</v>
      </c>
      <c r="J4" s="2"/>
    </row>
    <row r="5" ht="27" spans="1:10">
      <c r="A5" s="2"/>
      <c r="B5" s="2" t="s">
        <v>40</v>
      </c>
      <c r="C5" s="2"/>
      <c r="D5" s="2">
        <v>1.5</v>
      </c>
      <c r="E5" s="2">
        <v>1.5</v>
      </c>
      <c r="F5" s="2">
        <v>10</v>
      </c>
      <c r="G5" s="2"/>
      <c r="H5" s="5">
        <f>E5/D5</f>
        <v>1</v>
      </c>
      <c r="I5" s="2">
        <v>10</v>
      </c>
      <c r="J5" s="2"/>
    </row>
    <row r="6" ht="27" spans="1:10">
      <c r="A6" s="2"/>
      <c r="B6" s="6" t="s">
        <v>43</v>
      </c>
      <c r="C6" s="2"/>
      <c r="D6" s="2">
        <v>1.5</v>
      </c>
      <c r="E6" s="2">
        <v>1.5</v>
      </c>
      <c r="F6" s="2" t="s">
        <v>151</v>
      </c>
      <c r="G6" s="2"/>
      <c r="H6" s="2" t="s">
        <v>151</v>
      </c>
      <c r="I6" s="2" t="s">
        <v>151</v>
      </c>
      <c r="J6" s="2"/>
    </row>
    <row r="7" ht="27" spans="1:10">
      <c r="A7" s="2"/>
      <c r="B7" s="2" t="s">
        <v>152</v>
      </c>
      <c r="C7" s="2"/>
      <c r="D7" s="2"/>
      <c r="E7" s="2"/>
      <c r="F7" s="2" t="s">
        <v>151</v>
      </c>
      <c r="G7" s="2"/>
      <c r="H7" s="2" t="s">
        <v>151</v>
      </c>
      <c r="I7" s="2" t="s">
        <v>151</v>
      </c>
      <c r="J7" s="2"/>
    </row>
    <row r="8" spans="1:10">
      <c r="A8" s="2"/>
      <c r="B8" s="2" t="s">
        <v>153</v>
      </c>
      <c r="C8" s="2"/>
      <c r="D8" s="2"/>
      <c r="E8" s="2"/>
      <c r="F8" s="2" t="s">
        <v>151</v>
      </c>
      <c r="G8" s="2"/>
      <c r="H8" s="2" t="s">
        <v>151</v>
      </c>
      <c r="I8" s="2" t="s">
        <v>151</v>
      </c>
      <c r="J8" s="2"/>
    </row>
    <row r="9" spans="1:10">
      <c r="A9" s="7" t="s">
        <v>154</v>
      </c>
      <c r="B9" s="7"/>
      <c r="C9" s="7"/>
      <c r="D9" s="7"/>
      <c r="E9" s="7"/>
      <c r="F9" s="7"/>
      <c r="G9" s="7" t="s">
        <v>155</v>
      </c>
      <c r="H9" s="7"/>
      <c r="I9" s="7"/>
      <c r="J9" s="7"/>
    </row>
    <row r="10" ht="27" spans="1:10">
      <c r="A10" s="7" t="s">
        <v>156</v>
      </c>
      <c r="B10" s="159" t="s">
        <v>217</v>
      </c>
      <c r="C10" s="159"/>
      <c r="D10" s="159"/>
      <c r="E10" s="159"/>
      <c r="F10" s="159"/>
      <c r="G10" s="7" t="s">
        <v>218</v>
      </c>
      <c r="H10" s="7"/>
      <c r="I10" s="7"/>
      <c r="J10" s="7"/>
    </row>
    <row r="11" spans="1:10">
      <c r="A11" s="7" t="s">
        <v>49</v>
      </c>
      <c r="B11" s="7"/>
      <c r="C11" s="7"/>
      <c r="D11" s="7" t="s">
        <v>159</v>
      </c>
      <c r="E11" s="7"/>
      <c r="F11" s="7"/>
      <c r="G11" s="7" t="s">
        <v>160</v>
      </c>
      <c r="H11" s="7"/>
      <c r="I11" s="7"/>
      <c r="J11" s="7"/>
    </row>
    <row r="12" ht="40.5" spans="1:10">
      <c r="A12" s="2" t="s">
        <v>55</v>
      </c>
      <c r="B12" s="2" t="s">
        <v>56</v>
      </c>
      <c r="C12" s="3" t="s">
        <v>57</v>
      </c>
      <c r="D12" s="3" t="s">
        <v>50</v>
      </c>
      <c r="E12" s="2" t="s">
        <v>51</v>
      </c>
      <c r="F12" s="8" t="s">
        <v>52</v>
      </c>
      <c r="G12" s="8" t="s">
        <v>53</v>
      </c>
      <c r="H12" s="7" t="s">
        <v>148</v>
      </c>
      <c r="I12" s="7" t="s">
        <v>150</v>
      </c>
      <c r="J12" s="7" t="s">
        <v>54</v>
      </c>
    </row>
    <row r="13" ht="28" customHeight="1" spans="1:10">
      <c r="A13" s="2" t="s">
        <v>161</v>
      </c>
      <c r="B13" s="3" t="s">
        <v>162</v>
      </c>
      <c r="C13" s="2" t="s">
        <v>219</v>
      </c>
      <c r="D13" s="2" t="s">
        <v>61</v>
      </c>
      <c r="E13" s="2" t="s">
        <v>220</v>
      </c>
      <c r="F13" s="7" t="s">
        <v>221</v>
      </c>
      <c r="G13" s="7">
        <v>1.5</v>
      </c>
      <c r="H13" s="8">
        <v>20</v>
      </c>
      <c r="I13" s="8">
        <v>17</v>
      </c>
      <c r="J13" s="8" t="s">
        <v>26</v>
      </c>
    </row>
    <row r="14" ht="28" customHeight="1" spans="1:10">
      <c r="A14" s="2"/>
      <c r="B14" s="10"/>
      <c r="C14" s="2" t="s">
        <v>222</v>
      </c>
      <c r="D14" s="2" t="s">
        <v>65</v>
      </c>
      <c r="E14" s="2">
        <v>300</v>
      </c>
      <c r="F14" s="7" t="s">
        <v>165</v>
      </c>
      <c r="G14" s="7">
        <v>300</v>
      </c>
      <c r="H14" s="11"/>
      <c r="I14" s="11"/>
      <c r="J14" s="11"/>
    </row>
    <row r="15" ht="28" customHeight="1" spans="1:10">
      <c r="A15" s="2"/>
      <c r="B15" s="10"/>
      <c r="C15" s="2" t="s">
        <v>196</v>
      </c>
      <c r="D15" s="2" t="s">
        <v>65</v>
      </c>
      <c r="E15" s="2">
        <v>200</v>
      </c>
      <c r="F15" s="7" t="s">
        <v>68</v>
      </c>
      <c r="G15" s="7">
        <v>250</v>
      </c>
      <c r="H15" s="13"/>
      <c r="I15" s="13"/>
      <c r="J15" s="13"/>
    </row>
    <row r="16" ht="29" customHeight="1" spans="1:10">
      <c r="A16" s="2"/>
      <c r="B16" s="3" t="s">
        <v>168</v>
      </c>
      <c r="C16" s="160" t="s">
        <v>223</v>
      </c>
      <c r="D16" s="167" t="s">
        <v>61</v>
      </c>
      <c r="E16" s="167" t="s">
        <v>209</v>
      </c>
      <c r="F16" s="167" t="s">
        <v>136</v>
      </c>
      <c r="G16" s="14">
        <v>1</v>
      </c>
      <c r="H16" s="8">
        <v>10</v>
      </c>
      <c r="I16" s="8">
        <v>8</v>
      </c>
      <c r="J16" s="8" t="s">
        <v>26</v>
      </c>
    </row>
    <row r="17" ht="22" customHeight="1" spans="1:10">
      <c r="A17" s="2"/>
      <c r="B17" s="12"/>
      <c r="C17" s="160" t="s">
        <v>224</v>
      </c>
      <c r="D17" s="167" t="s">
        <v>61</v>
      </c>
      <c r="E17" s="167" t="s">
        <v>209</v>
      </c>
      <c r="F17" s="167" t="s">
        <v>136</v>
      </c>
      <c r="G17" s="14">
        <v>1</v>
      </c>
      <c r="H17" s="13"/>
      <c r="I17" s="13"/>
      <c r="J17" s="13"/>
    </row>
    <row r="18" ht="31" customHeight="1" spans="1:10">
      <c r="A18" s="2"/>
      <c r="B18" s="2" t="s">
        <v>170</v>
      </c>
      <c r="C18" s="160" t="s">
        <v>225</v>
      </c>
      <c r="D18" s="167" t="s">
        <v>61</v>
      </c>
      <c r="E18" s="167" t="s">
        <v>209</v>
      </c>
      <c r="F18" s="167" t="s">
        <v>136</v>
      </c>
      <c r="G18" s="14">
        <v>1</v>
      </c>
      <c r="H18" s="7">
        <v>10</v>
      </c>
      <c r="I18" s="7">
        <v>10</v>
      </c>
      <c r="J18" s="7" t="s">
        <v>26</v>
      </c>
    </row>
    <row r="19" ht="32" customHeight="1" spans="1:10">
      <c r="A19" s="2"/>
      <c r="B19" s="2" t="s">
        <v>198</v>
      </c>
      <c r="C19" s="2" t="s">
        <v>226</v>
      </c>
      <c r="D19" s="2" t="s">
        <v>102</v>
      </c>
      <c r="E19" s="2">
        <v>1.5</v>
      </c>
      <c r="F19" s="7" t="s">
        <v>176</v>
      </c>
      <c r="G19" s="7" t="s">
        <v>227</v>
      </c>
      <c r="H19" s="7">
        <v>10</v>
      </c>
      <c r="I19" s="7">
        <v>10</v>
      </c>
      <c r="J19" s="7" t="s">
        <v>26</v>
      </c>
    </row>
    <row r="20" ht="49" customHeight="1" spans="1:10">
      <c r="A20" s="2" t="s">
        <v>178</v>
      </c>
      <c r="B20" s="2" t="s">
        <v>108</v>
      </c>
      <c r="C20" s="2" t="s">
        <v>228</v>
      </c>
      <c r="D20" s="167" t="s">
        <v>61</v>
      </c>
      <c r="E20" s="2" t="s">
        <v>112</v>
      </c>
      <c r="F20" s="7" t="s">
        <v>26</v>
      </c>
      <c r="G20" s="7" t="s">
        <v>112</v>
      </c>
      <c r="H20" s="7">
        <v>10</v>
      </c>
      <c r="I20" s="7">
        <v>8</v>
      </c>
      <c r="J20" s="7" t="s">
        <v>26</v>
      </c>
    </row>
    <row r="21" ht="39" customHeight="1" spans="1:10">
      <c r="A21" s="2"/>
      <c r="B21" s="2" t="s">
        <v>119</v>
      </c>
      <c r="C21" s="160" t="s">
        <v>120</v>
      </c>
      <c r="D21" s="167" t="s">
        <v>61</v>
      </c>
      <c r="E21" s="167" t="s">
        <v>229</v>
      </c>
      <c r="F21" s="167" t="s">
        <v>136</v>
      </c>
      <c r="G21" s="167" t="s">
        <v>229</v>
      </c>
      <c r="H21" s="7">
        <v>10</v>
      </c>
      <c r="I21" s="7">
        <v>9</v>
      </c>
      <c r="J21" s="7" t="s">
        <v>26</v>
      </c>
    </row>
    <row r="22" ht="22" customHeight="1" spans="1:10">
      <c r="A22" s="2"/>
      <c r="B22" s="2" t="s">
        <v>129</v>
      </c>
      <c r="C22" s="2" t="s">
        <v>130</v>
      </c>
      <c r="D22" s="167" t="s">
        <v>61</v>
      </c>
      <c r="E22" s="2" t="s">
        <v>184</v>
      </c>
      <c r="F22" s="7" t="s">
        <v>26</v>
      </c>
      <c r="G22" s="7" t="s">
        <v>184</v>
      </c>
      <c r="H22" s="7">
        <v>10</v>
      </c>
      <c r="I22" s="7">
        <v>9</v>
      </c>
      <c r="J22" s="7" t="s">
        <v>26</v>
      </c>
    </row>
    <row r="23" ht="30" customHeight="1" spans="1:10">
      <c r="A23" s="2" t="s">
        <v>185</v>
      </c>
      <c r="B23" s="3" t="s">
        <v>133</v>
      </c>
      <c r="C23" s="160" t="s">
        <v>230</v>
      </c>
      <c r="D23" s="2" t="s">
        <v>65</v>
      </c>
      <c r="E23" s="167" t="s">
        <v>231</v>
      </c>
      <c r="F23" s="167" t="s">
        <v>136</v>
      </c>
      <c r="G23" s="14">
        <v>0.95</v>
      </c>
      <c r="H23" s="2">
        <v>10</v>
      </c>
      <c r="I23" s="2">
        <v>9</v>
      </c>
      <c r="J23" s="7" t="s">
        <v>26</v>
      </c>
    </row>
    <row r="24" ht="22" customHeight="1" spans="1:10">
      <c r="A24" s="2" t="s">
        <v>187</v>
      </c>
      <c r="B24" s="2"/>
      <c r="C24" s="19" t="s">
        <v>26</v>
      </c>
      <c r="D24" s="19"/>
      <c r="E24" s="19"/>
      <c r="F24" s="19"/>
      <c r="G24" s="19"/>
      <c r="H24" s="19"/>
      <c r="I24" s="19"/>
      <c r="J24" s="19"/>
    </row>
    <row r="25" ht="31" customHeight="1" spans="1:10">
      <c r="A25" s="2" t="s">
        <v>188</v>
      </c>
      <c r="B25" s="2">
        <v>100</v>
      </c>
      <c r="C25" s="2"/>
      <c r="D25" s="2"/>
      <c r="E25" s="2"/>
      <c r="F25" s="2"/>
      <c r="G25" s="2"/>
      <c r="H25" s="2"/>
      <c r="I25" s="2">
        <f>SUM(I5,I13:I23)</f>
        <v>90</v>
      </c>
      <c r="J25" s="2" t="s">
        <v>189</v>
      </c>
    </row>
    <row r="26" ht="22" customHeight="1" spans="1:10">
      <c r="A26" s="17" t="s">
        <v>190</v>
      </c>
      <c r="B26" s="18"/>
      <c r="C26" s="18"/>
      <c r="D26" s="18"/>
      <c r="E26" s="18"/>
      <c r="F26" s="18"/>
      <c r="G26" s="18"/>
      <c r="H26" s="18"/>
      <c r="I26" s="18"/>
      <c r="J26" s="18"/>
    </row>
    <row r="27" spans="1:10">
      <c r="A27" s="18"/>
      <c r="B27" s="18"/>
      <c r="C27" s="18"/>
      <c r="D27" s="18"/>
      <c r="E27" s="18"/>
      <c r="F27" s="18"/>
      <c r="G27" s="18"/>
      <c r="H27" s="18"/>
      <c r="I27" s="18"/>
      <c r="J27" s="18"/>
    </row>
    <row r="28" spans="1:10">
      <c r="A28" s="18"/>
      <c r="B28" s="18"/>
      <c r="C28" s="18"/>
      <c r="D28" s="18"/>
      <c r="E28" s="18"/>
      <c r="F28" s="18"/>
      <c r="G28" s="18"/>
      <c r="H28" s="18"/>
      <c r="I28" s="18"/>
      <c r="J28" s="18"/>
    </row>
    <row r="29" spans="1:10">
      <c r="A29" s="18"/>
      <c r="B29" s="18"/>
      <c r="C29" s="18"/>
      <c r="D29" s="18"/>
      <c r="E29" s="18"/>
      <c r="F29" s="18"/>
      <c r="G29" s="18"/>
      <c r="H29" s="18"/>
      <c r="I29" s="18"/>
      <c r="J29" s="18"/>
    </row>
    <row r="30" spans="1:10">
      <c r="A30" s="18"/>
      <c r="B30" s="18"/>
      <c r="C30" s="18"/>
      <c r="D30" s="18"/>
      <c r="E30" s="18"/>
      <c r="F30" s="18"/>
      <c r="G30" s="18"/>
      <c r="H30" s="18"/>
      <c r="I30" s="18"/>
      <c r="J30" s="18"/>
    </row>
  </sheetData>
  <mergeCells count="3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4:B24"/>
    <mergeCell ref="C24:J24"/>
    <mergeCell ref="B25:H25"/>
    <mergeCell ref="A4:A8"/>
    <mergeCell ref="A13:A19"/>
    <mergeCell ref="A20:A22"/>
    <mergeCell ref="B13:B15"/>
    <mergeCell ref="B16:B17"/>
    <mergeCell ref="H13:H15"/>
    <mergeCell ref="H16:H17"/>
    <mergeCell ref="I13:I15"/>
    <mergeCell ref="I16:I17"/>
    <mergeCell ref="J13:J15"/>
    <mergeCell ref="J16:J17"/>
    <mergeCell ref="A26:J30"/>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J27"/>
  <sheetViews>
    <sheetView topLeftCell="A10" workbookViewId="0">
      <selection activeCell="J13" sqref="J13:J20"/>
    </sheetView>
  </sheetViews>
  <sheetFormatPr defaultColWidth="9" defaultRowHeight="13.5"/>
  <cols>
    <col min="1" max="1" width="11.5" customWidth="1"/>
    <col min="2" max="2" width="22" customWidth="1"/>
    <col min="3" max="3" width="37.625" customWidth="1"/>
    <col min="4" max="10" width="11.5" customWidth="1"/>
  </cols>
  <sheetData>
    <row r="1" ht="27" spans="1:10">
      <c r="A1" s="1" t="s">
        <v>140</v>
      </c>
      <c r="B1" s="1"/>
      <c r="C1" s="1"/>
      <c r="D1" s="1"/>
      <c r="E1" s="1"/>
      <c r="F1" s="1"/>
      <c r="G1" s="1"/>
      <c r="H1" s="1"/>
      <c r="I1" s="1"/>
      <c r="J1" s="1"/>
    </row>
    <row r="2" spans="1:10">
      <c r="A2" s="2" t="s">
        <v>141</v>
      </c>
      <c r="B2" s="19" t="s">
        <v>232</v>
      </c>
      <c r="C2" s="19"/>
      <c r="D2" s="19"/>
      <c r="E2" s="19"/>
      <c r="F2" s="19"/>
      <c r="G2" s="19"/>
      <c r="H2" s="19"/>
      <c r="I2" s="19"/>
      <c r="J2" s="19"/>
    </row>
    <row r="3" spans="1:10">
      <c r="A3" s="2" t="s">
        <v>143</v>
      </c>
      <c r="B3" s="19"/>
      <c r="C3" s="19"/>
      <c r="D3" s="19"/>
      <c r="E3" s="3" t="s">
        <v>144</v>
      </c>
      <c r="F3" s="19" t="s">
        <v>30</v>
      </c>
      <c r="G3" s="19"/>
      <c r="H3" s="19"/>
      <c r="I3" s="19"/>
      <c r="J3" s="19"/>
    </row>
    <row r="4" ht="40.5" spans="1:10">
      <c r="A4" s="2" t="s">
        <v>145</v>
      </c>
      <c r="B4" s="19"/>
      <c r="C4" s="3" t="s">
        <v>33</v>
      </c>
      <c r="D4" s="3" t="s">
        <v>146</v>
      </c>
      <c r="E4" s="3" t="s">
        <v>147</v>
      </c>
      <c r="F4" s="2" t="s">
        <v>148</v>
      </c>
      <c r="G4" s="2"/>
      <c r="H4" s="2" t="s">
        <v>149</v>
      </c>
      <c r="I4" s="2" t="s">
        <v>150</v>
      </c>
      <c r="J4" s="2"/>
    </row>
    <row r="5" ht="27" spans="1:10">
      <c r="A5" s="2"/>
      <c r="B5" s="2" t="s">
        <v>40</v>
      </c>
      <c r="C5" s="2"/>
      <c r="D5" s="2">
        <v>4.59</v>
      </c>
      <c r="E5" s="2">
        <v>4.59</v>
      </c>
      <c r="F5" s="2">
        <v>10</v>
      </c>
      <c r="G5" s="2"/>
      <c r="H5" s="5">
        <f>E5/D5</f>
        <v>1</v>
      </c>
      <c r="I5" s="2">
        <v>10</v>
      </c>
      <c r="J5" s="2"/>
    </row>
    <row r="6" ht="27" spans="1:10">
      <c r="A6" s="2"/>
      <c r="B6" s="6" t="s">
        <v>43</v>
      </c>
      <c r="C6" s="2"/>
      <c r="D6" s="2">
        <v>4.59</v>
      </c>
      <c r="E6" s="2">
        <v>4.59</v>
      </c>
      <c r="F6" s="2" t="s">
        <v>151</v>
      </c>
      <c r="G6" s="2"/>
      <c r="H6" s="2" t="s">
        <v>151</v>
      </c>
      <c r="I6" s="2" t="s">
        <v>151</v>
      </c>
      <c r="J6" s="2"/>
    </row>
    <row r="7" ht="27" spans="1:10">
      <c r="A7" s="2"/>
      <c r="B7" s="2" t="s">
        <v>152</v>
      </c>
      <c r="C7" s="2"/>
      <c r="D7" s="2"/>
      <c r="E7" s="2"/>
      <c r="F7" s="2" t="s">
        <v>151</v>
      </c>
      <c r="G7" s="2"/>
      <c r="H7" s="2" t="s">
        <v>151</v>
      </c>
      <c r="I7" s="2" t="s">
        <v>151</v>
      </c>
      <c r="J7" s="2"/>
    </row>
    <row r="8" spans="1:10">
      <c r="A8" s="2"/>
      <c r="B8" s="2" t="s">
        <v>153</v>
      </c>
      <c r="C8" s="2"/>
      <c r="D8" s="2"/>
      <c r="E8" s="2"/>
      <c r="F8" s="2" t="s">
        <v>151</v>
      </c>
      <c r="G8" s="2"/>
      <c r="H8" s="2" t="s">
        <v>151</v>
      </c>
      <c r="I8" s="2" t="s">
        <v>151</v>
      </c>
      <c r="J8" s="2"/>
    </row>
    <row r="9" spans="1:10">
      <c r="A9" s="7" t="s">
        <v>154</v>
      </c>
      <c r="B9" s="7"/>
      <c r="C9" s="7"/>
      <c r="D9" s="7"/>
      <c r="E9" s="7"/>
      <c r="F9" s="7"/>
      <c r="G9" s="7" t="s">
        <v>155</v>
      </c>
      <c r="H9" s="7"/>
      <c r="I9" s="7"/>
      <c r="J9" s="7"/>
    </row>
    <row r="10" ht="27" spans="1:10">
      <c r="A10" s="7" t="s">
        <v>156</v>
      </c>
      <c r="B10" s="159" t="s">
        <v>233</v>
      </c>
      <c r="C10" s="159"/>
      <c r="D10" s="159"/>
      <c r="E10" s="159"/>
      <c r="F10" s="159"/>
      <c r="G10" s="7" t="s">
        <v>234</v>
      </c>
      <c r="H10" s="7"/>
      <c r="I10" s="7"/>
      <c r="J10" s="7"/>
    </row>
    <row r="11" spans="1:10">
      <c r="A11" s="7" t="s">
        <v>49</v>
      </c>
      <c r="B11" s="7"/>
      <c r="C11" s="7"/>
      <c r="D11" s="7" t="s">
        <v>159</v>
      </c>
      <c r="E11" s="7"/>
      <c r="F11" s="7"/>
      <c r="G11" s="7" t="s">
        <v>160</v>
      </c>
      <c r="H11" s="7"/>
      <c r="I11" s="7"/>
      <c r="J11" s="7"/>
    </row>
    <row r="12" ht="40.5" spans="1:10">
      <c r="A12" s="2" t="s">
        <v>55</v>
      </c>
      <c r="B12" s="2" t="s">
        <v>56</v>
      </c>
      <c r="C12" s="3" t="s">
        <v>57</v>
      </c>
      <c r="D12" s="3" t="s">
        <v>50</v>
      </c>
      <c r="E12" s="2" t="s">
        <v>51</v>
      </c>
      <c r="F12" s="8" t="s">
        <v>52</v>
      </c>
      <c r="G12" s="8" t="s">
        <v>53</v>
      </c>
      <c r="H12" s="7" t="s">
        <v>148</v>
      </c>
      <c r="I12" s="7" t="s">
        <v>150</v>
      </c>
      <c r="J12" s="7" t="s">
        <v>54</v>
      </c>
    </row>
    <row r="13" ht="22" customHeight="1" spans="1:10">
      <c r="A13" s="2" t="s">
        <v>161</v>
      </c>
      <c r="B13" s="3" t="s">
        <v>235</v>
      </c>
      <c r="C13" s="19" t="s">
        <v>76</v>
      </c>
      <c r="D13" s="2" t="s">
        <v>117</v>
      </c>
      <c r="E13" s="19">
        <v>3</v>
      </c>
      <c r="F13" s="20" t="s">
        <v>77</v>
      </c>
      <c r="G13" s="20">
        <v>3</v>
      </c>
      <c r="H13" s="8">
        <v>30</v>
      </c>
      <c r="I13" s="8">
        <v>28</v>
      </c>
      <c r="J13" s="20" t="s">
        <v>26</v>
      </c>
    </row>
    <row r="14" ht="33" customHeight="1" spans="1:10">
      <c r="A14" s="2"/>
      <c r="B14" s="12"/>
      <c r="C14" s="19" t="s">
        <v>236</v>
      </c>
      <c r="D14" s="2">
        <v>1</v>
      </c>
      <c r="E14" s="19">
        <v>1</v>
      </c>
      <c r="F14" s="20" t="s">
        <v>85</v>
      </c>
      <c r="G14" s="20">
        <v>1</v>
      </c>
      <c r="H14" s="13"/>
      <c r="I14" s="176"/>
      <c r="J14" s="20" t="s">
        <v>26</v>
      </c>
    </row>
    <row r="15" ht="36" customHeight="1" spans="1:10">
      <c r="A15" s="2"/>
      <c r="B15" s="2" t="s">
        <v>168</v>
      </c>
      <c r="C15" s="19" t="s">
        <v>237</v>
      </c>
      <c r="D15" s="2" t="s">
        <v>117</v>
      </c>
      <c r="E15" s="19" t="s">
        <v>99</v>
      </c>
      <c r="F15" s="20" t="s">
        <v>26</v>
      </c>
      <c r="G15" s="20" t="s">
        <v>99</v>
      </c>
      <c r="H15" s="20">
        <v>10</v>
      </c>
      <c r="I15" s="20">
        <v>10</v>
      </c>
      <c r="J15" s="20" t="s">
        <v>26</v>
      </c>
    </row>
    <row r="16" ht="36" customHeight="1" spans="1:10">
      <c r="A16" s="2"/>
      <c r="B16" s="2" t="s">
        <v>170</v>
      </c>
      <c r="C16" s="19" t="s">
        <v>238</v>
      </c>
      <c r="D16" s="2" t="s">
        <v>102</v>
      </c>
      <c r="E16" s="19" t="s">
        <v>103</v>
      </c>
      <c r="F16" s="20" t="s">
        <v>26</v>
      </c>
      <c r="G16" s="20" t="s">
        <v>239</v>
      </c>
      <c r="H16" s="20">
        <v>10</v>
      </c>
      <c r="I16" s="20">
        <v>10</v>
      </c>
      <c r="J16" s="20" t="s">
        <v>26</v>
      </c>
    </row>
    <row r="17" ht="45" customHeight="1" spans="1:10">
      <c r="A17" s="2" t="s">
        <v>178</v>
      </c>
      <c r="B17" s="2" t="s">
        <v>179</v>
      </c>
      <c r="C17" s="19" t="s">
        <v>180</v>
      </c>
      <c r="D17" s="2" t="s">
        <v>102</v>
      </c>
      <c r="E17" s="19" t="s">
        <v>112</v>
      </c>
      <c r="F17" s="20" t="s">
        <v>26</v>
      </c>
      <c r="G17" s="20" t="s">
        <v>112</v>
      </c>
      <c r="H17" s="20">
        <v>10</v>
      </c>
      <c r="I17" s="20">
        <v>9</v>
      </c>
      <c r="J17" s="20" t="s">
        <v>26</v>
      </c>
    </row>
    <row r="18" ht="42" customHeight="1" spans="1:10">
      <c r="A18" s="2"/>
      <c r="B18" s="2" t="s">
        <v>181</v>
      </c>
      <c r="C18" s="19" t="s">
        <v>124</v>
      </c>
      <c r="D18" s="2" t="s">
        <v>117</v>
      </c>
      <c r="E18" s="19" t="s">
        <v>112</v>
      </c>
      <c r="F18" s="20" t="s">
        <v>26</v>
      </c>
      <c r="G18" s="20" t="s">
        <v>112</v>
      </c>
      <c r="H18" s="20">
        <v>10</v>
      </c>
      <c r="I18" s="20">
        <v>9</v>
      </c>
      <c r="J18" s="20" t="s">
        <v>26</v>
      </c>
    </row>
    <row r="19" ht="37" customHeight="1" spans="1:10">
      <c r="A19" s="2"/>
      <c r="B19" s="2" t="s">
        <v>183</v>
      </c>
      <c r="C19" s="19" t="s">
        <v>130</v>
      </c>
      <c r="D19" s="2" t="s">
        <v>117</v>
      </c>
      <c r="E19" s="19" t="s">
        <v>184</v>
      </c>
      <c r="F19" s="20" t="s">
        <v>26</v>
      </c>
      <c r="G19" s="20" t="s">
        <v>184</v>
      </c>
      <c r="H19" s="20">
        <v>10</v>
      </c>
      <c r="I19" s="20">
        <v>9</v>
      </c>
      <c r="J19" s="20" t="s">
        <v>26</v>
      </c>
    </row>
    <row r="20" ht="47" customHeight="1" spans="1:10">
      <c r="A20" s="2" t="s">
        <v>185</v>
      </c>
      <c r="B20" s="3" t="s">
        <v>240</v>
      </c>
      <c r="C20" s="19" t="s">
        <v>230</v>
      </c>
      <c r="D20" s="2" t="s">
        <v>65</v>
      </c>
      <c r="E20" s="22">
        <v>1</v>
      </c>
      <c r="F20" s="19" t="s">
        <v>136</v>
      </c>
      <c r="G20" s="22">
        <v>1</v>
      </c>
      <c r="H20" s="19">
        <v>10</v>
      </c>
      <c r="I20" s="20">
        <v>9</v>
      </c>
      <c r="J20" s="20" t="s">
        <v>26</v>
      </c>
    </row>
    <row r="21" ht="22" customHeight="1" spans="1:10">
      <c r="A21" s="2" t="s">
        <v>187</v>
      </c>
      <c r="B21" s="2"/>
      <c r="C21" s="19" t="s">
        <v>26</v>
      </c>
      <c r="D21" s="19"/>
      <c r="E21" s="19"/>
      <c r="F21" s="19"/>
      <c r="G21" s="19"/>
      <c r="H21" s="19"/>
      <c r="I21" s="19"/>
      <c r="J21" s="19"/>
    </row>
    <row r="22" ht="31" customHeight="1" spans="1:10">
      <c r="A22" s="2" t="s">
        <v>188</v>
      </c>
      <c r="B22" s="2">
        <v>100</v>
      </c>
      <c r="C22" s="2"/>
      <c r="D22" s="2"/>
      <c r="E22" s="2"/>
      <c r="F22" s="2"/>
      <c r="G22" s="2"/>
      <c r="H22" s="2"/>
      <c r="I22" s="19">
        <f>SUM(I5,I13:I20)</f>
        <v>94</v>
      </c>
      <c r="J22" s="2" t="s">
        <v>189</v>
      </c>
    </row>
    <row r="23" ht="22" customHeight="1" spans="1:10">
      <c r="A23" s="17" t="s">
        <v>190</v>
      </c>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row r="27" spans="1:10">
      <c r="A27" s="18"/>
      <c r="B27" s="18"/>
      <c r="C27" s="18"/>
      <c r="D27" s="18"/>
      <c r="E27" s="18"/>
      <c r="F27" s="18"/>
      <c r="G27" s="18"/>
      <c r="H27" s="18"/>
      <c r="I27" s="18"/>
      <c r="J27" s="18"/>
    </row>
  </sheetData>
  <mergeCells count="31">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6"/>
    <mergeCell ref="A17:A19"/>
    <mergeCell ref="B13:B14"/>
    <mergeCell ref="H13:H14"/>
    <mergeCell ref="I13:I14"/>
    <mergeCell ref="A23:J27"/>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J28"/>
  <sheetViews>
    <sheetView topLeftCell="A4" workbookViewId="0">
      <selection activeCell="J13" sqref="J13:J21"/>
    </sheetView>
  </sheetViews>
  <sheetFormatPr defaultColWidth="9" defaultRowHeight="13.5"/>
  <cols>
    <col min="1" max="1" width="11.5" customWidth="1"/>
    <col min="2" max="2" width="24.5" customWidth="1"/>
    <col min="3" max="3" width="30.625" customWidth="1"/>
    <col min="4" max="4" width="11.5" style="145" customWidth="1"/>
    <col min="5" max="10" width="11.5" customWidth="1"/>
  </cols>
  <sheetData>
    <row r="1" ht="27" spans="1:10">
      <c r="A1" s="1" t="s">
        <v>140</v>
      </c>
      <c r="B1" s="1"/>
      <c r="C1" s="1"/>
      <c r="D1" s="1"/>
      <c r="E1" s="1"/>
      <c r="F1" s="1"/>
      <c r="G1" s="1"/>
      <c r="H1" s="1"/>
      <c r="I1" s="1"/>
      <c r="J1" s="1"/>
    </row>
    <row r="2" spans="1:10">
      <c r="A2" s="2" t="s">
        <v>141</v>
      </c>
      <c r="B2" s="19" t="s">
        <v>241</v>
      </c>
      <c r="C2" s="19"/>
      <c r="D2" s="19"/>
      <c r="E2" s="19"/>
      <c r="F2" s="19"/>
      <c r="G2" s="19"/>
      <c r="H2" s="19"/>
      <c r="I2" s="19"/>
      <c r="J2" s="19"/>
    </row>
    <row r="3" spans="1:10">
      <c r="A3" s="2" t="s">
        <v>143</v>
      </c>
      <c r="B3" s="19"/>
      <c r="C3" s="19"/>
      <c r="D3" s="19"/>
      <c r="E3" s="3" t="s">
        <v>144</v>
      </c>
      <c r="F3" s="19" t="s">
        <v>30</v>
      </c>
      <c r="G3" s="19"/>
      <c r="H3" s="19"/>
      <c r="I3" s="19"/>
      <c r="J3" s="19"/>
    </row>
    <row r="4" ht="40.5" spans="1:10">
      <c r="A4" s="2" t="s">
        <v>145</v>
      </c>
      <c r="B4" s="19"/>
      <c r="C4" s="3" t="s">
        <v>33</v>
      </c>
      <c r="D4" s="3" t="s">
        <v>146</v>
      </c>
      <c r="E4" s="3" t="s">
        <v>147</v>
      </c>
      <c r="F4" s="2" t="s">
        <v>148</v>
      </c>
      <c r="G4" s="2"/>
      <c r="H4" s="2" t="s">
        <v>149</v>
      </c>
      <c r="I4" s="2" t="s">
        <v>150</v>
      </c>
      <c r="J4" s="2"/>
    </row>
    <row r="5" spans="1:10">
      <c r="A5" s="2"/>
      <c r="B5" s="2" t="s">
        <v>40</v>
      </c>
      <c r="C5" s="2"/>
      <c r="D5" s="4">
        <v>1</v>
      </c>
      <c r="E5" s="4">
        <v>1</v>
      </c>
      <c r="F5" s="2">
        <v>10</v>
      </c>
      <c r="G5" s="2"/>
      <c r="H5" s="5">
        <f>E5/D5</f>
        <v>1</v>
      </c>
      <c r="I5" s="2">
        <v>10</v>
      </c>
      <c r="J5" s="2"/>
    </row>
    <row r="6" ht="27" spans="1:10">
      <c r="A6" s="2"/>
      <c r="B6" s="6" t="s">
        <v>43</v>
      </c>
      <c r="C6" s="2"/>
      <c r="D6" s="4">
        <v>1</v>
      </c>
      <c r="E6" s="4">
        <v>1</v>
      </c>
      <c r="F6" s="2" t="s">
        <v>151</v>
      </c>
      <c r="G6" s="2"/>
      <c r="H6" s="2" t="s">
        <v>151</v>
      </c>
      <c r="I6" s="2" t="s">
        <v>151</v>
      </c>
      <c r="J6" s="2"/>
    </row>
    <row r="7" spans="1:10">
      <c r="A7" s="2"/>
      <c r="B7" s="2" t="s">
        <v>152</v>
      </c>
      <c r="C7" s="2"/>
      <c r="D7" s="2"/>
      <c r="E7" s="2"/>
      <c r="F7" s="2" t="s">
        <v>151</v>
      </c>
      <c r="G7" s="2"/>
      <c r="H7" s="2" t="s">
        <v>151</v>
      </c>
      <c r="I7" s="2" t="s">
        <v>151</v>
      </c>
      <c r="J7" s="2"/>
    </row>
    <row r="8" spans="1:10">
      <c r="A8" s="2"/>
      <c r="B8" s="2" t="s">
        <v>153</v>
      </c>
      <c r="C8" s="2"/>
      <c r="D8" s="2"/>
      <c r="E8" s="2"/>
      <c r="F8" s="2" t="s">
        <v>151</v>
      </c>
      <c r="G8" s="2"/>
      <c r="H8" s="2" t="s">
        <v>151</v>
      </c>
      <c r="I8" s="2" t="s">
        <v>151</v>
      </c>
      <c r="J8" s="2"/>
    </row>
    <row r="9" spans="1:10">
      <c r="A9" s="7" t="s">
        <v>154</v>
      </c>
      <c r="B9" s="7"/>
      <c r="C9" s="7"/>
      <c r="D9" s="7"/>
      <c r="E9" s="7"/>
      <c r="F9" s="7"/>
      <c r="G9" s="7" t="s">
        <v>155</v>
      </c>
      <c r="H9" s="7"/>
      <c r="I9" s="7"/>
      <c r="J9" s="7"/>
    </row>
    <row r="10" ht="34" customHeight="1" spans="1:10">
      <c r="A10" s="7" t="s">
        <v>156</v>
      </c>
      <c r="B10" s="159" t="s">
        <v>233</v>
      </c>
      <c r="C10" s="159"/>
      <c r="D10" s="7"/>
      <c r="E10" s="159"/>
      <c r="F10" s="159"/>
      <c r="G10" s="7" t="s">
        <v>242</v>
      </c>
      <c r="H10" s="7"/>
      <c r="I10" s="7"/>
      <c r="J10" s="7"/>
    </row>
    <row r="11" spans="1:10">
      <c r="A11" s="7" t="s">
        <v>49</v>
      </c>
      <c r="B11" s="7"/>
      <c r="C11" s="7"/>
      <c r="D11" s="7" t="s">
        <v>159</v>
      </c>
      <c r="E11" s="7"/>
      <c r="F11" s="7"/>
      <c r="G11" s="7" t="s">
        <v>160</v>
      </c>
      <c r="H11" s="7"/>
      <c r="I11" s="7"/>
      <c r="J11" s="7"/>
    </row>
    <row r="12" ht="40.5" spans="1:10">
      <c r="A12" s="2" t="s">
        <v>55</v>
      </c>
      <c r="B12" s="2" t="s">
        <v>56</v>
      </c>
      <c r="C12" s="3" t="s">
        <v>57</v>
      </c>
      <c r="D12" s="3" t="s">
        <v>50</v>
      </c>
      <c r="E12" s="2" t="s">
        <v>51</v>
      </c>
      <c r="F12" s="8" t="s">
        <v>52</v>
      </c>
      <c r="G12" s="8" t="s">
        <v>53</v>
      </c>
      <c r="H12" s="7" t="s">
        <v>148</v>
      </c>
      <c r="I12" s="7" t="s">
        <v>150</v>
      </c>
      <c r="J12" s="7" t="s">
        <v>54</v>
      </c>
    </row>
    <row r="13" ht="33" customHeight="1" spans="1:10">
      <c r="A13" s="3" t="s">
        <v>161</v>
      </c>
      <c r="B13" s="3" t="s">
        <v>162</v>
      </c>
      <c r="C13" s="3" t="s">
        <v>243</v>
      </c>
      <c r="D13" s="167" t="s">
        <v>61</v>
      </c>
      <c r="E13" s="167" t="s">
        <v>62</v>
      </c>
      <c r="F13" s="167" t="s">
        <v>85</v>
      </c>
      <c r="G13" s="8">
        <v>1</v>
      </c>
      <c r="H13" s="8">
        <v>20</v>
      </c>
      <c r="I13" s="8">
        <v>20</v>
      </c>
      <c r="J13" s="7" t="s">
        <v>26</v>
      </c>
    </row>
    <row r="14" ht="33" customHeight="1" spans="1:10">
      <c r="A14" s="10"/>
      <c r="B14" s="12"/>
      <c r="C14" s="19" t="s">
        <v>244</v>
      </c>
      <c r="D14" s="167" t="s">
        <v>61</v>
      </c>
      <c r="E14" s="167" t="s">
        <v>62</v>
      </c>
      <c r="F14" s="167" t="s">
        <v>85</v>
      </c>
      <c r="G14" s="20">
        <v>1</v>
      </c>
      <c r="H14" s="13"/>
      <c r="I14" s="13"/>
      <c r="J14" s="7" t="s">
        <v>26</v>
      </c>
    </row>
    <row r="15" ht="31" customHeight="1" spans="1:10">
      <c r="A15" s="10"/>
      <c r="B15" s="2" t="s">
        <v>168</v>
      </c>
      <c r="C15" s="19" t="s">
        <v>97</v>
      </c>
      <c r="D15" s="167" t="s">
        <v>61</v>
      </c>
      <c r="E15" s="19" t="s">
        <v>245</v>
      </c>
      <c r="F15" s="20" t="s">
        <v>26</v>
      </c>
      <c r="G15" s="20" t="s">
        <v>99</v>
      </c>
      <c r="H15" s="20">
        <v>10</v>
      </c>
      <c r="I15" s="20">
        <v>10</v>
      </c>
      <c r="J15" s="7" t="s">
        <v>26</v>
      </c>
    </row>
    <row r="16" ht="31" customHeight="1" spans="1:10">
      <c r="A16" s="10"/>
      <c r="B16" s="2" t="s">
        <v>170</v>
      </c>
      <c r="C16" s="19" t="s">
        <v>101</v>
      </c>
      <c r="D16" s="2" t="s">
        <v>102</v>
      </c>
      <c r="E16" s="19" t="s">
        <v>103</v>
      </c>
      <c r="F16" s="20" t="s">
        <v>26</v>
      </c>
      <c r="G16" s="20" t="s">
        <v>99</v>
      </c>
      <c r="H16" s="20">
        <v>10</v>
      </c>
      <c r="I16" s="20">
        <v>10</v>
      </c>
      <c r="J16" s="7" t="s">
        <v>26</v>
      </c>
    </row>
    <row r="17" ht="22" customHeight="1" spans="1:10">
      <c r="A17" s="12"/>
      <c r="B17" s="2" t="s">
        <v>198</v>
      </c>
      <c r="C17" s="19" t="s">
        <v>246</v>
      </c>
      <c r="D17" s="2" t="s">
        <v>102</v>
      </c>
      <c r="E17" s="19">
        <v>1</v>
      </c>
      <c r="F17" s="20" t="s">
        <v>176</v>
      </c>
      <c r="G17" s="20" t="s">
        <v>247</v>
      </c>
      <c r="H17" s="20">
        <v>10</v>
      </c>
      <c r="I17" s="20">
        <v>10</v>
      </c>
      <c r="J17" s="7" t="s">
        <v>26</v>
      </c>
    </row>
    <row r="18" ht="30" customHeight="1" spans="1:10">
      <c r="A18" s="2" t="s">
        <v>178</v>
      </c>
      <c r="B18" s="2" t="s">
        <v>179</v>
      </c>
      <c r="C18" s="19" t="s">
        <v>248</v>
      </c>
      <c r="D18" s="167" t="s">
        <v>61</v>
      </c>
      <c r="E18" s="19" t="s">
        <v>112</v>
      </c>
      <c r="F18" s="20" t="s">
        <v>26</v>
      </c>
      <c r="G18" s="20" t="s">
        <v>112</v>
      </c>
      <c r="H18" s="20">
        <v>10</v>
      </c>
      <c r="I18" s="20">
        <v>8</v>
      </c>
      <c r="J18" s="7" t="s">
        <v>26</v>
      </c>
    </row>
    <row r="19" ht="30" customHeight="1" spans="1:10">
      <c r="A19" s="2"/>
      <c r="B19" s="2" t="s">
        <v>181</v>
      </c>
      <c r="C19" s="19" t="s">
        <v>249</v>
      </c>
      <c r="D19" s="167" t="s">
        <v>61</v>
      </c>
      <c r="E19" s="19" t="s">
        <v>250</v>
      </c>
      <c r="F19" s="20" t="s">
        <v>26</v>
      </c>
      <c r="G19" s="20" t="s">
        <v>250</v>
      </c>
      <c r="H19" s="20">
        <v>10</v>
      </c>
      <c r="I19" s="20">
        <v>9</v>
      </c>
      <c r="J19" s="7" t="s">
        <v>26</v>
      </c>
    </row>
    <row r="20" ht="38" customHeight="1" spans="1:10">
      <c r="A20" s="2"/>
      <c r="B20" s="2" t="s">
        <v>183</v>
      </c>
      <c r="C20" s="19" t="s">
        <v>130</v>
      </c>
      <c r="D20" s="167" t="s">
        <v>61</v>
      </c>
      <c r="E20" s="19" t="s">
        <v>184</v>
      </c>
      <c r="F20" s="20" t="s">
        <v>26</v>
      </c>
      <c r="G20" s="20" t="s">
        <v>184</v>
      </c>
      <c r="H20" s="20">
        <v>10</v>
      </c>
      <c r="I20" s="20">
        <v>9</v>
      </c>
      <c r="J20" s="7" t="s">
        <v>26</v>
      </c>
    </row>
    <row r="21" ht="33" customHeight="1" spans="1:10">
      <c r="A21" s="2" t="s">
        <v>185</v>
      </c>
      <c r="B21" s="3" t="s">
        <v>133</v>
      </c>
      <c r="C21" s="19" t="s">
        <v>134</v>
      </c>
      <c r="D21" s="2" t="s">
        <v>65</v>
      </c>
      <c r="E21" s="19">
        <v>100</v>
      </c>
      <c r="F21" s="19" t="s">
        <v>136</v>
      </c>
      <c r="G21" s="22">
        <v>1</v>
      </c>
      <c r="H21" s="20">
        <v>10</v>
      </c>
      <c r="I21" s="19">
        <v>10</v>
      </c>
      <c r="J21" s="7" t="s">
        <v>26</v>
      </c>
    </row>
    <row r="22" ht="22" customHeight="1" spans="1:10">
      <c r="A22" s="2" t="s">
        <v>187</v>
      </c>
      <c r="B22" s="2"/>
      <c r="C22" s="19" t="s">
        <v>26</v>
      </c>
      <c r="D22" s="19"/>
      <c r="E22" s="19"/>
      <c r="F22" s="19"/>
      <c r="G22" s="19"/>
      <c r="H22" s="19"/>
      <c r="I22" s="19"/>
      <c r="J22" s="19"/>
    </row>
    <row r="23" ht="31" customHeight="1" spans="1:10">
      <c r="A23" s="2" t="s">
        <v>188</v>
      </c>
      <c r="B23" s="2">
        <v>100</v>
      </c>
      <c r="C23" s="2"/>
      <c r="D23" s="2"/>
      <c r="E23" s="2"/>
      <c r="F23" s="2"/>
      <c r="G23" s="2"/>
      <c r="H23" s="2"/>
      <c r="I23" s="19">
        <v>96</v>
      </c>
      <c r="J23" s="2" t="s">
        <v>189</v>
      </c>
    </row>
    <row r="24" ht="22" customHeight="1" spans="1:10">
      <c r="A24" s="17" t="s">
        <v>190</v>
      </c>
      <c r="B24" s="18"/>
      <c r="C24" s="18"/>
      <c r="D24" s="157"/>
      <c r="E24" s="18"/>
      <c r="F24" s="18"/>
      <c r="G24" s="18"/>
      <c r="H24" s="18"/>
      <c r="I24" s="18"/>
      <c r="J24" s="18"/>
    </row>
    <row r="25" spans="1:10">
      <c r="A25" s="18"/>
      <c r="B25" s="18"/>
      <c r="C25" s="18"/>
      <c r="D25" s="157"/>
      <c r="E25" s="18"/>
      <c r="F25" s="18"/>
      <c r="G25" s="18"/>
      <c r="H25" s="18"/>
      <c r="I25" s="18"/>
      <c r="J25" s="18"/>
    </row>
    <row r="26" spans="1:10">
      <c r="A26" s="18"/>
      <c r="B26" s="18"/>
      <c r="C26" s="18"/>
      <c r="D26" s="157"/>
      <c r="E26" s="18"/>
      <c r="F26" s="18"/>
      <c r="G26" s="18"/>
      <c r="H26" s="18"/>
      <c r="I26" s="18"/>
      <c r="J26" s="18"/>
    </row>
    <row r="27" spans="1:10">
      <c r="A27" s="18"/>
      <c r="B27" s="18"/>
      <c r="C27" s="18"/>
      <c r="D27" s="157"/>
      <c r="E27" s="18"/>
      <c r="F27" s="18"/>
      <c r="G27" s="18"/>
      <c r="H27" s="18"/>
      <c r="I27" s="18"/>
      <c r="J27" s="18"/>
    </row>
    <row r="28" spans="1:10">
      <c r="A28" s="18"/>
      <c r="B28" s="18"/>
      <c r="C28" s="18"/>
      <c r="D28" s="157"/>
      <c r="E28" s="18"/>
      <c r="F28" s="18"/>
      <c r="G28" s="18"/>
      <c r="H28" s="18"/>
      <c r="I28" s="18"/>
      <c r="J28" s="18"/>
    </row>
  </sheetData>
  <mergeCells count="31">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7"/>
    <mergeCell ref="A18:A20"/>
    <mergeCell ref="B13:B14"/>
    <mergeCell ref="H13:H14"/>
    <mergeCell ref="I13:I14"/>
    <mergeCell ref="A24:J28"/>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J27"/>
  <sheetViews>
    <sheetView topLeftCell="A7" workbookViewId="0">
      <selection activeCell="C14" sqref="C14"/>
    </sheetView>
  </sheetViews>
  <sheetFormatPr defaultColWidth="9" defaultRowHeight="13.5"/>
  <cols>
    <col min="1" max="1" width="11.5" customWidth="1"/>
    <col min="2" max="2" width="20.5" style="145" customWidth="1"/>
    <col min="3" max="3" width="42" style="145" customWidth="1"/>
    <col min="4" max="9" width="11.5" style="145" customWidth="1"/>
    <col min="10" max="10" width="11.5" customWidth="1"/>
  </cols>
  <sheetData>
    <row r="1" ht="27" spans="1:10">
      <c r="A1" s="1" t="s">
        <v>140</v>
      </c>
      <c r="B1" s="1"/>
      <c r="C1" s="1"/>
      <c r="D1" s="1"/>
      <c r="E1" s="1"/>
      <c r="F1" s="1"/>
      <c r="G1" s="1"/>
      <c r="H1" s="1"/>
      <c r="I1" s="1"/>
      <c r="J1" s="1"/>
    </row>
    <row r="2" spans="1:10">
      <c r="A2" s="2" t="s">
        <v>141</v>
      </c>
      <c r="B2" s="19" t="s">
        <v>251</v>
      </c>
      <c r="C2" s="19"/>
      <c r="D2" s="19"/>
      <c r="E2" s="19"/>
      <c r="F2" s="19"/>
      <c r="G2" s="19"/>
      <c r="H2" s="19"/>
      <c r="I2" s="19"/>
      <c r="J2" s="19"/>
    </row>
    <row r="3" spans="1:10">
      <c r="A3" s="2" t="s">
        <v>143</v>
      </c>
      <c r="B3" s="19"/>
      <c r="C3" s="19"/>
      <c r="D3" s="19"/>
      <c r="E3" s="3" t="s">
        <v>144</v>
      </c>
      <c r="F3" s="19" t="s">
        <v>30</v>
      </c>
      <c r="G3" s="19"/>
      <c r="H3" s="19"/>
      <c r="I3" s="19"/>
      <c r="J3" s="19"/>
    </row>
    <row r="4" ht="40.5" spans="1:10">
      <c r="A4" s="2" t="s">
        <v>145</v>
      </c>
      <c r="B4" s="19"/>
      <c r="C4" s="3" t="s">
        <v>33</v>
      </c>
      <c r="D4" s="3" t="s">
        <v>146</v>
      </c>
      <c r="E4" s="3" t="s">
        <v>147</v>
      </c>
      <c r="F4" s="2" t="s">
        <v>148</v>
      </c>
      <c r="G4" s="2"/>
      <c r="H4" s="2" t="s">
        <v>149</v>
      </c>
      <c r="I4" s="2" t="s">
        <v>150</v>
      </c>
      <c r="J4" s="2"/>
    </row>
    <row r="5" ht="27" spans="1:10">
      <c r="A5" s="2"/>
      <c r="B5" s="2" t="s">
        <v>40</v>
      </c>
      <c r="C5" s="2"/>
      <c r="D5" s="175">
        <v>29.11</v>
      </c>
      <c r="E5" s="175">
        <v>29.11</v>
      </c>
      <c r="F5" s="2">
        <v>10</v>
      </c>
      <c r="G5" s="2"/>
      <c r="H5" s="5">
        <f>E5/D5</f>
        <v>1</v>
      </c>
      <c r="I5" s="2">
        <v>10</v>
      </c>
      <c r="J5" s="2"/>
    </row>
    <row r="6" ht="27" spans="1:10">
      <c r="A6" s="2"/>
      <c r="B6" s="2" t="s">
        <v>43</v>
      </c>
      <c r="C6" s="2"/>
      <c r="D6" s="175">
        <v>29.11</v>
      </c>
      <c r="E6" s="175">
        <v>29.11</v>
      </c>
      <c r="F6" s="2" t="s">
        <v>151</v>
      </c>
      <c r="G6" s="2"/>
      <c r="H6" s="2" t="s">
        <v>151</v>
      </c>
      <c r="I6" s="2" t="s">
        <v>151</v>
      </c>
      <c r="J6" s="2"/>
    </row>
    <row r="7" ht="27" spans="1:10">
      <c r="A7" s="2"/>
      <c r="B7" s="2" t="s">
        <v>152</v>
      </c>
      <c r="C7" s="2"/>
      <c r="D7" s="2"/>
      <c r="E7" s="2"/>
      <c r="F7" s="2" t="s">
        <v>151</v>
      </c>
      <c r="G7" s="2"/>
      <c r="H7" s="2" t="s">
        <v>151</v>
      </c>
      <c r="I7" s="2" t="s">
        <v>151</v>
      </c>
      <c r="J7" s="2"/>
    </row>
    <row r="8" spans="1:10">
      <c r="A8" s="2"/>
      <c r="B8" s="2" t="s">
        <v>153</v>
      </c>
      <c r="C8" s="2"/>
      <c r="D8" s="2"/>
      <c r="E8" s="2"/>
      <c r="F8" s="2" t="s">
        <v>151</v>
      </c>
      <c r="G8" s="2"/>
      <c r="H8" s="2" t="s">
        <v>151</v>
      </c>
      <c r="I8" s="2" t="s">
        <v>151</v>
      </c>
      <c r="J8" s="2"/>
    </row>
    <row r="9" spans="1:10">
      <c r="A9" s="7" t="s">
        <v>154</v>
      </c>
      <c r="B9" s="7"/>
      <c r="C9" s="7"/>
      <c r="D9" s="7"/>
      <c r="E9" s="7"/>
      <c r="F9" s="7"/>
      <c r="G9" s="7" t="s">
        <v>155</v>
      </c>
      <c r="H9" s="7"/>
      <c r="I9" s="7"/>
      <c r="J9" s="7"/>
    </row>
    <row r="10" ht="27" spans="1:10">
      <c r="A10" s="7" t="s">
        <v>156</v>
      </c>
      <c r="B10" s="159" t="s">
        <v>252</v>
      </c>
      <c r="C10" s="159"/>
      <c r="D10" s="159"/>
      <c r="E10" s="159"/>
      <c r="F10" s="159"/>
      <c r="G10" s="159" t="s">
        <v>253</v>
      </c>
      <c r="H10" s="159"/>
      <c r="I10" s="159"/>
      <c r="J10" s="159"/>
    </row>
    <row r="11" spans="1:10">
      <c r="A11" s="7" t="s">
        <v>49</v>
      </c>
      <c r="B11" s="7"/>
      <c r="C11" s="7"/>
      <c r="D11" s="7" t="s">
        <v>159</v>
      </c>
      <c r="E11" s="7"/>
      <c r="F11" s="7"/>
      <c r="G11" s="7" t="s">
        <v>160</v>
      </c>
      <c r="H11" s="7"/>
      <c r="I11" s="7"/>
      <c r="J11" s="7"/>
    </row>
    <row r="12" ht="40.5" spans="1:10">
      <c r="A12" s="2" t="s">
        <v>55</v>
      </c>
      <c r="B12" s="2" t="s">
        <v>56</v>
      </c>
      <c r="C12" s="3" t="s">
        <v>57</v>
      </c>
      <c r="D12" s="3" t="s">
        <v>50</v>
      </c>
      <c r="E12" s="2" t="s">
        <v>51</v>
      </c>
      <c r="F12" s="8" t="s">
        <v>52</v>
      </c>
      <c r="G12" s="8" t="s">
        <v>53</v>
      </c>
      <c r="H12" s="7" t="s">
        <v>148</v>
      </c>
      <c r="I12" s="7" t="s">
        <v>150</v>
      </c>
      <c r="J12" s="7" t="s">
        <v>54</v>
      </c>
    </row>
    <row r="13" ht="22" customHeight="1" spans="1:10">
      <c r="A13" s="2" t="s">
        <v>254</v>
      </c>
      <c r="B13" s="2" t="s">
        <v>59</v>
      </c>
      <c r="C13" s="19" t="s">
        <v>255</v>
      </c>
      <c r="D13" s="2" t="s">
        <v>117</v>
      </c>
      <c r="E13" s="19">
        <v>1</v>
      </c>
      <c r="F13" s="20" t="s">
        <v>85</v>
      </c>
      <c r="G13" s="20">
        <v>1</v>
      </c>
      <c r="H13" s="8">
        <v>40</v>
      </c>
      <c r="I13" s="8">
        <v>37</v>
      </c>
      <c r="J13" s="20" t="s">
        <v>26</v>
      </c>
    </row>
    <row r="14" ht="48" customHeight="1" spans="1:10">
      <c r="A14" s="2"/>
      <c r="B14" s="2" t="s">
        <v>94</v>
      </c>
      <c r="C14" s="19" t="s">
        <v>256</v>
      </c>
      <c r="D14" s="2" t="s">
        <v>117</v>
      </c>
      <c r="E14" s="19" t="s">
        <v>256</v>
      </c>
      <c r="F14" s="20" t="s">
        <v>26</v>
      </c>
      <c r="G14" s="20" t="s">
        <v>257</v>
      </c>
      <c r="H14" s="11"/>
      <c r="I14" s="11"/>
      <c r="J14" s="20" t="s">
        <v>26</v>
      </c>
    </row>
    <row r="15" ht="22" customHeight="1" spans="1:10">
      <c r="A15" s="2"/>
      <c r="B15" s="2" t="s">
        <v>100</v>
      </c>
      <c r="C15" s="19" t="s">
        <v>101</v>
      </c>
      <c r="D15" s="2" t="s">
        <v>102</v>
      </c>
      <c r="E15" s="19" t="s">
        <v>103</v>
      </c>
      <c r="F15" s="20" t="s">
        <v>26</v>
      </c>
      <c r="G15" s="20" t="s">
        <v>173</v>
      </c>
      <c r="H15" s="13"/>
      <c r="I15" s="13"/>
      <c r="J15" s="20" t="s">
        <v>26</v>
      </c>
    </row>
    <row r="16" ht="54" customHeight="1" spans="1:10">
      <c r="A16" s="2" t="s">
        <v>258</v>
      </c>
      <c r="B16" s="2" t="s">
        <v>108</v>
      </c>
      <c r="C16" s="19" t="s">
        <v>259</v>
      </c>
      <c r="D16" s="2" t="s">
        <v>102</v>
      </c>
      <c r="E16" s="19" t="s">
        <v>260</v>
      </c>
      <c r="F16" s="20" t="s">
        <v>26</v>
      </c>
      <c r="G16" s="20" t="s">
        <v>260</v>
      </c>
      <c r="H16" s="20">
        <v>10</v>
      </c>
      <c r="I16" s="20">
        <v>10</v>
      </c>
      <c r="J16" s="20" t="s">
        <v>26</v>
      </c>
    </row>
    <row r="17" ht="51" customHeight="1" spans="1:10">
      <c r="A17" s="2"/>
      <c r="B17" s="2" t="s">
        <v>119</v>
      </c>
      <c r="C17" s="19" t="s">
        <v>261</v>
      </c>
      <c r="D17" s="2" t="s">
        <v>117</v>
      </c>
      <c r="E17" s="19" t="s">
        <v>262</v>
      </c>
      <c r="F17" s="20" t="s">
        <v>26</v>
      </c>
      <c r="G17" s="19" t="s">
        <v>262</v>
      </c>
      <c r="H17" s="20">
        <v>10</v>
      </c>
      <c r="I17" s="20">
        <v>10</v>
      </c>
      <c r="J17" s="20" t="s">
        <v>26</v>
      </c>
    </row>
    <row r="18" ht="55" customHeight="1" spans="1:10">
      <c r="A18" s="2"/>
      <c r="B18" s="2" t="s">
        <v>126</v>
      </c>
      <c r="C18" s="19" t="s">
        <v>263</v>
      </c>
      <c r="D18" s="2" t="s">
        <v>117</v>
      </c>
      <c r="E18" s="19" t="s">
        <v>264</v>
      </c>
      <c r="F18" s="20" t="s">
        <v>26</v>
      </c>
      <c r="G18" s="20" t="s">
        <v>265</v>
      </c>
      <c r="H18" s="20">
        <v>10</v>
      </c>
      <c r="I18" s="20">
        <v>10</v>
      </c>
      <c r="J18" s="20" t="s">
        <v>26</v>
      </c>
    </row>
    <row r="19" ht="48" customHeight="1" spans="1:10">
      <c r="A19" s="2"/>
      <c r="B19" s="2" t="s">
        <v>129</v>
      </c>
      <c r="C19" s="160" t="s">
        <v>266</v>
      </c>
      <c r="D19" s="2" t="s">
        <v>117</v>
      </c>
      <c r="E19" s="19" t="s">
        <v>184</v>
      </c>
      <c r="F19" s="20" t="s">
        <v>26</v>
      </c>
      <c r="G19" s="20" t="s">
        <v>184</v>
      </c>
      <c r="H19" s="20">
        <v>10</v>
      </c>
      <c r="I19" s="20">
        <v>10</v>
      </c>
      <c r="J19" s="20" t="s">
        <v>26</v>
      </c>
    </row>
    <row r="20" ht="22" customHeight="1" spans="1:10">
      <c r="A20" s="2" t="s">
        <v>185</v>
      </c>
      <c r="B20" s="3" t="s">
        <v>133</v>
      </c>
      <c r="C20" s="19" t="s">
        <v>134</v>
      </c>
      <c r="D20" s="2" t="s">
        <v>65</v>
      </c>
      <c r="E20" s="19">
        <v>90</v>
      </c>
      <c r="F20" s="19" t="s">
        <v>136</v>
      </c>
      <c r="G20" s="22">
        <v>0.95</v>
      </c>
      <c r="H20" s="19">
        <v>10</v>
      </c>
      <c r="I20" s="19">
        <v>9</v>
      </c>
      <c r="J20" s="20" t="s">
        <v>26</v>
      </c>
    </row>
    <row r="21" ht="22" customHeight="1" spans="1:10">
      <c r="A21" s="2" t="s">
        <v>187</v>
      </c>
      <c r="B21" s="2"/>
      <c r="C21" s="19" t="s">
        <v>26</v>
      </c>
      <c r="D21" s="19"/>
      <c r="E21" s="19"/>
      <c r="F21" s="19"/>
      <c r="G21" s="19"/>
      <c r="H21" s="19"/>
      <c r="I21" s="19"/>
      <c r="J21" s="19"/>
    </row>
    <row r="22" ht="31" customHeight="1" spans="1:10">
      <c r="A22" s="2" t="s">
        <v>188</v>
      </c>
      <c r="B22" s="2">
        <v>100</v>
      </c>
      <c r="C22" s="2"/>
      <c r="D22" s="2"/>
      <c r="E22" s="2"/>
      <c r="F22" s="2"/>
      <c r="G22" s="2"/>
      <c r="H22" s="2"/>
      <c r="I22" s="19">
        <v>96</v>
      </c>
      <c r="J22" s="2" t="s">
        <v>189</v>
      </c>
    </row>
    <row r="23" ht="22" customHeight="1" spans="1:10">
      <c r="A23" s="17" t="s">
        <v>190</v>
      </c>
      <c r="B23" s="157"/>
      <c r="C23" s="157"/>
      <c r="D23" s="157"/>
      <c r="E23" s="157"/>
      <c r="F23" s="157"/>
      <c r="G23" s="157"/>
      <c r="H23" s="157"/>
      <c r="I23" s="157"/>
      <c r="J23" s="18"/>
    </row>
    <row r="24" spans="1:10">
      <c r="A24" s="18"/>
      <c r="B24" s="157"/>
      <c r="C24" s="157"/>
      <c r="D24" s="157"/>
      <c r="E24" s="157"/>
      <c r="F24" s="157"/>
      <c r="G24" s="157"/>
      <c r="H24" s="157"/>
      <c r="I24" s="157"/>
      <c r="J24" s="18"/>
    </row>
    <row r="25" spans="1:10">
      <c r="A25" s="18"/>
      <c r="B25" s="157"/>
      <c r="C25" s="157"/>
      <c r="D25" s="157"/>
      <c r="E25" s="157"/>
      <c r="F25" s="157"/>
      <c r="G25" s="157"/>
      <c r="H25" s="157"/>
      <c r="I25" s="157"/>
      <c r="J25" s="18"/>
    </row>
    <row r="26" spans="1:10">
      <c r="A26" s="18"/>
      <c r="B26" s="157"/>
      <c r="C26" s="157"/>
      <c r="D26" s="157"/>
      <c r="E26" s="157"/>
      <c r="F26" s="157"/>
      <c r="G26" s="157"/>
      <c r="H26" s="157"/>
      <c r="I26" s="157"/>
      <c r="J26" s="18"/>
    </row>
    <row r="27" spans="1:10">
      <c r="A27" s="18"/>
      <c r="B27" s="157"/>
      <c r="C27" s="157"/>
      <c r="D27" s="157"/>
      <c r="E27" s="157"/>
      <c r="F27" s="157"/>
      <c r="G27" s="157"/>
      <c r="H27" s="157"/>
      <c r="I27" s="157"/>
      <c r="J27" s="18"/>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5"/>
    <mergeCell ref="A16:A19"/>
    <mergeCell ref="H13:H15"/>
    <mergeCell ref="I13:I15"/>
    <mergeCell ref="A23:J27"/>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44</vt:i4>
      </vt:variant>
    </vt:vector>
  </HeadingPairs>
  <TitlesOfParts>
    <vt:vector size="44" baseType="lpstr">
      <vt:lpstr>2024年度部门整体支出绩效自评情况</vt:lpstr>
      <vt:lpstr>2024年度部门整体支出绩效自评表</vt:lpstr>
      <vt:lpstr>2024年度项目支出绩效2023年州人大代表提案清平壮大村集体</vt:lpstr>
      <vt:lpstr>梁财行〔2024〕81号2024年第二批人大代表建议办理专项经</vt:lpstr>
      <vt:lpstr>梁财预〔2024〕34号云南丰农农业科技发展有限公司有关设施拆</vt:lpstr>
      <vt:lpstr>梁财预〔2024〕347号龚景丹处级领导挂村经费</vt:lpstr>
      <vt:lpstr>梁财预〔2024〕198号龚翠莲处级领导挂芒东镇经费</vt:lpstr>
      <vt:lpstr>梁财预〔2024〕271号赵成伟处级领导挂笋子洼村工作经费</vt:lpstr>
      <vt:lpstr>梁财预〔2024〕711号芒东镇团园子集中安置点建设用地补偿借</vt:lpstr>
      <vt:lpstr>梁财预〔2024〕199号芒东民族中学党建长廊建设和改造经费</vt:lpstr>
      <vt:lpstr>梁财预〔2024〕243号李继鸿处级领导挂罗岗村委会工作经费</vt:lpstr>
      <vt:lpstr>10.梁财预〔2024〕660号彩票公益金</vt:lpstr>
      <vt:lpstr>梁财预〔2024〕409号返还芒东镇2023年处级领导挂村经费</vt:lpstr>
      <vt:lpstr>梁财预〔2024〕258号龚翠莲处级领导挂芒东镇工作经费</vt:lpstr>
      <vt:lpstr>梁财预〔2024〕623号返还2018年县本级安排芒东镇税收奖</vt:lpstr>
      <vt:lpstr>梁财预〔2024〕260号邦别村芒蒙活动中心房屋建盖补助资金</vt:lpstr>
      <vt:lpstr>梁财预〔2024〕257号谢华处级领导挂翁冷村工作经费</vt:lpstr>
      <vt:lpstr>梁财预〔2024〕180号体彩公益金罗岗杏塘自然村篮球场建设项</vt:lpstr>
      <vt:lpstr>梁财预〔2024〕323号芒东镇办公用房和周转性住房工程质量综</vt:lpstr>
      <vt:lpstr>梁财预〔2024〕14号州级领导工作经费杏塘活动室保管室建设补</vt:lpstr>
      <vt:lpstr>梁财农〔2024〕6号2024年全省驻村第一书记和乡镇工作队长</vt:lpstr>
      <vt:lpstr>20.梁财预〔2024〕378号2023年度耕地</vt:lpstr>
      <vt:lpstr>梁财预〔2024〕25号2023年度国土变更调查暨耕地流出问题</vt:lpstr>
      <vt:lpstr>梁财预〔2024〕596号芒东镇农贸市场旁土地征收缺口资金</vt:lpstr>
      <vt:lpstr>梁财预〔2024〕1号人代会经费</vt:lpstr>
      <vt:lpstr>梁财预〔2024〕1号人大代表活动经费</vt:lpstr>
      <vt:lpstr>梁财预〔2024〕1号乡镇工作经费</vt:lpstr>
      <vt:lpstr>梁财预〔2024〕1号财政所工作经费</vt:lpstr>
      <vt:lpstr>梁财预〔2024〕1号基层党建工作经费</vt:lpstr>
      <vt:lpstr>梁财预〔2024〕1号乡镇党校建设经费</vt:lpstr>
      <vt:lpstr>梁财预〔2024〕1号村级党组织工作经费购办公设备资金</vt:lpstr>
      <vt:lpstr>30.梁财预〔2024〕1号芒东镇租赁补助经</vt:lpstr>
      <vt:lpstr>梁财预〔2024〕1号芒东镇垃圾清运补助资金</vt:lpstr>
      <vt:lpstr>梁财预〔2024〕1号依法治镇工作经费</vt:lpstr>
      <vt:lpstr>梁财预〔2024〕1号春节八一座谈及慰问经费</vt:lpstr>
      <vt:lpstr>梁财预〔2024〕1号退役军人军属春节慰问经费</vt:lpstr>
      <vt:lpstr>梁财预〔2024〕1号芒东镇甘蔗生产目标任务工作补助资金</vt:lpstr>
      <vt:lpstr>梁财预〔2024〕1号芒东镇烤烟生产县级配套补助资金</vt:lpstr>
      <vt:lpstr>梁财预〔2024〕1号芒东镇业务办公用房及周转性住房项目缺口资</vt:lpstr>
      <vt:lpstr>梁财预〔2024〕1号芒东镇业务办公用房及周转性住房购置设备补</vt:lpstr>
      <vt:lpstr>梁财预〔2024〕1号林长制工作经费</vt:lpstr>
      <vt:lpstr>40.梁财预〔2024〕1号ZY省国有控股捐赠资金</vt:lpstr>
      <vt:lpstr>梁财预〔2024〕1号ZY芒东镇自有资金</vt:lpstr>
      <vt:lpstr>梁财预〔2024〕1号ZY烟草公司定点帮扶罗岗服务中心建设资金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LENOVO1</cp:lastModifiedBy>
  <dcterms:created xsi:type="dcterms:W3CDTF">2024-08-21T06:50:00Z</dcterms:created>
  <dcterms:modified xsi:type="dcterms:W3CDTF">2025-09-22T08:56:29Z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7B5D1B5CB7FA498CAF3BD53E9F0F780F</vt:lpwstr>
  </property>
</Properties>
</file>