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附件1 资金分配表" sheetId="1" r:id="rId1"/>
  </sheets>
  <externalReferences>
    <externalReference r:id="rId2"/>
  </externalReferences>
  <definedNames>
    <definedName name="_xlnm._FilterDatabase" localSheetId="0" hidden="1">'附件1 资金分配表'!$A$7:$Z$8</definedName>
    <definedName name="建设情况">[1]指标项!$D$2:$D$3</definedName>
    <definedName name="连通方式">[1]指标项!$F$2:$F$6</definedName>
    <definedName name="连通性质">[1]指标项!$E$2:$E$5</definedName>
    <definedName name="设计阶段">[1]指标项!$G$2:$G$5</definedName>
    <definedName name="是否">[1]指标项!$A$2:$A$3</definedName>
    <definedName name="_xlnm.Print_Titles" localSheetId="0">'附件1 资金分配表'!$1:$4</definedName>
  </definedNames>
  <calcPr calcId="144525"/>
</workbook>
</file>

<file path=xl/sharedStrings.xml><?xml version="1.0" encoding="utf-8"?>
<sst xmlns="http://schemas.openxmlformats.org/spreadsheetml/2006/main" count="49" uniqueCount="32">
  <si>
    <t>附件1</t>
  </si>
  <si>
    <t>2021年水利发展资金分配表</t>
  </si>
  <si>
    <t>单位：万元</t>
  </si>
  <si>
    <t>州市</t>
  </si>
  <si>
    <t>县（市、区）</t>
  </si>
  <si>
    <t>贫困县（88个）</t>
  </si>
  <si>
    <t>深度贫困县（27个)</t>
  </si>
  <si>
    <t>合计</t>
  </si>
  <si>
    <t>提前下达 小计
（云财农〔2020〕203号-德财农〔2020〕104号）</t>
  </si>
  <si>
    <t xml:space="preserve">本次下达 小计
</t>
  </si>
  <si>
    <t>治理中小河流</t>
  </si>
  <si>
    <t>水系连通及农村水系综合整治</t>
  </si>
  <si>
    <t>新建小型水库</t>
  </si>
  <si>
    <t>农村饮水安全工程维修养护</t>
  </si>
  <si>
    <t>小型病险水库除险加固</t>
  </si>
  <si>
    <t>水资源节约与保护</t>
  </si>
  <si>
    <t>水土流失治理</t>
  </si>
  <si>
    <t>开展中型灌区节水配套改造</t>
  </si>
  <si>
    <t>开展农业水价综合改革</t>
  </si>
  <si>
    <t>山洪灾害防治</t>
  </si>
  <si>
    <t>山洪灾害防治非工程措施维修养护</t>
  </si>
  <si>
    <t>小型水库维修养护</t>
  </si>
  <si>
    <t>河湖管护</t>
  </si>
  <si>
    <t>提前下达</t>
  </si>
  <si>
    <t>本次下达</t>
  </si>
  <si>
    <t>支出功能分类科目</t>
  </si>
  <si>
    <t>2130305-水利工程建设</t>
  </si>
  <si>
    <t>2130399-其他水利支出</t>
  </si>
  <si>
    <t>德宏州</t>
  </si>
  <si>
    <t>小计</t>
  </si>
  <si>
    <t>梁河县</t>
  </si>
  <si>
    <t>▲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</si>
</sst>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_);[Red]\(0.0\)"/>
    <numFmt numFmtId="178" formatCode="0_);[Red]\(0\)"/>
    <numFmt numFmtId="179" formatCode="0.0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color rgb="FFFF0000"/>
      <name val="宋体"/>
      <charset val="134"/>
      <scheme val="major"/>
    </font>
    <font>
      <b/>
      <sz val="10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tabSelected="1" workbookViewId="0">
      <pane xSplit="2" ySplit="5" topLeftCell="H6" activePane="bottomRight" state="frozen"/>
      <selection/>
      <selection pane="topRight"/>
      <selection pane="bottomLeft"/>
      <selection pane="bottomRight" activeCell="Z8" sqref="Z8"/>
    </sheetView>
  </sheetViews>
  <sheetFormatPr defaultColWidth="9" defaultRowHeight="13.5" outlineLevelRow="7"/>
  <cols>
    <col min="1" max="1" width="8.33333333333333" style="3" customWidth="1"/>
    <col min="2" max="2" width="10.775" style="4" customWidth="1"/>
    <col min="3" max="3" width="7.66666666666667" style="5" customWidth="1"/>
    <col min="4" max="4" width="8.55833333333333" style="5" customWidth="1"/>
    <col min="5" max="5" width="11.5" style="5" customWidth="1"/>
    <col min="6" max="6" width="15.125" style="6" customWidth="1"/>
    <col min="7" max="7" width="15.125" style="7" customWidth="1"/>
    <col min="8" max="9" width="10.4416666666667" style="8" customWidth="1"/>
    <col min="10" max="17" width="11.125" style="5" customWidth="1"/>
    <col min="18" max="18" width="9.66666666666667" style="5" customWidth="1"/>
    <col min="19" max="19" width="11.625" style="5" customWidth="1"/>
    <col min="20" max="20" width="11.875" style="9" customWidth="1"/>
    <col min="21" max="21" width="10" style="9" customWidth="1"/>
    <col min="22" max="22" width="8.775" style="9" customWidth="1"/>
    <col min="23" max="23" width="13" style="9" hidden="1" customWidth="1"/>
    <col min="24" max="24" width="12.5583333333333" style="9" customWidth="1"/>
    <col min="25" max="25" width="10.5583333333333" style="9" customWidth="1"/>
    <col min="26" max="26" width="11.625" style="10"/>
    <col min="27" max="16384" width="9" style="10"/>
  </cols>
  <sheetData>
    <row r="1" ht="24.9" customHeight="1" spans="1:1">
      <c r="A1" s="11" t="s">
        <v>0</v>
      </c>
    </row>
    <row r="2" s="1" customFormat="1" ht="26.1" customHeight="1" spans="1:2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="1" customFormat="1" ht="26.1" customHeight="1" spans="1:26">
      <c r="A3" s="13"/>
      <c r="B3" s="13"/>
      <c r="C3" s="14"/>
      <c r="D3" s="14"/>
      <c r="E3" s="14"/>
      <c r="F3" s="15"/>
      <c r="G3" s="16"/>
      <c r="H3" s="17"/>
      <c r="I3" s="17"/>
      <c r="J3" s="35"/>
      <c r="K3" s="35"/>
      <c r="L3" s="35"/>
      <c r="M3" s="35"/>
      <c r="N3" s="35"/>
      <c r="O3" s="35"/>
      <c r="P3" s="35"/>
      <c r="Q3" s="35"/>
      <c r="R3" s="35"/>
      <c r="S3" s="35"/>
      <c r="T3" s="42"/>
      <c r="U3" s="42"/>
      <c r="V3" s="42"/>
      <c r="W3" s="42"/>
      <c r="X3" s="43" t="s">
        <v>2</v>
      </c>
      <c r="Y3" s="43"/>
      <c r="Z3" s="10"/>
    </row>
    <row r="4" s="2" customFormat="1" ht="75" customHeight="1" spans="1:26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20" t="s">
        <v>9</v>
      </c>
      <c r="H4" s="21" t="s">
        <v>10</v>
      </c>
      <c r="I4" s="36"/>
      <c r="J4" s="21" t="s">
        <v>11</v>
      </c>
      <c r="K4" s="36"/>
      <c r="L4" s="37" t="s">
        <v>12</v>
      </c>
      <c r="M4" s="38"/>
      <c r="N4" s="37" t="s">
        <v>13</v>
      </c>
      <c r="O4" s="38"/>
      <c r="P4" s="37" t="s">
        <v>14</v>
      </c>
      <c r="Q4" s="38"/>
      <c r="R4" s="44" t="s">
        <v>15</v>
      </c>
      <c r="S4" s="45" t="s">
        <v>16</v>
      </c>
      <c r="T4" s="45" t="s">
        <v>17</v>
      </c>
      <c r="U4" s="45" t="s">
        <v>18</v>
      </c>
      <c r="V4" s="45" t="s">
        <v>19</v>
      </c>
      <c r="W4" s="45"/>
      <c r="X4" s="45" t="s">
        <v>20</v>
      </c>
      <c r="Y4" s="45" t="s">
        <v>21</v>
      </c>
      <c r="Z4" s="45" t="s">
        <v>22</v>
      </c>
    </row>
    <row r="5" s="2" customFormat="1" ht="44" customHeight="1" spans="1:26">
      <c r="A5" s="22"/>
      <c r="B5" s="22"/>
      <c r="C5" s="22"/>
      <c r="D5" s="22"/>
      <c r="E5" s="22"/>
      <c r="F5" s="19"/>
      <c r="G5" s="20"/>
      <c r="H5" s="23" t="s">
        <v>23</v>
      </c>
      <c r="I5" s="23" t="s">
        <v>24</v>
      </c>
      <c r="J5" s="23" t="s">
        <v>23</v>
      </c>
      <c r="K5" s="23" t="s">
        <v>24</v>
      </c>
      <c r="L5" s="39" t="s">
        <v>23</v>
      </c>
      <c r="M5" s="23" t="s">
        <v>24</v>
      </c>
      <c r="N5" s="39" t="s">
        <v>23</v>
      </c>
      <c r="O5" s="23" t="s">
        <v>24</v>
      </c>
      <c r="P5" s="39" t="s">
        <v>23</v>
      </c>
      <c r="Q5" s="23" t="s">
        <v>24</v>
      </c>
      <c r="R5" s="23" t="s">
        <v>23</v>
      </c>
      <c r="S5" s="23" t="s">
        <v>23</v>
      </c>
      <c r="T5" s="39" t="s">
        <v>23</v>
      </c>
      <c r="U5" s="39" t="s">
        <v>23</v>
      </c>
      <c r="V5" s="39" t="s">
        <v>23</v>
      </c>
      <c r="W5" s="39"/>
      <c r="X5" s="39" t="s">
        <v>23</v>
      </c>
      <c r="Y5" s="39" t="s">
        <v>23</v>
      </c>
      <c r="Z5" s="23" t="s">
        <v>24</v>
      </c>
    </row>
    <row r="6" s="2" customFormat="1" ht="44" customHeight="1" spans="1:26">
      <c r="A6" s="24" t="s">
        <v>25</v>
      </c>
      <c r="B6" s="25"/>
      <c r="C6" s="26"/>
      <c r="D6" s="26"/>
      <c r="E6" s="26"/>
      <c r="F6" s="19"/>
      <c r="G6" s="20"/>
      <c r="H6" s="23"/>
      <c r="I6" s="23" t="s">
        <v>26</v>
      </c>
      <c r="J6" s="23"/>
      <c r="K6" s="23"/>
      <c r="L6" s="39"/>
      <c r="M6" s="23" t="s">
        <v>26</v>
      </c>
      <c r="N6" s="39"/>
      <c r="O6" s="23"/>
      <c r="P6" s="39"/>
      <c r="Q6" s="23"/>
      <c r="R6" s="23"/>
      <c r="S6" s="23"/>
      <c r="T6" s="39"/>
      <c r="U6" s="39"/>
      <c r="V6" s="39"/>
      <c r="W6" s="39"/>
      <c r="X6" s="39"/>
      <c r="Y6" s="39"/>
      <c r="Z6" s="23" t="s">
        <v>27</v>
      </c>
    </row>
    <row r="7" ht="21" customHeight="1" spans="1:26">
      <c r="A7" s="27" t="s">
        <v>28</v>
      </c>
      <c r="B7" s="27" t="s">
        <v>29</v>
      </c>
      <c r="C7" s="28"/>
      <c r="D7" s="28"/>
      <c r="E7" s="29">
        <f>F7+G7</f>
        <v>7068</v>
      </c>
      <c r="F7" s="29">
        <f>H7+J7+R7+S7+L7+T7+N7+U7+V7+X7+P7+Y7</f>
        <v>3718</v>
      </c>
      <c r="G7" s="29">
        <f>I7+K7+M7+O7+Q7+Z7</f>
        <v>3350</v>
      </c>
      <c r="H7" s="30">
        <f t="shared" ref="H7:Z7" si="0">SUM(H8:H8)</f>
        <v>3340</v>
      </c>
      <c r="I7" s="30">
        <f t="shared" si="0"/>
        <v>328</v>
      </c>
      <c r="J7" s="30">
        <f t="shared" si="0"/>
        <v>0</v>
      </c>
      <c r="K7" s="30">
        <f t="shared" si="0"/>
        <v>0</v>
      </c>
      <c r="L7" s="30">
        <f t="shared" si="0"/>
        <v>0</v>
      </c>
      <c r="M7" s="30">
        <f t="shared" si="0"/>
        <v>3000</v>
      </c>
      <c r="N7" s="30">
        <f t="shared" si="0"/>
        <v>77</v>
      </c>
      <c r="O7" s="30">
        <f t="shared" si="0"/>
        <v>0</v>
      </c>
      <c r="P7" s="30">
        <f t="shared" si="0"/>
        <v>0</v>
      </c>
      <c r="Q7" s="30">
        <f t="shared" si="0"/>
        <v>0</v>
      </c>
      <c r="R7" s="30">
        <f t="shared" si="0"/>
        <v>100</v>
      </c>
      <c r="S7" s="30">
        <f t="shared" si="0"/>
        <v>0</v>
      </c>
      <c r="T7" s="30">
        <f t="shared" si="0"/>
        <v>0</v>
      </c>
      <c r="U7" s="30">
        <f t="shared" si="0"/>
        <v>62</v>
      </c>
      <c r="V7" s="30">
        <f t="shared" si="0"/>
        <v>35</v>
      </c>
      <c r="W7" s="30">
        <f t="shared" si="0"/>
        <v>0</v>
      </c>
      <c r="X7" s="30">
        <f t="shared" si="0"/>
        <v>14</v>
      </c>
      <c r="Y7" s="30">
        <f t="shared" si="0"/>
        <v>90</v>
      </c>
      <c r="Z7" s="30">
        <f t="shared" si="0"/>
        <v>22</v>
      </c>
    </row>
    <row r="8" ht="21" customHeight="1" spans="1:26">
      <c r="A8" s="27"/>
      <c r="B8" s="31" t="s">
        <v>30</v>
      </c>
      <c r="C8" s="32" t="s">
        <v>31</v>
      </c>
      <c r="D8" s="33"/>
      <c r="E8" s="29">
        <f>F8+G8</f>
        <v>7068</v>
      </c>
      <c r="F8" s="29">
        <f>H8+J8+R8+S8+L8+T8+N8+U8+V8+X8+P8+Y8</f>
        <v>3718</v>
      </c>
      <c r="G8" s="29">
        <f>I8+K8+M8+O8+Q8+Z8</f>
        <v>3350</v>
      </c>
      <c r="H8" s="34">
        <v>3340</v>
      </c>
      <c r="I8" s="34">
        <v>328</v>
      </c>
      <c r="J8" s="34"/>
      <c r="K8" s="34"/>
      <c r="L8" s="40"/>
      <c r="M8" s="40">
        <v>3000</v>
      </c>
      <c r="N8" s="40">
        <v>77</v>
      </c>
      <c r="O8" s="40"/>
      <c r="P8" s="41"/>
      <c r="Q8" s="41">
        <v>0</v>
      </c>
      <c r="R8" s="40">
        <v>100</v>
      </c>
      <c r="S8" s="41"/>
      <c r="T8" s="40"/>
      <c r="U8" s="40">
        <v>62</v>
      </c>
      <c r="V8" s="34">
        <v>35</v>
      </c>
      <c r="W8" s="41"/>
      <c r="X8" s="41">
        <v>14</v>
      </c>
      <c r="Y8" s="41">
        <v>90</v>
      </c>
      <c r="Z8" s="46">
        <v>22</v>
      </c>
    </row>
  </sheetData>
  <mergeCells count="18">
    <mergeCell ref="A2:Z2"/>
    <mergeCell ref="A3:H3"/>
    <mergeCell ref="X3:Y3"/>
    <mergeCell ref="H4:I4"/>
    <mergeCell ref="J4:K4"/>
    <mergeCell ref="L4:M4"/>
    <mergeCell ref="N4:O4"/>
    <mergeCell ref="P4:Q4"/>
    <mergeCell ref="V4:W4"/>
    <mergeCell ref="A6:B6"/>
    <mergeCell ref="A4:A5"/>
    <mergeCell ref="A7:A8"/>
    <mergeCell ref="B4:B5"/>
    <mergeCell ref="C4:C5"/>
    <mergeCell ref="D4:D5"/>
    <mergeCell ref="E4:E5"/>
    <mergeCell ref="F4:F5"/>
    <mergeCell ref="G4:G5"/>
  </mergeCells>
  <printOptions horizontalCentered="1"/>
  <pageMargins left="0.313888888888889" right="0.313888888888889" top="1.22013888888889" bottom="1.22013888888889" header="0.590277777777778" footer="0.590277777777778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2021-04-26T12:51:00Z</dcterms:created>
  <dcterms:modified xsi:type="dcterms:W3CDTF">2021-06-10T03:04:46Z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