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<sst xmlns="http://schemas.openxmlformats.org/spreadsheetml/2006/main" count="825" uniqueCount="362">
  <si>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</si>
  <si>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</si>
  <si>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</si>
  <si>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</si>
  <si>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</si>
  <si>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</si>
  <si>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</si>
  <si>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</si>
  <si>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</si>
  <si>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</si>
  <si>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</si>
  <si>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</si>
  <si>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</si>
  <si>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</si>
  <si>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</si>
  <si>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</si>
  <si>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</si>
  <si>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</si>
  <si>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</si>
  <si>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</si>
  <si>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</si>
  <si>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</si>
  <si>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</si>
  <si>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</si>
  <si>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</si>
  <si>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</si>
  <si>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</si>
  <si>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</si>
  <si>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</si>
  <si>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</si>
  <si>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</si>
  <si>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</si>
  <si>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</si>
  <si>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</si>
  <si>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</si>
  <si>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</si>
  <si>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</si>
  <si>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</si>
  <si>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</si>
  <si>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</si>
  <si>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</si>
  <si>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</si>
  <si>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</si>
  <si>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</si>
  <si>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</si>
  <si>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125008</t>
  </si>
  <si>
    <t>梁河县水产技术推广站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</si>
  <si>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</si>
  <si>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</si>
  <si>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</si>
  <si>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</si>
  <si>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</si>
  <si>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</si>
  <si>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</si>
  <si>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</si>
  <si>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</si>
  <si>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</si>
  <si>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</si>
  <si>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</si>
  <si>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</si>
  <si>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</si>
  <si>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</si>
  <si>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</si>
  <si>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</si>
  <si>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</si>
  <si>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</si>
  <si>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</si>
  <si>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</si>
  <si>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</si>
  <si>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</si>
  <si>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</si>
  <si>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</si>
  <si>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</si>
  <si>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</si>
  <si>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</si>
  <si>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</si>
  <si>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</si>
  <si>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</si>
  <si>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</si>
  <si>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</si>
  <si>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</si>
  <si>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</si>
  <si>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</si>
  <si>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</si>
  <si>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</si>
  <si>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</si>
  <si>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</si>
  <si>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</si>
  <si>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</si>
  <si>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</si>
  <si>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</si>
  <si>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</si>
  <si>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</si>
  <si>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</si>
  <si>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</si>
  <si>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</si>
  <si>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</si>
  <si>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</si>
  <si>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</si>
  <si>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</si>
  <si>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</si>
  <si>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</si>
  <si>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</si>
  <si>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</si>
  <si>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</si>
  <si>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</si>
  <si>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</si>
  <si>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</si>
  <si>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</si>
  <si>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</si>
  <si>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</si>
  <si>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</si>
  <si>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</si>
  <si>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</si>
  <si>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</si>
  <si>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</si>
  <si>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</si>
  <si>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</si>
  <si>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</si>
  <si>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</si>
  <si>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</si>
  <si>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</si>
  <si>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</si>
  <si>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</si>
  <si>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</si>
  <si>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</si>
  <si>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</si>
  <si>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</si>
  <si>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</si>
  <si>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</si>
  <si>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</si>
  <si>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</si>
  <si>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</si>
  <si>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</si>
  <si>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</si>
  <si>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</si>
  <si>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</si>
  <si>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</si>
  <si>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</si>
  <si>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</si>
  <si>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</si>
  <si>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</si>
  <si>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</si>
  <si>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</si>
  <si>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</si>
  <si>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</si>
  <si>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</si>
  <si>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</si>
  <si>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</si>
  <si>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</si>
  <si>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</si>
  <si>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</si>
  <si>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</si>
  <si>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</si>
  <si>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</si>
  <si>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</si>
  <si>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</si>
  <si>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</si>
  <si>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</si>
  <si>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</si>
  <si>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</si>
  <si>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</si>
  <si>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</si>
  <si>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说明：本单位无一般公共预算“三公”经费支出预算。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</si>
  <si>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</si>
  <si>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</si>
  <si>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</si>
  <si>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</si>
  <si>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</si>
  <si>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</si>
  <si>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</si>
  <si>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</si>
  <si>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</si>
  <si>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</si>
  <si>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</si>
  <si>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</si>
  <si>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</si>
  <si>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</si>
  <si>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</si>
  <si>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</si>
  <si>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</si>
  <si>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</si>
  <si>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</si>
  <si>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</si>
  <si>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</si>
  <si>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</si>
  <si>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</si>
  <si>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</si>
  <si>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</si>
  <si>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533122210000000013861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</si>
  <si>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</si>
  <si>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</si>
  <si>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</si>
  <si>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</si>
  <si>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</si>
  <si>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</si>
  <si>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</si>
  <si>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533122231100001448650</t>
  </si>
  <si>
    <t>事业绩效奖励</t>
  </si>
  <si>
    <t>533122251100003735372</t>
  </si>
  <si>
    <t>机关事业单位基本养老保险缴费</t>
  </si>
  <si>
    <t>30108</t>
  </si>
  <si>
    <t>533122210000000013869</t>
  </si>
  <si>
    <t>职业年金缴费</t>
  </si>
  <si>
    <t>30109</t>
  </si>
  <si>
    <t>533122210000000013868</t>
  </si>
  <si>
    <t>职工基本医疗保险缴费</t>
  </si>
  <si>
    <t>30110</t>
  </si>
  <si>
    <t>533122241100002278970</t>
  </si>
  <si>
    <t>大病保险费</t>
  </si>
  <si>
    <t>30112</t>
  </si>
  <si>
    <t>其他社会保障缴费</t>
  </si>
  <si>
    <t>533122210000000013863</t>
  </si>
  <si>
    <t>残疾人就业保障金财政分担部分</t>
  </si>
  <si>
    <t>533122251100003735365</t>
  </si>
  <si>
    <t>工伤保险</t>
  </si>
  <si>
    <t>533122210000000013866</t>
  </si>
  <si>
    <t>生育保险</t>
  </si>
  <si>
    <t>533122210000000013867</t>
  </si>
  <si>
    <t>失业保险</t>
  </si>
  <si>
    <t>533122210000000013870</t>
  </si>
  <si>
    <t>30113</t>
  </si>
  <si>
    <t>533122210000000013875</t>
  </si>
  <si>
    <t>一般公用经费</t>
  </si>
  <si>
    <t>30207</t>
  </si>
  <si>
    <t>邮电费</t>
  </si>
  <si>
    <t>30206</t>
  </si>
  <si>
    <t>电费</t>
  </si>
  <si>
    <t>30226</t>
  </si>
  <si>
    <t>劳务费</t>
  </si>
  <si>
    <t>30211</t>
  </si>
  <si>
    <t>差旅费</t>
  </si>
  <si>
    <t>30299</t>
  </si>
  <si>
    <t>其他商品和服务支出</t>
  </si>
  <si>
    <t>30201</t>
  </si>
  <si>
    <t>办公费</t>
  </si>
  <si>
    <t>533122210000000013874</t>
  </si>
  <si>
    <t>退休公用经费</t>
  </si>
  <si>
    <t>533122210000000013873</t>
  </si>
  <si>
    <t>工会经费</t>
  </si>
  <si>
    <t>30228</t>
  </si>
  <si>
    <t>533122221100000344298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</si>
  <si>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</si>
  <si>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</si>
  <si>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</si>
  <si>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</si>
  <si>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</si>
  <si>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</si>
  <si>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</si>
  <si>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</si>
  <si>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</si>
  <si>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</si>
  <si>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</si>
  <si>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渔业资源保护工作经费</t>
  </si>
  <si>
    <t>事业发展类</t>
  </si>
  <si>
    <t>533122221100000276714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</si>
  <si>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</si>
  <si>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</si>
  <si>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</si>
  <si>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</si>
  <si>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</si>
  <si>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</si>
  <si>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</si>
  <si>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</si>
  <si>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</si>
  <si>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</si>
  <si>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</si>
  <si>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一是加大《中华人民共和国渔业法》《中国水生生物资源养护行动纲要》《云南省渔业条例》《德宏州人民政府办公室关于切实做好2019年禁渔区及禁渔期管理工作的通知》等法律法规的宣传力度,提高广大干部群众依法保护渔业资源的自觉性。二是建立渔业资源保护和管理责任机制，强化相关部门依法保护渔业资源的职责。三是强化源头管理，坚决取缔非法经营、制造、销售毒鱼药品和炸鱼、电鱼、高密度渔具网鱼等禁用渔具，打击贩运、销售野生鱼类的违法行为。四是加大我县渔政执法检查力度，严厉查处县域内电鱼、炸鱼、毒鱼、高密度渔网网鱼等破坏野生渔业资源的各类案件。五是坚决打击围攻、殴打渔政执法人员以及暴力抗法、妨碍执法公务的违法犯罪行为。</t>
  </si>
  <si>
    <t>产出指标</t>
  </si>
  <si>
    <t>数量指标</t>
  </si>
  <si>
    <t>预计开展渔业安全生产、食品安全检查工作</t>
  </si>
  <si>
    <t>&gt;=</t>
  </si>
  <si>
    <t>32</t>
  </si>
  <si>
    <t>定量指标</t>
  </si>
  <si>
    <t>次</t>
  </si>
  <si>
    <t>梁政办发[2018]84号梁河县人民政府办公室关于印发《梁河县水生野生动物类自然保护区和水产种质资源保护区划定方案》的通知</t>
  </si>
  <si>
    <t>一是加大《中华人民共和国渔业法》、《中国水生生物资源养护行动纲要》《云南省渔业条例》、《德宏州人民政府办公室关于切实做好2019年禁渔区及禁渔期管理工作的通知》等法律、法规的宣传力度,提高广大干部群众依法保护渔业资源的自觉性。二是建立渔业资源保护和管理责任机制，强化相关部门依法保护渔业资源的职责。三是强化源头管理，坚决取缔非法经营、制造、销售毒鱼药品和炸鱼、电鱼、高密度渔具网鱼等禁用渔具，打击贩运、销售野生鱼类的违法行为。四是加大我县渔政执法检查力度，严厉查处县域内电鱼、炸鱼、毒鱼、高密度渔网网鱼等破坏野生渔业资源的各类案件。五是坚决打击围攻、殴打渔政执法人员以及暴力抗法、妨碍执法公务的违法犯罪行为。</t>
  </si>
  <si>
    <t>预计开展渔业资源保护巡查、检查工作</t>
  </si>
  <si>
    <t>30</t>
  </si>
  <si>
    <t>质量指标</t>
  </si>
  <si>
    <t>渔业资源保护宣传覆盖率</t>
  </si>
  <si>
    <t>95</t>
  </si>
  <si>
    <t>%</t>
  </si>
  <si>
    <t>时效指标</t>
  </si>
  <si>
    <t>完成时间</t>
  </si>
  <si>
    <t>=</t>
  </si>
  <si>
    <t>年</t>
  </si>
  <si>
    <t>成本指标</t>
  </si>
  <si>
    <t>经济成本指标</t>
  </si>
  <si>
    <t>10000</t>
  </si>
  <si>
    <t>元</t>
  </si>
  <si>
    <t>效益指标</t>
  </si>
  <si>
    <t>社会效益</t>
  </si>
  <si>
    <t>增强全社会渔业资源保护意识</t>
  </si>
  <si>
    <t>明显增强</t>
  </si>
  <si>
    <t>定性指标</t>
  </si>
  <si>
    <t>生态效益</t>
  </si>
  <si>
    <t>改善水域生态环境</t>
  </si>
  <si>
    <t>明显改善</t>
  </si>
  <si>
    <t>可持续影响</t>
  </si>
  <si>
    <t>保护全县渔业资源，改善生态环境</t>
  </si>
  <si>
    <t>长期有效</t>
  </si>
  <si>
    <t>满意度指标</t>
  </si>
  <si>
    <t>服务对象满意度</t>
  </si>
  <si>
    <t>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</si>
  <si>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</si>
  <si>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</si>
  <si>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</si>
  <si>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</si>
  <si>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</si>
  <si>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</si>
  <si>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</si>
  <si>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</si>
  <si>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</si>
  <si>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</si>
  <si>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</si>
  <si>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</si>
  <si>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</si>
  <si>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</si>
  <si>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</si>
  <si>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</si>
  <si>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</si>
  <si>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</si>
  <si>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公用经费办公费</t>
  </si>
  <si>
    <t>复印纸</t>
  </si>
  <si>
    <t>批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</si>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</sst>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9" sqref="C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5"/>
      <c r="B1" s="195"/>
      <c r="C1" s="195"/>
      <c r="D1" s="196" t="s">
        <v>0</v>
      </c>
    </row>
    <row r="2" ht="42" customHeight="1" spans="1:4">
      <c r="A2" s="197" t="str">
        <f>"2025"&amp;"年财务收支预算总表"</f>
        <v>2025年财务收支预算总表</v>
      </c>
      <c r="B2" s="197"/>
      <c r="C2" s="197"/>
      <c r="D2" s="197"/>
    </row>
    <row r="3" ht="18.75" customHeight="1" spans="1:4">
      <c r="A3" s="195" t="str">
        <f>"单位名称："&amp;"梁河县水产技术推广站"</f>
        <v>单位名称：梁河县水产技术推广站</v>
      </c>
      <c r="B3" s="195"/>
      <c r="C3" s="198"/>
      <c r="D3" s="196" t="s">
        <v>1</v>
      </c>
    </row>
    <row r="4" ht="18.75" customHeight="1" spans="1:4">
      <c r="A4" s="199" t="s">
        <v>2</v>
      </c>
      <c r="B4" s="199"/>
      <c r="C4" s="199" t="s">
        <v>3</v>
      </c>
      <c r="D4" s="199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2" t="s">
        <v>7</v>
      </c>
      <c r="B6" s="154">
        <v>1347444.6</v>
      </c>
      <c r="C6" s="152" t="str">
        <f>"一"&amp;"、"&amp;"社会保障和就业支出"</f>
        <v>一、社会保障和就业支出</v>
      </c>
      <c r="D6" s="154">
        <v>314238.91</v>
      </c>
    </row>
    <row r="7" ht="18.75" customHeight="1" spans="1:4">
      <c r="A7" s="152" t="s">
        <v>8</v>
      </c>
      <c r="B7" s="154"/>
      <c r="C7" s="152" t="str">
        <f>"二"&amp;"、"&amp;"卫生健康支出"</f>
        <v>二、卫生健康支出</v>
      </c>
      <c r="D7" s="154">
        <v>72927.24</v>
      </c>
    </row>
    <row r="8" ht="18.75" customHeight="1" spans="1:4">
      <c r="A8" s="152" t="s">
        <v>9</v>
      </c>
      <c r="B8" s="154"/>
      <c r="C8" s="152" t="str">
        <f>"三"&amp;"、"&amp;"农林水支出"</f>
        <v>三、农林水支出</v>
      </c>
      <c r="D8" s="154">
        <v>866286.77</v>
      </c>
    </row>
    <row r="9" ht="18.75" customHeight="1" spans="1:4">
      <c r="A9" s="152" t="s">
        <v>10</v>
      </c>
      <c r="B9" s="154"/>
      <c r="C9" s="152" t="str">
        <f>"四"&amp;"、"&amp;"住房保障支出"</f>
        <v>四、住房保障支出</v>
      </c>
      <c r="D9" s="154">
        <v>93991.68</v>
      </c>
    </row>
    <row r="10" ht="18.75" customHeight="1" spans="1:4">
      <c r="A10" s="152" t="s">
        <v>11</v>
      </c>
      <c r="B10" s="154"/>
      <c r="C10" s="152"/>
      <c r="D10" s="154"/>
    </row>
    <row r="11" ht="18.75" customHeight="1" spans="1:4">
      <c r="A11" s="152" t="s">
        <v>12</v>
      </c>
      <c r="B11" s="154"/>
      <c r="C11" s="152"/>
      <c r="D11" s="154"/>
    </row>
    <row r="12" ht="18.75" customHeight="1" spans="1:4">
      <c r="A12" s="152" t="s">
        <v>13</v>
      </c>
      <c r="B12" s="154"/>
      <c r="C12" s="152"/>
      <c r="D12" s="154"/>
    </row>
    <row r="13" ht="18.75" customHeight="1" spans="1:4">
      <c r="A13" s="152" t="s">
        <v>14</v>
      </c>
      <c r="B13" s="154"/>
      <c r="C13" s="152"/>
      <c r="D13" s="154"/>
    </row>
    <row r="14" ht="18.75" customHeight="1" spans="1:4">
      <c r="A14" s="152" t="s">
        <v>15</v>
      </c>
      <c r="B14" s="154"/>
      <c r="C14" s="152"/>
      <c r="D14" s="154"/>
    </row>
    <row r="15" ht="18.75" customHeight="1" spans="1:4">
      <c r="A15" s="152" t="s">
        <v>16</v>
      </c>
      <c r="B15" s="154"/>
      <c r="C15" s="152"/>
      <c r="D15" s="154"/>
    </row>
    <row r="16" ht="18.75" customHeight="1" spans="1:4">
      <c r="A16" s="152"/>
      <c r="B16" s="154"/>
      <c r="C16" s="152"/>
      <c r="D16" s="154"/>
    </row>
    <row r="17" ht="18.75" customHeight="1" spans="1:4">
      <c r="A17" s="152"/>
      <c r="B17" s="154"/>
      <c r="C17" s="152"/>
      <c r="D17" s="154"/>
    </row>
    <row r="18" ht="18.75" customHeight="1" spans="1:4">
      <c r="A18" s="152"/>
      <c r="B18" s="154"/>
      <c r="C18" s="152"/>
      <c r="D18" s="154"/>
    </row>
    <row r="19" ht="18.75" customHeight="1" spans="1:4">
      <c r="A19" s="152"/>
      <c r="B19" s="154"/>
      <c r="C19" s="152"/>
      <c r="D19" s="154"/>
    </row>
    <row r="20" ht="18.75" customHeight="1" spans="1:4">
      <c r="A20" s="152"/>
      <c r="B20" s="154"/>
      <c r="C20" s="152"/>
      <c r="D20" s="154"/>
    </row>
    <row r="21" ht="18.75" customHeight="1" spans="1:4">
      <c r="A21" s="152"/>
      <c r="B21" s="154"/>
      <c r="C21" s="152"/>
      <c r="D21" s="154"/>
    </row>
    <row r="22" ht="18.75" customHeight="1" spans="1:4">
      <c r="A22" s="152"/>
      <c r="B22" s="154"/>
      <c r="C22" s="152"/>
      <c r="D22" s="154"/>
    </row>
    <row r="23" ht="18.75" customHeight="1" spans="1:4">
      <c r="A23" s="152"/>
      <c r="B23" s="154"/>
      <c r="C23" s="152"/>
      <c r="D23" s="154"/>
    </row>
    <row r="24" ht="18.75" customHeight="1" spans="1:4">
      <c r="A24" s="152"/>
      <c r="B24" s="154"/>
      <c r="C24" s="152"/>
      <c r="D24" s="154"/>
    </row>
    <row r="25" ht="18.75" customHeight="1" spans="1:4">
      <c r="A25" s="152"/>
      <c r="B25" s="154"/>
      <c r="C25" s="152"/>
      <c r="D25" s="154"/>
    </row>
    <row r="26" ht="18.75" customHeight="1" spans="1:4">
      <c r="A26" s="152"/>
      <c r="B26" s="154"/>
      <c r="C26" s="152"/>
      <c r="D26" s="154"/>
    </row>
    <row r="27" ht="18.75" customHeight="1" spans="1:4">
      <c r="A27" s="152"/>
      <c r="B27" s="154"/>
      <c r="C27" s="152"/>
      <c r="D27" s="154"/>
    </row>
    <row r="28" ht="18.75" customHeight="1" spans="1:4">
      <c r="A28" s="152"/>
      <c r="B28" s="154"/>
      <c r="C28" s="152"/>
      <c r="D28" s="154"/>
    </row>
    <row r="29" ht="18.75" customHeight="1" spans="1:4">
      <c r="A29" s="152"/>
      <c r="B29" s="154"/>
      <c r="C29" s="152"/>
      <c r="D29" s="154"/>
    </row>
    <row r="30" ht="18.75" customHeight="1" spans="1:4">
      <c r="A30" s="152"/>
      <c r="B30" s="154"/>
      <c r="C30" s="152"/>
      <c r="D30" s="154"/>
    </row>
    <row r="31" ht="18.75" customHeight="1" spans="1:4">
      <c r="A31" s="152"/>
      <c r="B31" s="154"/>
      <c r="C31" s="152"/>
      <c r="D31" s="154"/>
    </row>
    <row r="32" ht="18.75" customHeight="1" spans="1:4">
      <c r="A32" s="152" t="s">
        <v>17</v>
      </c>
      <c r="B32" s="154">
        <v>1347444.6</v>
      </c>
      <c r="C32" s="152" t="s">
        <v>18</v>
      </c>
      <c r="D32" s="154">
        <v>1347444.6</v>
      </c>
    </row>
    <row r="33" ht="18.75" customHeight="1" spans="1:4">
      <c r="A33" s="152" t="s">
        <v>19</v>
      </c>
      <c r="B33" s="154"/>
      <c r="C33" s="152" t="s">
        <v>20</v>
      </c>
      <c r="D33" s="154"/>
    </row>
    <row r="34" ht="18.75" customHeight="1" spans="1:4">
      <c r="A34" s="152" t="s">
        <v>21</v>
      </c>
      <c r="B34" s="154"/>
      <c r="C34" s="152" t="s">
        <v>21</v>
      </c>
      <c r="D34" s="154"/>
    </row>
    <row r="35" ht="18.75" customHeight="1" spans="1:4">
      <c r="A35" s="152" t="s">
        <v>22</v>
      </c>
      <c r="B35" s="154"/>
      <c r="C35" s="152" t="s">
        <v>23</v>
      </c>
      <c r="D35" s="154"/>
    </row>
    <row r="36" ht="18.75" customHeight="1" spans="1:4">
      <c r="A36" s="152" t="s">
        <v>24</v>
      </c>
      <c r="B36" s="154">
        <v>1347444.6</v>
      </c>
      <c r="C36" s="152" t="s">
        <v>25</v>
      </c>
      <c r="D36" s="154">
        <v>1347444.6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333333333333" defaultRowHeight="14.25" customHeight="1" outlineLevelCol="5"/>
  <cols>
    <col min="1" max="6" width="23.0571428571429" customWidth="1"/>
  </cols>
  <sheetData>
    <row r="1" ht="12" customHeight="1" spans="1:6">
      <c r="A1" s="122">
        <v>1</v>
      </c>
      <c r="B1" s="123">
        <v>0</v>
      </c>
      <c r="C1" s="122">
        <v>1</v>
      </c>
      <c r="D1" s="91"/>
      <c r="E1" s="91"/>
      <c r="F1" s="124" t="s">
        <v>305</v>
      </c>
    </row>
    <row r="2" ht="26.25" customHeight="1" spans="1:6">
      <c r="A2" s="125" t="str">
        <f>"2025"&amp;"年政府性基金预算支出预算表"</f>
        <v>2025年政府性基金预算支出预算表</v>
      </c>
      <c r="B2" s="125" t="s">
        <v>306</v>
      </c>
      <c r="C2" s="126"/>
      <c r="D2" s="127"/>
      <c r="E2" s="127"/>
      <c r="F2" s="127"/>
    </row>
    <row r="3" ht="13.5" customHeight="1" spans="1:6">
      <c r="A3" s="128" t="str">
        <f>"单位名称："&amp;"梁河县水产技术推广站"</f>
        <v>单位名称：梁河县水产技术推广站</v>
      </c>
      <c r="B3" s="128" t="s">
        <v>307</v>
      </c>
      <c r="C3" s="129"/>
      <c r="D3" s="91"/>
      <c r="E3" s="91"/>
      <c r="F3" s="124" t="s">
        <v>1</v>
      </c>
    </row>
    <row r="4" ht="19.5" customHeight="1" spans="1:6">
      <c r="A4" s="130" t="s">
        <v>166</v>
      </c>
      <c r="B4" s="131" t="s">
        <v>48</v>
      </c>
      <c r="C4" s="130" t="s">
        <v>49</v>
      </c>
      <c r="D4" s="12" t="s">
        <v>308</v>
      </c>
      <c r="E4" s="13"/>
      <c r="F4" s="14"/>
    </row>
    <row r="5" ht="18.75" customHeight="1" spans="1:6">
      <c r="A5" s="132"/>
      <c r="B5" s="133"/>
      <c r="C5" s="132"/>
      <c r="D5" s="71" t="s">
        <v>30</v>
      </c>
      <c r="E5" s="12" t="s">
        <v>52</v>
      </c>
      <c r="F5" s="71" t="s">
        <v>53</v>
      </c>
    </row>
    <row r="6" ht="18.75" customHeight="1" spans="1:6">
      <c r="A6" s="58"/>
      <c r="B6" s="134"/>
      <c r="C6" s="58"/>
      <c r="D6" s="34"/>
      <c r="E6" s="34"/>
      <c r="F6" s="34"/>
    </row>
    <row r="7" ht="21" customHeight="1" spans="1:6">
      <c r="A7" s="22"/>
      <c r="B7" s="22"/>
      <c r="C7" s="22"/>
      <c r="D7" s="85"/>
      <c r="E7" s="135"/>
      <c r="F7" s="135"/>
    </row>
    <row r="8" ht="21" customHeight="1" spans="1:6">
      <c r="A8" s="22"/>
      <c r="B8" s="22"/>
      <c r="C8" s="22"/>
      <c r="D8" s="136"/>
      <c r="E8" s="137"/>
      <c r="F8" s="137"/>
    </row>
    <row r="9" ht="18.75" customHeight="1" spans="1:6">
      <c r="A9" s="138" t="s">
        <v>309</v>
      </c>
      <c r="B9" s="138" t="s">
        <v>309</v>
      </c>
      <c r="C9" s="139" t="s">
        <v>309</v>
      </c>
      <c r="D9" s="85"/>
      <c r="E9" s="135"/>
      <c r="F9" s="135"/>
    </row>
    <row r="10" ht="18.75" customHeight="1" spans="1:6">
      <c r="A10" s="140" t="s">
        <v>310</v>
      </c>
      <c r="B10" s="140"/>
      <c r="C10" s="140"/>
      <c r="D10" s="141"/>
      <c r="E10" s="142"/>
      <c r="F10" s="14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topLeftCell="A3" workbookViewId="0">
      <selection activeCell="L8" sqref="L8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2"/>
      <c r="P1" s="112"/>
      <c r="Q1" s="99" t="s">
        <v>311</v>
      </c>
    </row>
    <row r="2" ht="27.75" customHeight="1" spans="1:17">
      <c r="A2" s="100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3"/>
      <c r="L2" s="28"/>
      <c r="M2" s="28"/>
      <c r="N2" s="28"/>
      <c r="O2" s="113"/>
      <c r="P2" s="113"/>
      <c r="Q2" s="28"/>
    </row>
    <row r="3" ht="18.75" customHeight="1" spans="1:17">
      <c r="A3" s="101" t="str">
        <f>"单位名称："&amp;"梁河县水产技术推广站"</f>
        <v>单位名称：梁河县水产技术推广站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4"/>
      <c r="P3" s="114"/>
      <c r="Q3" s="121" t="s">
        <v>27</v>
      </c>
    </row>
    <row r="4" ht="15.75" customHeight="1" spans="1:17">
      <c r="A4" s="11" t="s">
        <v>312</v>
      </c>
      <c r="B4" s="102" t="s">
        <v>313</v>
      </c>
      <c r="C4" s="102" t="s">
        <v>314</v>
      </c>
      <c r="D4" s="102" t="s">
        <v>315</v>
      </c>
      <c r="E4" s="102" t="s">
        <v>316</v>
      </c>
      <c r="F4" s="102" t="s">
        <v>317</v>
      </c>
      <c r="G4" s="47" t="s">
        <v>173</v>
      </c>
      <c r="H4" s="47"/>
      <c r="I4" s="47"/>
      <c r="J4" s="47"/>
      <c r="K4" s="115"/>
      <c r="L4" s="47"/>
      <c r="M4" s="47"/>
      <c r="N4" s="47"/>
      <c r="O4" s="74"/>
      <c r="P4" s="115"/>
      <c r="Q4" s="48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318</v>
      </c>
      <c r="J5" s="103" t="s">
        <v>319</v>
      </c>
      <c r="K5" s="116" t="s">
        <v>320</v>
      </c>
      <c r="L5" s="117" t="s">
        <v>321</v>
      </c>
      <c r="M5" s="117"/>
      <c r="N5" s="117"/>
      <c r="O5" s="118"/>
      <c r="P5" s="119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0"/>
      <c r="L6" s="104" t="s">
        <v>33</v>
      </c>
      <c r="M6" s="104" t="s">
        <v>40</v>
      </c>
      <c r="N6" s="104" t="s">
        <v>322</v>
      </c>
      <c r="O6" s="32" t="s">
        <v>42</v>
      </c>
      <c r="P6" s="120" t="s">
        <v>43</v>
      </c>
      <c r="Q6" s="104" t="s">
        <v>44</v>
      </c>
    </row>
    <row r="7" ht="15" customHeight="1" spans="1:17">
      <c r="A7" s="7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52.5" customHeight="1" spans="1:17">
      <c r="A8" s="106" t="s">
        <v>46</v>
      </c>
      <c r="B8" s="107"/>
      <c r="C8" s="107"/>
      <c r="D8" s="108"/>
      <c r="E8" s="109"/>
      <c r="F8" s="23">
        <v>1500</v>
      </c>
      <c r="G8" s="23">
        <v>1500</v>
      </c>
      <c r="H8" s="23">
        <v>1500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6" t="str">
        <f>"     "&amp;"一般公用经费"</f>
        <v>     一般公用经费</v>
      </c>
      <c r="B9" s="107" t="s">
        <v>323</v>
      </c>
      <c r="C9" s="107" t="s">
        <v>324</v>
      </c>
      <c r="D9" s="108" t="s">
        <v>325</v>
      </c>
      <c r="E9" s="109">
        <v>1</v>
      </c>
      <c r="F9" s="23">
        <v>1500</v>
      </c>
      <c r="G9" s="23">
        <v>1500</v>
      </c>
      <c r="H9" s="23">
        <v>1500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0" t="s">
        <v>309</v>
      </c>
      <c r="B10" s="111"/>
      <c r="C10" s="111"/>
      <c r="D10" s="111"/>
      <c r="E10" s="109"/>
      <c r="F10" s="23">
        <v>1500</v>
      </c>
      <c r="G10" s="23">
        <v>1500</v>
      </c>
      <c r="H10" s="23">
        <v>1500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0" sqref="A10:C10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7"/>
      <c r="N1" s="97" t="s">
        <v>326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"单位名称："&amp;"梁河县水产技术推广站"</f>
        <v>单位名称：梁河县水产技术推广站</v>
      </c>
      <c r="B3" s="31"/>
      <c r="C3" s="31"/>
      <c r="D3" s="31"/>
      <c r="E3" s="31"/>
      <c r="F3" s="31"/>
      <c r="G3" s="31"/>
      <c r="H3" s="93"/>
      <c r="I3" s="1"/>
      <c r="J3" s="1"/>
      <c r="K3" s="93"/>
      <c r="L3" s="1"/>
      <c r="M3" s="98"/>
      <c r="N3" s="99" t="s">
        <v>27</v>
      </c>
    </row>
    <row r="4" ht="15.75" customHeight="1" spans="1:14">
      <c r="A4" s="11" t="s">
        <v>312</v>
      </c>
      <c r="B4" s="11" t="s">
        <v>327</v>
      </c>
      <c r="C4" s="11" t="s">
        <v>328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329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3809523809524" customWidth="1"/>
  </cols>
  <sheetData>
    <row r="1" ht="13.5" customHeight="1" spans="1:13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90" t="s">
        <v>330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1"/>
    </row>
    <row r="4" ht="18" customHeight="1" spans="1:13">
      <c r="A4" s="69" t="str">
        <f>"单位名称："&amp;"梁河县水产技术推广站"</f>
        <v>单位名称：梁河县水产技术推广站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2"/>
    </row>
    <row r="5" ht="19.5" customHeight="1" spans="1:13">
      <c r="A5" s="71" t="s">
        <v>331</v>
      </c>
      <c r="B5" s="12" t="s">
        <v>173</v>
      </c>
      <c r="C5" s="13"/>
      <c r="D5" s="72"/>
      <c r="E5" s="73" t="s">
        <v>332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30</v>
      </c>
      <c r="C6" s="11" t="s">
        <v>34</v>
      </c>
      <c r="D6" s="77" t="s">
        <v>333</v>
      </c>
      <c r="E6" s="78" t="s">
        <v>334</v>
      </c>
      <c r="F6" s="79" t="s">
        <v>335</v>
      </c>
      <c r="G6" s="79" t="s">
        <v>336</v>
      </c>
      <c r="H6" s="79" t="s">
        <v>337</v>
      </c>
      <c r="I6" s="79" t="s">
        <v>338</v>
      </c>
      <c r="J6" s="79" t="s">
        <v>339</v>
      </c>
      <c r="K6" s="79" t="s">
        <v>340</v>
      </c>
      <c r="L6" s="79" t="s">
        <v>341</v>
      </c>
      <c r="M6" s="79" t="s">
        <v>342</v>
      </c>
    </row>
    <row r="7" ht="19.5" customHeight="1" spans="1:13">
      <c r="A7" s="34">
        <v>1</v>
      </c>
      <c r="B7" s="34">
        <v>2</v>
      </c>
      <c r="C7" s="80">
        <v>3</v>
      </c>
      <c r="D7" s="81">
        <v>4</v>
      </c>
      <c r="E7" s="82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</row>
    <row r="8" ht="19.5" customHeight="1" spans="1:13">
      <c r="A8" s="35"/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</row>
    <row r="9" ht="19.5" customHeight="1" spans="1:13">
      <c r="A9" s="35"/>
      <c r="B9" s="85"/>
      <c r="C9" s="85"/>
      <c r="D9" s="86"/>
      <c r="E9" s="89"/>
      <c r="F9" s="89"/>
      <c r="G9" s="89"/>
      <c r="H9" s="89"/>
      <c r="I9" s="89"/>
      <c r="J9" s="89"/>
      <c r="K9" s="89"/>
      <c r="L9" s="89"/>
      <c r="M9" s="24"/>
    </row>
    <row r="10" ht="19.5" customHeight="1" spans="1:13">
      <c r="A10" s="51" t="s">
        <v>30</v>
      </c>
      <c r="B10" s="85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</row>
    <row r="11" ht="17.25" customHeight="1" spans="1:13">
      <c r="A11" s="44" t="s">
        <v>343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1" sqref="C11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5" t="s">
        <v>344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"单位名称："&amp;"梁河县水产技术推广站"</f>
        <v>单位名称：梁河县水产技术推广站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257</v>
      </c>
      <c r="B4" s="33" t="s">
        <v>258</v>
      </c>
      <c r="C4" s="33" t="s">
        <v>259</v>
      </c>
      <c r="D4" s="33" t="s">
        <v>260</v>
      </c>
      <c r="E4" s="33" t="s">
        <v>261</v>
      </c>
      <c r="F4" s="58" t="s">
        <v>262</v>
      </c>
      <c r="G4" s="33" t="s">
        <v>263</v>
      </c>
      <c r="H4" s="58" t="s">
        <v>265</v>
      </c>
      <c r="I4" s="58" t="s">
        <v>264</v>
      </c>
      <c r="J4" s="33" t="s">
        <v>266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345</v>
      </c>
      <c r="C7" s="62" t="s">
        <v>345</v>
      </c>
      <c r="D7" s="62" t="s">
        <v>345</v>
      </c>
      <c r="E7" s="61" t="s">
        <v>345</v>
      </c>
      <c r="F7" s="62" t="s">
        <v>345</v>
      </c>
      <c r="G7" s="61" t="s">
        <v>345</v>
      </c>
      <c r="H7" s="62" t="s">
        <v>345</v>
      </c>
      <c r="I7" s="62" t="s">
        <v>345</v>
      </c>
      <c r="J7" s="61" t="s">
        <v>345</v>
      </c>
    </row>
    <row r="8" ht="18.45" customHeight="1" spans="1:10">
      <c r="A8" s="63" t="s">
        <v>343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2" t="s">
        <v>346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"单位名称："&amp;"梁河县水产技术推广站"</f>
        <v>单位名称：梁河县水产技术推广站</v>
      </c>
      <c r="B3" s="7"/>
      <c r="C3" s="45"/>
    </row>
    <row r="4" ht="18" customHeight="1" spans="1:8">
      <c r="A4" s="11" t="s">
        <v>166</v>
      </c>
      <c r="B4" s="11" t="s">
        <v>347</v>
      </c>
      <c r="C4" s="11" t="s">
        <v>348</v>
      </c>
      <c r="D4" s="11" t="s">
        <v>349</v>
      </c>
      <c r="E4" s="11" t="s">
        <v>350</v>
      </c>
      <c r="F4" s="46" t="s">
        <v>351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316</v>
      </c>
      <c r="G5" s="33" t="s">
        <v>352</v>
      </c>
      <c r="H5" s="33" t="s">
        <v>353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354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9" sqref="D9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"单位名称："&amp;"梁河县水产技术推广站"</f>
        <v>单位名称：梁河县水产技术推广站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247</v>
      </c>
      <c r="B4" s="32" t="s">
        <v>168</v>
      </c>
      <c r="C4" s="32" t="s">
        <v>248</v>
      </c>
      <c r="D4" s="33" t="s">
        <v>169</v>
      </c>
      <c r="E4" s="33" t="s">
        <v>170</v>
      </c>
      <c r="F4" s="33" t="s">
        <v>249</v>
      </c>
      <c r="G4" s="33" t="s">
        <v>250</v>
      </c>
      <c r="H4" s="34" t="s">
        <v>30</v>
      </c>
      <c r="I4" s="34" t="s">
        <v>356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309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opLeftCell="A3" workbookViewId="0">
      <selection activeCell="A1" sqref="A1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"单位名称："&amp;"梁河县水产技术推广站"</f>
        <v>单位名称：梁河县水产技术推广站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248</v>
      </c>
      <c r="B4" s="10" t="s">
        <v>247</v>
      </c>
      <c r="C4" s="10" t="s">
        <v>168</v>
      </c>
      <c r="D4" s="11" t="s">
        <v>359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10000</v>
      </c>
      <c r="F8" s="23">
        <v>20000</v>
      </c>
      <c r="G8" s="23"/>
    </row>
    <row r="9" ht="52.5" customHeight="1" spans="1:7">
      <c r="A9" s="24"/>
      <c r="B9" s="22" t="s">
        <v>360</v>
      </c>
      <c r="C9" s="22" t="s">
        <v>253</v>
      </c>
      <c r="D9" s="22" t="s">
        <v>361</v>
      </c>
      <c r="E9" s="23">
        <v>10000</v>
      </c>
      <c r="F9" s="23">
        <v>20000</v>
      </c>
      <c r="G9" s="23"/>
    </row>
    <row r="10" ht="30" customHeight="1" spans="1:7">
      <c r="A10" s="25" t="s">
        <v>30</v>
      </c>
      <c r="B10" s="26" t="s">
        <v>345</v>
      </c>
      <c r="C10" s="26"/>
      <c r="D10" s="27"/>
      <c r="E10" s="23">
        <v>10000</v>
      </c>
      <c r="F10" s="23">
        <v>20000</v>
      </c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1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7" t="s">
        <v>26</v>
      </c>
      <c r="Q1" s="97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"单位名称："&amp;"梁河县水产技术推广站"</f>
        <v>单位名称：梁河县水产技术推广站</v>
      </c>
      <c r="B3" s="30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97" t="s">
        <v>27</v>
      </c>
      <c r="Q3" s="97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4" t="s">
        <v>38</v>
      </c>
      <c r="J5" s="194"/>
      <c r="K5" s="194"/>
      <c r="L5" s="194"/>
      <c r="M5" s="194"/>
      <c r="N5" s="1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2" t="s">
        <v>45</v>
      </c>
      <c r="B8" s="192" t="s">
        <v>46</v>
      </c>
      <c r="C8" s="23">
        <v>1347444.6</v>
      </c>
      <c r="D8" s="23">
        <v>1347444.6</v>
      </c>
      <c r="E8" s="23">
        <v>1347444.6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2">
        <v>1347444.6</v>
      </c>
      <c r="D9" s="182">
        <v>1347444.6</v>
      </c>
      <c r="E9" s="182">
        <v>1347444.6</v>
      </c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G7" sqref="G7"/>
    </sheetView>
  </sheetViews>
  <sheetFormatPr defaultColWidth="8.85714285714286" defaultRowHeight="15" customHeight="1"/>
  <cols>
    <col min="1" max="1" width="9.63809523809524" customWidth="1"/>
    <col min="2" max="2" width="9.48571428571429" customWidth="1"/>
    <col min="3" max="6" width="14.4857142857143" customWidth="1"/>
    <col min="7" max="7" width="12.6380952380952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99" t="s">
        <v>47</v>
      </c>
      <c r="O1" s="99"/>
    </row>
    <row r="2" ht="36" customHeight="1" spans="1:15">
      <c r="A2" s="185" t="str">
        <f>"2025"&amp;"年部门支出预算表"</f>
        <v>2025年部门支出预算表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ht="18.75" customHeight="1" spans="1:15">
      <c r="A3" s="30" t="str">
        <f>"单位名称："&amp;"梁河县水产技术推广站"</f>
        <v>单位名称：梁河县水产技术推广站</v>
      </c>
      <c r="B3" s="30"/>
      <c r="C3" s="30"/>
      <c r="D3" s="30"/>
      <c r="E3" s="30"/>
      <c r="F3" s="30"/>
      <c r="G3" s="184"/>
      <c r="H3" s="184"/>
      <c r="I3" s="184"/>
      <c r="J3" s="184"/>
      <c r="K3" s="184"/>
      <c r="L3" s="184"/>
      <c r="M3" s="184"/>
      <c r="N3" s="99" t="s">
        <v>1</v>
      </c>
      <c r="O3" s="99"/>
    </row>
    <row r="4" ht="31.5" customHeight="1" spans="1:15">
      <c r="A4" s="186" t="s">
        <v>48</v>
      </c>
      <c r="B4" s="186" t="s">
        <v>49</v>
      </c>
      <c r="C4" s="186" t="s">
        <v>30</v>
      </c>
      <c r="D4" s="186" t="s">
        <v>34</v>
      </c>
      <c r="E4" s="186"/>
      <c r="F4" s="186"/>
      <c r="G4" s="186" t="s">
        <v>35</v>
      </c>
      <c r="H4" s="186" t="s">
        <v>36</v>
      </c>
      <c r="I4" s="186" t="s">
        <v>50</v>
      </c>
      <c r="J4" s="186" t="s">
        <v>51</v>
      </c>
      <c r="K4" s="186"/>
      <c r="L4" s="186"/>
      <c r="M4" s="186"/>
      <c r="N4" s="186"/>
      <c r="O4" s="186"/>
    </row>
    <row r="5" ht="37.3" customHeight="1" spans="1:15">
      <c r="A5" s="186"/>
      <c r="B5" s="186"/>
      <c r="C5" s="186"/>
      <c r="D5" s="186" t="s">
        <v>33</v>
      </c>
      <c r="E5" s="186" t="s">
        <v>52</v>
      </c>
      <c r="F5" s="186" t="s">
        <v>53</v>
      </c>
      <c r="G5" s="186"/>
      <c r="H5" s="186"/>
      <c r="I5" s="186"/>
      <c r="J5" s="186" t="s">
        <v>33</v>
      </c>
      <c r="K5" s="186" t="s">
        <v>54</v>
      </c>
      <c r="L5" s="186" t="s">
        <v>55</v>
      </c>
      <c r="M5" s="186" t="s">
        <v>56</v>
      </c>
      <c r="N5" s="186" t="s">
        <v>57</v>
      </c>
      <c r="O5" s="186" t="s">
        <v>58</v>
      </c>
    </row>
    <row r="6" ht="18.75" customHeight="1" spans="1:15">
      <c r="A6" s="187" t="s">
        <v>59</v>
      </c>
      <c r="B6" s="187" t="s">
        <v>60</v>
      </c>
      <c r="C6" s="187" t="s">
        <v>61</v>
      </c>
      <c r="D6" s="187" t="s">
        <v>62</v>
      </c>
      <c r="E6" s="187" t="s">
        <v>63</v>
      </c>
      <c r="F6" s="187" t="s">
        <v>64</v>
      </c>
      <c r="G6" s="187" t="s">
        <v>65</v>
      </c>
      <c r="H6" s="187" t="s">
        <v>66</v>
      </c>
      <c r="I6" s="187" t="s">
        <v>67</v>
      </c>
      <c r="J6" s="187" t="s">
        <v>68</v>
      </c>
      <c r="K6" s="187" t="s">
        <v>69</v>
      </c>
      <c r="L6" s="187" t="s">
        <v>70</v>
      </c>
      <c r="M6" s="187" t="s">
        <v>71</v>
      </c>
      <c r="N6" s="187" t="s">
        <v>72</v>
      </c>
      <c r="O6" s="187" t="s">
        <v>73</v>
      </c>
    </row>
    <row r="7" ht="52.5" customHeight="1" spans="1:15">
      <c r="A7" s="188" t="s">
        <v>74</v>
      </c>
      <c r="B7" s="188" t="s">
        <v>75</v>
      </c>
      <c r="C7" s="154">
        <v>314238.91</v>
      </c>
      <c r="D7" s="154">
        <v>314238.91</v>
      </c>
      <c r="E7" s="154">
        <v>314238.91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ht="52.5" customHeight="1" spans="1:15">
      <c r="A8" s="189" t="s">
        <v>76</v>
      </c>
      <c r="B8" s="189" t="s">
        <v>77</v>
      </c>
      <c r="C8" s="154">
        <v>302751.07</v>
      </c>
      <c r="D8" s="154">
        <v>302751.07</v>
      </c>
      <c r="E8" s="154">
        <v>302751.07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</row>
    <row r="9" ht="52.5" customHeight="1" spans="1:15">
      <c r="A9" s="190" t="s">
        <v>78</v>
      </c>
      <c r="B9" s="190" t="s">
        <v>79</v>
      </c>
      <c r="C9" s="154">
        <v>5400</v>
      </c>
      <c r="D9" s="154">
        <v>5400</v>
      </c>
      <c r="E9" s="154">
        <v>5400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ht="52.5" customHeight="1" spans="1:15">
      <c r="A10" s="190" t="s">
        <v>80</v>
      </c>
      <c r="B10" s="190" t="s">
        <v>81</v>
      </c>
      <c r="C10" s="154">
        <v>125322.24</v>
      </c>
      <c r="D10" s="154">
        <v>125322.24</v>
      </c>
      <c r="E10" s="154">
        <v>125322.24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ht="52.5" customHeight="1" spans="1:15">
      <c r="A11" s="190" t="s">
        <v>82</v>
      </c>
      <c r="B11" s="190" t="s">
        <v>83</v>
      </c>
      <c r="C11" s="154">
        <v>172028.83</v>
      </c>
      <c r="D11" s="154">
        <v>172028.83</v>
      </c>
      <c r="E11" s="154">
        <v>172028.83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ht="52.5" customHeight="1" spans="1:15">
      <c r="A12" s="189" t="s">
        <v>84</v>
      </c>
      <c r="B12" s="189" t="s">
        <v>85</v>
      </c>
      <c r="C12" s="154">
        <v>6540</v>
      </c>
      <c r="D12" s="154">
        <v>6540</v>
      </c>
      <c r="E12" s="154">
        <v>6540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ht="52.5" customHeight="1" spans="1:15">
      <c r="A13" s="190" t="s">
        <v>86</v>
      </c>
      <c r="B13" s="190" t="s">
        <v>87</v>
      </c>
      <c r="C13" s="154">
        <v>6540</v>
      </c>
      <c r="D13" s="154">
        <v>6540</v>
      </c>
      <c r="E13" s="154">
        <v>6540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ht="52.5" customHeight="1" spans="1:15">
      <c r="A14" s="189" t="s">
        <v>88</v>
      </c>
      <c r="B14" s="189" t="s">
        <v>89</v>
      </c>
      <c r="C14" s="154">
        <v>4947.84</v>
      </c>
      <c r="D14" s="154">
        <v>4947.84</v>
      </c>
      <c r="E14" s="154">
        <v>4947.84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ht="52.5" customHeight="1" spans="1:15">
      <c r="A15" s="190" t="s">
        <v>90</v>
      </c>
      <c r="B15" s="190" t="s">
        <v>89</v>
      </c>
      <c r="C15" s="154">
        <v>4947.84</v>
      </c>
      <c r="D15" s="154">
        <v>4947.84</v>
      </c>
      <c r="E15" s="154">
        <v>4947.84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ht="52.5" customHeight="1" spans="1:15">
      <c r="A16" s="188" t="s">
        <v>91</v>
      </c>
      <c r="B16" s="188" t="s">
        <v>92</v>
      </c>
      <c r="C16" s="154">
        <v>72927.24</v>
      </c>
      <c r="D16" s="154">
        <v>72927.24</v>
      </c>
      <c r="E16" s="154">
        <v>72927.24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52.5" customHeight="1" spans="1:15">
      <c r="A17" s="189" t="s">
        <v>93</v>
      </c>
      <c r="B17" s="189" t="s">
        <v>94</v>
      </c>
      <c r="C17" s="154">
        <v>72927.24</v>
      </c>
      <c r="D17" s="154">
        <v>72927.24</v>
      </c>
      <c r="E17" s="154">
        <v>72927.24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ht="52.5" customHeight="1" spans="1:15">
      <c r="A18" s="190" t="s">
        <v>95</v>
      </c>
      <c r="B18" s="190" t="s">
        <v>96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ht="52.5" customHeight="1" spans="1:15">
      <c r="A19" s="190" t="s">
        <v>97</v>
      </c>
      <c r="B19" s="190" t="s">
        <v>98</v>
      </c>
      <c r="C19" s="154">
        <v>58744.8</v>
      </c>
      <c r="D19" s="154">
        <v>58744.8</v>
      </c>
      <c r="E19" s="154">
        <v>58744.8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ht="52.5" customHeight="1" spans="1:15">
      <c r="A20" s="190" t="s">
        <v>99</v>
      </c>
      <c r="B20" s="190" t="s">
        <v>100</v>
      </c>
      <c r="C20" s="154">
        <v>14182.44</v>
      </c>
      <c r="D20" s="154">
        <v>14182.44</v>
      </c>
      <c r="E20" s="154">
        <v>14182.44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ht="52.5" customHeight="1" spans="1:15">
      <c r="A21" s="188" t="s">
        <v>101</v>
      </c>
      <c r="B21" s="188" t="s">
        <v>102</v>
      </c>
      <c r="C21" s="154">
        <v>866286.77</v>
      </c>
      <c r="D21" s="154">
        <v>866286.77</v>
      </c>
      <c r="E21" s="154">
        <v>856286.77</v>
      </c>
      <c r="F21" s="154">
        <v>10000</v>
      </c>
      <c r="G21" s="154"/>
      <c r="H21" s="154"/>
      <c r="I21" s="154"/>
      <c r="J21" s="154"/>
      <c r="K21" s="154"/>
      <c r="L21" s="154"/>
      <c r="M21" s="154"/>
      <c r="N21" s="154"/>
      <c r="O21" s="154"/>
    </row>
    <row r="22" ht="52.5" customHeight="1" spans="1:15">
      <c r="A22" s="189" t="s">
        <v>103</v>
      </c>
      <c r="B22" s="189" t="s">
        <v>104</v>
      </c>
      <c r="C22" s="154">
        <v>866286.77</v>
      </c>
      <c r="D22" s="154">
        <v>866286.77</v>
      </c>
      <c r="E22" s="154">
        <v>856286.77</v>
      </c>
      <c r="F22" s="154">
        <v>10000</v>
      </c>
      <c r="G22" s="154"/>
      <c r="H22" s="154"/>
      <c r="I22" s="154"/>
      <c r="J22" s="154"/>
      <c r="K22" s="154"/>
      <c r="L22" s="154"/>
      <c r="M22" s="154"/>
      <c r="N22" s="154"/>
      <c r="O22" s="154"/>
    </row>
    <row r="23" ht="52.5" customHeight="1" spans="1:15">
      <c r="A23" s="190" t="s">
        <v>105</v>
      </c>
      <c r="B23" s="190" t="s">
        <v>106</v>
      </c>
      <c r="C23" s="154">
        <v>866286.77</v>
      </c>
      <c r="D23" s="154">
        <v>866286.77</v>
      </c>
      <c r="E23" s="154">
        <v>856286.77</v>
      </c>
      <c r="F23" s="154">
        <v>10000</v>
      </c>
      <c r="G23" s="154"/>
      <c r="H23" s="154"/>
      <c r="I23" s="154"/>
      <c r="J23" s="154"/>
      <c r="K23" s="154"/>
      <c r="L23" s="154"/>
      <c r="M23" s="154"/>
      <c r="N23" s="154"/>
      <c r="O23" s="154"/>
    </row>
    <row r="24" ht="52.5" customHeight="1" spans="1:15">
      <c r="A24" s="188" t="s">
        <v>107</v>
      </c>
      <c r="B24" s="188" t="s">
        <v>108</v>
      </c>
      <c r="C24" s="154">
        <v>93991.68</v>
      </c>
      <c r="D24" s="154">
        <v>93991.68</v>
      </c>
      <c r="E24" s="154">
        <v>93991.68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ht="52.5" customHeight="1" spans="1:15">
      <c r="A25" s="189" t="s">
        <v>109</v>
      </c>
      <c r="B25" s="189" t="s">
        <v>110</v>
      </c>
      <c r="C25" s="154">
        <v>93991.68</v>
      </c>
      <c r="D25" s="154">
        <v>93991.68</v>
      </c>
      <c r="E25" s="154">
        <v>93991.68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ht="52.5" customHeight="1" spans="1:15">
      <c r="A26" s="190" t="s">
        <v>111</v>
      </c>
      <c r="B26" s="190" t="s">
        <v>112</v>
      </c>
      <c r="C26" s="154">
        <v>93991.68</v>
      </c>
      <c r="D26" s="154">
        <v>93991.68</v>
      </c>
      <c r="E26" s="154">
        <v>93991.68</v>
      </c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ht="30" customHeight="1" spans="1:15">
      <c r="A27" s="187" t="s">
        <v>30</v>
      </c>
      <c r="B27" s="187"/>
      <c r="C27" s="154">
        <v>1347444.6</v>
      </c>
      <c r="D27" s="154">
        <v>1347444.6</v>
      </c>
      <c r="E27" s="154">
        <v>1337444.6</v>
      </c>
      <c r="F27" s="154">
        <v>10000</v>
      </c>
      <c r="G27" s="154"/>
      <c r="H27" s="154"/>
      <c r="I27" s="154"/>
      <c r="J27" s="154"/>
      <c r="K27" s="154"/>
      <c r="L27" s="154"/>
      <c r="M27" s="154"/>
      <c r="N27" s="154"/>
      <c r="O27" s="154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176"/>
      <c r="B1" s="176"/>
      <c r="C1" s="176"/>
      <c r="D1" s="97" t="s">
        <v>113</v>
      </c>
    </row>
    <row r="2" ht="30.75" customHeight="1" spans="1:4">
      <c r="A2" s="177" t="str">
        <f>"2025"&amp;"年财政拨款收支预算总表"</f>
        <v>2025年财政拨款收支预算总表</v>
      </c>
      <c r="B2" s="177"/>
      <c r="C2" s="177"/>
      <c r="D2" s="177"/>
    </row>
    <row r="3" ht="18.75" customHeight="1" spans="1:4">
      <c r="A3" s="30" t="str">
        <f>"单位名称："&amp;"梁河县水产技术推广站"</f>
        <v>单位名称：梁河县水产技术推广站</v>
      </c>
      <c r="B3" s="178"/>
      <c r="C3" s="178"/>
      <c r="D3" s="98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1" t="s">
        <v>116</v>
      </c>
      <c r="B5" s="11" t="s">
        <v>5</v>
      </c>
      <c r="C5" s="71" t="s">
        <v>117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4" t="s">
        <v>118</v>
      </c>
      <c r="B7" s="23">
        <v>1347444.6</v>
      </c>
      <c r="C7" s="94" t="s">
        <v>119</v>
      </c>
      <c r="D7" s="23">
        <v>1347444.6</v>
      </c>
    </row>
    <row r="8" ht="19.5" customHeight="1" spans="1:4">
      <c r="A8" s="94" t="s">
        <v>120</v>
      </c>
      <c r="B8" s="23">
        <v>1347444.6</v>
      </c>
      <c r="C8" s="179" t="s">
        <v>121</v>
      </c>
      <c r="D8" s="23"/>
    </row>
    <row r="9" ht="19.5" customHeight="1" spans="1:4">
      <c r="A9" s="180" t="s">
        <v>122</v>
      </c>
      <c r="B9" s="23"/>
      <c r="C9" s="179" t="s">
        <v>123</v>
      </c>
      <c r="D9" s="23"/>
    </row>
    <row r="10" ht="19.5" customHeight="1" spans="1:4">
      <c r="A10" s="180" t="s">
        <v>124</v>
      </c>
      <c r="B10" s="23"/>
      <c r="C10" s="179" t="s">
        <v>125</v>
      </c>
      <c r="D10" s="23"/>
    </row>
    <row r="11" ht="19.5" customHeight="1" spans="1:4">
      <c r="A11" s="180" t="s">
        <v>126</v>
      </c>
      <c r="B11" s="23"/>
      <c r="C11" s="179" t="s">
        <v>127</v>
      </c>
      <c r="D11" s="23"/>
    </row>
    <row r="12" ht="19.5" customHeight="1" spans="1:4">
      <c r="A12" s="180" t="s">
        <v>120</v>
      </c>
      <c r="B12" s="23"/>
      <c r="C12" s="179" t="s">
        <v>128</v>
      </c>
      <c r="D12" s="23"/>
    </row>
    <row r="13" ht="19.5" customHeight="1" spans="1:4">
      <c r="A13" s="180" t="s">
        <v>122</v>
      </c>
      <c r="B13" s="23"/>
      <c r="C13" s="179" t="s">
        <v>129</v>
      </c>
      <c r="D13" s="23"/>
    </row>
    <row r="14" ht="19.5" customHeight="1" spans="1:4">
      <c r="A14" s="180" t="s">
        <v>124</v>
      </c>
      <c r="B14" s="23"/>
      <c r="C14" s="179" t="s">
        <v>130</v>
      </c>
      <c r="D14" s="23"/>
    </row>
    <row r="15" ht="19.5" customHeight="1" spans="1:4">
      <c r="A15" s="181"/>
      <c r="B15" s="23"/>
      <c r="C15" s="179" t="s">
        <v>131</v>
      </c>
      <c r="D15" s="23">
        <v>314238.91</v>
      </c>
    </row>
    <row r="16" ht="19.5" customHeight="1" spans="1:4">
      <c r="A16" s="181"/>
      <c r="B16" s="23"/>
      <c r="C16" s="179" t="s">
        <v>132</v>
      </c>
      <c r="D16" s="23">
        <v>72927.24</v>
      </c>
    </row>
    <row r="17" ht="19.5" customHeight="1" spans="1:4">
      <c r="A17" s="181"/>
      <c r="B17" s="23"/>
      <c r="C17" s="179" t="s">
        <v>133</v>
      </c>
      <c r="D17" s="23"/>
    </row>
    <row r="18" ht="19.5" customHeight="1" spans="1:4">
      <c r="A18" s="181"/>
      <c r="B18" s="23"/>
      <c r="C18" s="179" t="s">
        <v>134</v>
      </c>
      <c r="D18" s="23"/>
    </row>
    <row r="19" ht="19.5" customHeight="1" spans="1:4">
      <c r="A19" s="181"/>
      <c r="B19" s="23"/>
      <c r="C19" s="179" t="s">
        <v>135</v>
      </c>
      <c r="D19" s="23">
        <v>866286.77</v>
      </c>
    </row>
    <row r="20" ht="19.5" customHeight="1" spans="1:4">
      <c r="A20" s="94"/>
      <c r="B20" s="23"/>
      <c r="C20" s="179" t="s">
        <v>136</v>
      </c>
      <c r="D20" s="23"/>
    </row>
    <row r="21" ht="19.5" customHeight="1" spans="1:4">
      <c r="A21" s="94"/>
      <c r="B21" s="23"/>
      <c r="C21" s="94" t="s">
        <v>137</v>
      </c>
      <c r="D21" s="23"/>
    </row>
    <row r="22" ht="19.5" customHeight="1" spans="1:4">
      <c r="A22" s="94"/>
      <c r="B22" s="23"/>
      <c r="C22" s="94" t="s">
        <v>138</v>
      </c>
      <c r="D22" s="23"/>
    </row>
    <row r="23" ht="19.5" customHeight="1" spans="1:4">
      <c r="A23" s="94"/>
      <c r="B23" s="23"/>
      <c r="C23" s="94" t="s">
        <v>139</v>
      </c>
      <c r="D23" s="23"/>
    </row>
    <row r="24" ht="19.5" customHeight="1" spans="1:4">
      <c r="A24" s="94"/>
      <c r="B24" s="23"/>
      <c r="C24" s="94" t="s">
        <v>140</v>
      </c>
      <c r="D24" s="23"/>
    </row>
    <row r="25" ht="19.5" customHeight="1" spans="1:4">
      <c r="A25" s="94"/>
      <c r="B25" s="23"/>
      <c r="C25" s="94" t="s">
        <v>141</v>
      </c>
      <c r="D25" s="23"/>
    </row>
    <row r="26" ht="19.5" customHeight="1" spans="1:4">
      <c r="A26" s="179"/>
      <c r="B26" s="23"/>
      <c r="C26" s="94" t="s">
        <v>142</v>
      </c>
      <c r="D26" s="23">
        <v>93991.68</v>
      </c>
    </row>
    <row r="27" ht="19.5" customHeight="1" spans="1:4">
      <c r="A27" s="94"/>
      <c r="B27" s="23"/>
      <c r="C27" s="94" t="s">
        <v>143</v>
      </c>
      <c r="D27" s="23"/>
    </row>
    <row r="28" customHeight="1" spans="1:4">
      <c r="A28" s="94"/>
      <c r="B28" s="23"/>
      <c r="C28" s="180" t="s">
        <v>144</v>
      </c>
      <c r="D28" s="23"/>
    </row>
    <row r="29" ht="19.5" customHeight="1" spans="1:4">
      <c r="A29" s="94"/>
      <c r="B29" s="23"/>
      <c r="C29" s="94" t="s">
        <v>145</v>
      </c>
      <c r="D29" s="23"/>
    </row>
    <row r="30" ht="19.5" customHeight="1" spans="1:4">
      <c r="A30" s="179"/>
      <c r="B30" s="23"/>
      <c r="C30" s="94" t="s">
        <v>146</v>
      </c>
      <c r="D30" s="23"/>
    </row>
    <row r="31" ht="18" customHeight="1" spans="1:4">
      <c r="A31" s="179"/>
      <c r="B31" s="23"/>
      <c r="C31" s="94" t="s">
        <v>147</v>
      </c>
      <c r="D31" s="23"/>
    </row>
    <row r="32" ht="18" customHeight="1" spans="1:4">
      <c r="A32" s="179"/>
      <c r="B32" s="23"/>
      <c r="C32" s="180" t="s">
        <v>148</v>
      </c>
      <c r="D32" s="23"/>
    </row>
    <row r="33" ht="18" customHeight="1" spans="1:4">
      <c r="A33" s="179"/>
      <c r="B33" s="23"/>
      <c r="C33" s="180" t="s">
        <v>149</v>
      </c>
      <c r="D33" s="23"/>
    </row>
    <row r="34" ht="19.5" customHeight="1" spans="1:4">
      <c r="A34" s="179"/>
      <c r="B34" s="182"/>
      <c r="C34" s="94" t="s">
        <v>150</v>
      </c>
      <c r="D34" s="182"/>
    </row>
    <row r="35" ht="19.5" customHeight="1" spans="1:4">
      <c r="A35" s="179"/>
      <c r="B35" s="23"/>
      <c r="C35" s="94" t="s">
        <v>151</v>
      </c>
      <c r="D35" s="23"/>
    </row>
    <row r="36" ht="19.5" customHeight="1" spans="1:4">
      <c r="A36" s="183" t="s">
        <v>24</v>
      </c>
      <c r="B36" s="23">
        <v>1347444.6</v>
      </c>
      <c r="C36" s="183" t="s">
        <v>25</v>
      </c>
      <c r="D36" s="23">
        <v>1347444.6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380952380952" customWidth="1"/>
    <col min="3" max="7" width="19.2857142857143" customWidth="1"/>
  </cols>
  <sheetData>
    <row r="1" ht="18.75" customHeight="1" spans="1:7">
      <c r="A1" s="143"/>
      <c r="B1" s="143"/>
      <c r="C1" s="143"/>
      <c r="D1" s="143"/>
      <c r="E1" s="143"/>
      <c r="F1" s="143"/>
      <c r="G1" s="147" t="s">
        <v>152</v>
      </c>
    </row>
    <row r="2" ht="33" customHeight="1" spans="1:7">
      <c r="A2" s="169" t="str">
        <f>"2025"&amp;"年一般公共预算支出预算表（按功能科目分类）"</f>
        <v>2025年一般公共预算支出预算表（按功能科目分类）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"单位名称："&amp;"梁河县水产技术推广站"</f>
        <v>单位名称：梁河县水产技术推广站</v>
      </c>
      <c r="B3" s="170"/>
      <c r="C3" s="143"/>
      <c r="D3" s="143"/>
      <c r="E3" s="143"/>
      <c r="F3" s="143"/>
      <c r="G3" s="147" t="s">
        <v>1</v>
      </c>
    </row>
    <row r="4" ht="18.75" customHeight="1" spans="1:7">
      <c r="A4" s="171" t="s">
        <v>153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154</v>
      </c>
      <c r="F5" s="171" t="s">
        <v>155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3">
        <v>314238.91</v>
      </c>
      <c r="D7" s="173">
        <v>314238.91</v>
      </c>
      <c r="E7" s="173">
        <v>308838.91</v>
      </c>
      <c r="F7" s="173">
        <v>5400</v>
      </c>
      <c r="G7" s="173"/>
    </row>
    <row r="8" ht="18.75" customHeight="1" outlineLevel="1" spans="1:7">
      <c r="A8" s="174" t="s">
        <v>76</v>
      </c>
      <c r="B8" s="174" t="s">
        <v>77</v>
      </c>
      <c r="C8" s="173">
        <v>302751.07</v>
      </c>
      <c r="D8" s="173">
        <v>302751.07</v>
      </c>
      <c r="E8" s="173">
        <v>297351.07</v>
      </c>
      <c r="F8" s="173">
        <v>5400</v>
      </c>
      <c r="G8" s="173"/>
    </row>
    <row r="9" ht="18.75" customHeight="1" outlineLevel="2" spans="1:7">
      <c r="A9" s="175" t="s">
        <v>78</v>
      </c>
      <c r="B9" s="175" t="s">
        <v>79</v>
      </c>
      <c r="C9" s="173">
        <v>5400</v>
      </c>
      <c r="D9" s="173">
        <v>5400</v>
      </c>
      <c r="E9" s="173"/>
      <c r="F9" s="173">
        <v>5400</v>
      </c>
      <c r="G9" s="173"/>
    </row>
    <row r="10" ht="18.75" customHeight="1" outlineLevel="2" spans="1:7">
      <c r="A10" s="175" t="s">
        <v>80</v>
      </c>
      <c r="B10" s="175" t="s">
        <v>81</v>
      </c>
      <c r="C10" s="173">
        <v>125322.24</v>
      </c>
      <c r="D10" s="173">
        <v>125322.24</v>
      </c>
      <c r="E10" s="173">
        <v>125322.24</v>
      </c>
      <c r="F10" s="173"/>
      <c r="G10" s="173"/>
    </row>
    <row r="11" ht="18.75" customHeight="1" outlineLevel="2" spans="1:7">
      <c r="A11" s="175" t="s">
        <v>82</v>
      </c>
      <c r="B11" s="175" t="s">
        <v>83</v>
      </c>
      <c r="C11" s="173">
        <v>172028.83</v>
      </c>
      <c r="D11" s="173">
        <v>172028.83</v>
      </c>
      <c r="E11" s="173">
        <v>172028.83</v>
      </c>
      <c r="F11" s="173"/>
      <c r="G11" s="173"/>
    </row>
    <row r="12" ht="18.75" customHeight="1" outlineLevel="1" spans="1:7">
      <c r="A12" s="174" t="s">
        <v>84</v>
      </c>
      <c r="B12" s="174" t="s">
        <v>85</v>
      </c>
      <c r="C12" s="173">
        <v>6540</v>
      </c>
      <c r="D12" s="173">
        <v>6540</v>
      </c>
      <c r="E12" s="173">
        <v>6540</v>
      </c>
      <c r="F12" s="173"/>
      <c r="G12" s="173"/>
    </row>
    <row r="13" ht="18.75" customHeight="1" outlineLevel="2" spans="1:7">
      <c r="A13" s="175" t="s">
        <v>86</v>
      </c>
      <c r="B13" s="175" t="s">
        <v>87</v>
      </c>
      <c r="C13" s="173">
        <v>6540</v>
      </c>
      <c r="D13" s="173">
        <v>6540</v>
      </c>
      <c r="E13" s="173">
        <v>6540</v>
      </c>
      <c r="F13" s="173"/>
      <c r="G13" s="173"/>
    </row>
    <row r="14" ht="18.75" customHeight="1" outlineLevel="1" spans="1:7">
      <c r="A14" s="174" t="s">
        <v>88</v>
      </c>
      <c r="B14" s="174" t="s">
        <v>89</v>
      </c>
      <c r="C14" s="173">
        <v>4947.84</v>
      </c>
      <c r="D14" s="173">
        <v>4947.84</v>
      </c>
      <c r="E14" s="173">
        <v>4947.84</v>
      </c>
      <c r="F14" s="173"/>
      <c r="G14" s="173"/>
    </row>
    <row r="15" ht="18.75" customHeight="1" outlineLevel="2" spans="1:7">
      <c r="A15" s="175" t="s">
        <v>90</v>
      </c>
      <c r="B15" s="175" t="s">
        <v>89</v>
      </c>
      <c r="C15" s="173">
        <v>4947.84</v>
      </c>
      <c r="D15" s="173">
        <v>4947.84</v>
      </c>
      <c r="E15" s="173">
        <v>4947.84</v>
      </c>
      <c r="F15" s="173"/>
      <c r="G15" s="173"/>
    </row>
    <row r="16" ht="18.75" customHeight="1" spans="1:7">
      <c r="A16" s="172" t="s">
        <v>91</v>
      </c>
      <c r="B16" s="172" t="s">
        <v>92</v>
      </c>
      <c r="C16" s="173">
        <v>72927.24</v>
      </c>
      <c r="D16" s="173">
        <v>72927.24</v>
      </c>
      <c r="E16" s="173">
        <v>72927.24</v>
      </c>
      <c r="F16" s="173"/>
      <c r="G16" s="173"/>
    </row>
    <row r="17" ht="18.75" customHeight="1" outlineLevel="1" spans="1:7">
      <c r="A17" s="174" t="s">
        <v>93</v>
      </c>
      <c r="B17" s="174" t="s">
        <v>94</v>
      </c>
      <c r="C17" s="173">
        <v>72927.24</v>
      </c>
      <c r="D17" s="173">
        <v>72927.24</v>
      </c>
      <c r="E17" s="173">
        <v>72927.24</v>
      </c>
      <c r="F17" s="173"/>
      <c r="G17" s="173"/>
    </row>
    <row r="18" ht="18.75" customHeight="1" outlineLevel="2" spans="1:7">
      <c r="A18" s="175" t="s">
        <v>97</v>
      </c>
      <c r="B18" s="175" t="s">
        <v>98</v>
      </c>
      <c r="C18" s="173">
        <v>58744.8</v>
      </c>
      <c r="D18" s="173">
        <v>58744.8</v>
      </c>
      <c r="E18" s="173">
        <v>58744.8</v>
      </c>
      <c r="F18" s="173"/>
      <c r="G18" s="173"/>
    </row>
    <row r="19" ht="18.75" customHeight="1" outlineLevel="2" spans="1:7">
      <c r="A19" s="175" t="s">
        <v>99</v>
      </c>
      <c r="B19" s="175" t="s">
        <v>100</v>
      </c>
      <c r="C19" s="173">
        <v>14182.44</v>
      </c>
      <c r="D19" s="173">
        <v>14182.44</v>
      </c>
      <c r="E19" s="173">
        <v>14182.44</v>
      </c>
      <c r="F19" s="173"/>
      <c r="G19" s="173"/>
    </row>
    <row r="20" ht="18.75" customHeight="1" spans="1:7">
      <c r="A20" s="172" t="s">
        <v>101</v>
      </c>
      <c r="B20" s="172" t="s">
        <v>102</v>
      </c>
      <c r="C20" s="173">
        <v>866286.77</v>
      </c>
      <c r="D20" s="173">
        <v>856286.77</v>
      </c>
      <c r="E20" s="173">
        <v>822921.49</v>
      </c>
      <c r="F20" s="173">
        <v>33365.28</v>
      </c>
      <c r="G20" s="173">
        <v>10000</v>
      </c>
    </row>
    <row r="21" ht="18.75" customHeight="1" outlineLevel="1" spans="1:7">
      <c r="A21" s="174" t="s">
        <v>103</v>
      </c>
      <c r="B21" s="174" t="s">
        <v>104</v>
      </c>
      <c r="C21" s="173">
        <v>866286.77</v>
      </c>
      <c r="D21" s="173">
        <v>856286.77</v>
      </c>
      <c r="E21" s="173">
        <v>822921.49</v>
      </c>
      <c r="F21" s="173">
        <v>33365.28</v>
      </c>
      <c r="G21" s="173">
        <v>10000</v>
      </c>
    </row>
    <row r="22" ht="18.75" customHeight="1" outlineLevel="2" spans="1:7">
      <c r="A22" s="175" t="s">
        <v>105</v>
      </c>
      <c r="B22" s="175" t="s">
        <v>106</v>
      </c>
      <c r="C22" s="173">
        <v>866286.77</v>
      </c>
      <c r="D22" s="173">
        <v>856286.77</v>
      </c>
      <c r="E22" s="173">
        <v>822921.49</v>
      </c>
      <c r="F22" s="173">
        <v>33365.28</v>
      </c>
      <c r="G22" s="173">
        <v>10000</v>
      </c>
    </row>
    <row r="23" ht="18.75" customHeight="1" spans="1:7">
      <c r="A23" s="172" t="s">
        <v>107</v>
      </c>
      <c r="B23" s="172" t="s">
        <v>108</v>
      </c>
      <c r="C23" s="173">
        <v>93991.68</v>
      </c>
      <c r="D23" s="173">
        <v>93991.68</v>
      </c>
      <c r="E23" s="173">
        <v>93991.68</v>
      </c>
      <c r="F23" s="173"/>
      <c r="G23" s="173"/>
    </row>
    <row r="24" ht="18.75" customHeight="1" outlineLevel="1" spans="1:7">
      <c r="A24" s="174" t="s">
        <v>109</v>
      </c>
      <c r="B24" s="174" t="s">
        <v>110</v>
      </c>
      <c r="C24" s="173">
        <v>93991.68</v>
      </c>
      <c r="D24" s="173">
        <v>93991.68</v>
      </c>
      <c r="E24" s="173">
        <v>93991.68</v>
      </c>
      <c r="F24" s="173"/>
      <c r="G24" s="173"/>
    </row>
    <row r="25" ht="18.75" customHeight="1" outlineLevel="2" spans="1:7">
      <c r="A25" s="175" t="s">
        <v>111</v>
      </c>
      <c r="B25" s="175" t="s">
        <v>112</v>
      </c>
      <c r="C25" s="173">
        <v>93991.68</v>
      </c>
      <c r="D25" s="173">
        <v>93991.68</v>
      </c>
      <c r="E25" s="173">
        <v>93991.68</v>
      </c>
      <c r="F25" s="173"/>
      <c r="G25" s="173"/>
    </row>
    <row r="26" ht="18.75" customHeight="1" spans="1:7">
      <c r="A26" s="171" t="s">
        <v>30</v>
      </c>
      <c r="B26" s="171"/>
      <c r="C26" s="173">
        <v>1347444.6</v>
      </c>
      <c r="D26" s="173">
        <v>1337444.6</v>
      </c>
      <c r="E26" s="173">
        <v>1298679.32</v>
      </c>
      <c r="F26" s="173">
        <v>38765.28</v>
      </c>
      <c r="G26" s="173">
        <v>10000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E15" sqref="E15"/>
    </sheetView>
  </sheetViews>
  <sheetFormatPr defaultColWidth="9.13333333333333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60"/>
      <c r="B1" s="160"/>
      <c r="C1" s="161"/>
      <c r="D1" s="1"/>
      <c r="E1" s="1"/>
      <c r="F1" s="162" t="s">
        <v>156</v>
      </c>
    </row>
    <row r="2" ht="33.75" customHeight="1" spans="1:6">
      <c r="A2" s="163" t="str">
        <f>"2025"&amp;"年一般公共预算“三公”经费支出预算表"</f>
        <v>2025年一般公共预算“三公”经费支出预算表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"单位名称："&amp;"梁河县水产技术推广站"</f>
        <v>单位名称：梁河县水产技术推广站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157</v>
      </c>
      <c r="B4" s="71" t="s">
        <v>158</v>
      </c>
      <c r="C4" s="12" t="s">
        <v>159</v>
      </c>
      <c r="D4" s="13"/>
      <c r="E4" s="14"/>
      <c r="F4" s="71" t="s">
        <v>160</v>
      </c>
    </row>
    <row r="5" ht="19.5" customHeight="1" spans="1:6">
      <c r="A5" s="18"/>
      <c r="B5" s="75"/>
      <c r="C5" s="34" t="s">
        <v>33</v>
      </c>
      <c r="D5" s="34" t="s">
        <v>161</v>
      </c>
      <c r="E5" s="34" t="s">
        <v>162</v>
      </c>
      <c r="F5" s="75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/>
      <c r="B7" s="167"/>
      <c r="C7" s="168"/>
      <c r="D7" s="167"/>
      <c r="E7" s="167"/>
      <c r="F7" s="167"/>
    </row>
    <row r="8" customHeight="1" spans="1:1">
      <c r="A8" s="38" t="s">
        <v>163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047619047619" customWidth="1"/>
  </cols>
  <sheetData>
    <row r="1" ht="18.75" customHeight="1" spans="1:23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9" t="s">
        <v>164</v>
      </c>
      <c r="U1" s="159"/>
      <c r="V1" s="159"/>
      <c r="W1" s="159"/>
    </row>
    <row r="2" ht="45.75" customHeight="1" spans="1:23">
      <c r="A2" s="156" t="s">
        <v>165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5" t="str">
        <f>"单位名称："&amp;"梁河县水产技术推广站"</f>
        <v>单位名称：梁河县水产技术推广站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9" t="s">
        <v>27</v>
      </c>
      <c r="U3" s="159"/>
      <c r="V3" s="159"/>
      <c r="W3" s="159"/>
    </row>
    <row r="4" ht="18.75" customHeight="1" spans="1:23">
      <c r="A4" s="157" t="s">
        <v>166</v>
      </c>
      <c r="B4" s="157" t="s">
        <v>167</v>
      </c>
      <c r="C4" s="157" t="s">
        <v>168</v>
      </c>
      <c r="D4" s="157" t="s">
        <v>169</v>
      </c>
      <c r="E4" s="157" t="s">
        <v>170</v>
      </c>
      <c r="F4" s="157" t="s">
        <v>171</v>
      </c>
      <c r="G4" s="157" t="s">
        <v>172</v>
      </c>
      <c r="H4" s="157" t="s">
        <v>173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174</v>
      </c>
      <c r="I5" s="157" t="s">
        <v>34</v>
      </c>
      <c r="J5" s="157" t="s">
        <v>175</v>
      </c>
      <c r="K5" s="157" t="s">
        <v>176</v>
      </c>
      <c r="L5" s="157" t="s">
        <v>177</v>
      </c>
      <c r="M5" s="157" t="s">
        <v>178</v>
      </c>
      <c r="N5" s="157" t="s">
        <v>179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180</v>
      </c>
      <c r="J6" s="157" t="s">
        <v>175</v>
      </c>
      <c r="K6" s="157" t="s">
        <v>176</v>
      </c>
      <c r="L6" s="157" t="s">
        <v>177</v>
      </c>
      <c r="M6" s="157" t="s">
        <v>178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181</v>
      </c>
      <c r="Q8" s="157" t="s">
        <v>182</v>
      </c>
      <c r="R8" s="157" t="s">
        <v>183</v>
      </c>
      <c r="S8" s="157" t="s">
        <v>184</v>
      </c>
      <c r="T8" s="157" t="s">
        <v>185</v>
      </c>
      <c r="U8" s="157" t="s">
        <v>186</v>
      </c>
      <c r="V8" s="157" t="s">
        <v>187</v>
      </c>
      <c r="W8" s="157" t="s">
        <v>188</v>
      </c>
    </row>
    <row r="9" ht="53.25" customHeight="1" spans="1:23">
      <c r="A9" s="152" t="s">
        <v>46</v>
      </c>
      <c r="B9" s="152"/>
      <c r="C9" s="152"/>
      <c r="D9" s="152"/>
      <c r="E9" s="152"/>
      <c r="F9" s="152"/>
      <c r="G9" s="152"/>
      <c r="H9" s="154">
        <v>1337444.6</v>
      </c>
      <c r="I9" s="154">
        <v>1337444.6</v>
      </c>
      <c r="J9" s="154"/>
      <c r="K9" s="154"/>
      <c r="L9" s="154">
        <v>1337444.6</v>
      </c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3.25" customHeight="1" outlineLevel="1" spans="1:23">
      <c r="A10" s="152" t="s">
        <v>46</v>
      </c>
      <c r="B10" s="152" t="s">
        <v>189</v>
      </c>
      <c r="C10" s="152" t="s">
        <v>190</v>
      </c>
      <c r="D10" s="152" t="s">
        <v>105</v>
      </c>
      <c r="E10" s="152" t="s">
        <v>106</v>
      </c>
      <c r="F10" s="152" t="s">
        <v>191</v>
      </c>
      <c r="G10" s="152" t="s">
        <v>192</v>
      </c>
      <c r="H10" s="154">
        <v>344244</v>
      </c>
      <c r="I10" s="154">
        <v>344244</v>
      </c>
      <c r="J10" s="154"/>
      <c r="K10" s="154"/>
      <c r="L10" s="154">
        <v>344244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ht="53.25" customHeight="1" outlineLevel="1" spans="1:23">
      <c r="A11" s="152" t="s">
        <v>46</v>
      </c>
      <c r="B11" s="152" t="s">
        <v>189</v>
      </c>
      <c r="C11" s="152" t="s">
        <v>190</v>
      </c>
      <c r="D11" s="152" t="s">
        <v>105</v>
      </c>
      <c r="E11" s="152" t="s">
        <v>106</v>
      </c>
      <c r="F11" s="152" t="s">
        <v>193</v>
      </c>
      <c r="G11" s="152" t="s">
        <v>194</v>
      </c>
      <c r="H11" s="154">
        <v>52140</v>
      </c>
      <c r="I11" s="154">
        <v>52140</v>
      </c>
      <c r="J11" s="154"/>
      <c r="K11" s="154"/>
      <c r="L11" s="154">
        <v>52140</v>
      </c>
      <c r="M11" s="152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ht="53.25" customHeight="1" outlineLevel="1" spans="1:23">
      <c r="A12" s="152" t="s">
        <v>46</v>
      </c>
      <c r="B12" s="152" t="s">
        <v>189</v>
      </c>
      <c r="C12" s="152" t="s">
        <v>190</v>
      </c>
      <c r="D12" s="152" t="s">
        <v>105</v>
      </c>
      <c r="E12" s="152" t="s">
        <v>106</v>
      </c>
      <c r="F12" s="152" t="s">
        <v>195</v>
      </c>
      <c r="G12" s="152" t="s">
        <v>196</v>
      </c>
      <c r="H12" s="154">
        <v>28687</v>
      </c>
      <c r="I12" s="154">
        <v>28687</v>
      </c>
      <c r="J12" s="154"/>
      <c r="K12" s="154"/>
      <c r="L12" s="154">
        <v>28687</v>
      </c>
      <c r="M12" s="152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53.25" customHeight="1" outlineLevel="1" spans="1:23">
      <c r="A13" s="152" t="s">
        <v>46</v>
      </c>
      <c r="B13" s="152" t="s">
        <v>189</v>
      </c>
      <c r="C13" s="152" t="s">
        <v>190</v>
      </c>
      <c r="D13" s="152" t="s">
        <v>105</v>
      </c>
      <c r="E13" s="152" t="s">
        <v>106</v>
      </c>
      <c r="F13" s="152" t="s">
        <v>195</v>
      </c>
      <c r="G13" s="152" t="s">
        <v>196</v>
      </c>
      <c r="H13" s="154">
        <v>84600</v>
      </c>
      <c r="I13" s="154">
        <v>84600</v>
      </c>
      <c r="J13" s="154"/>
      <c r="K13" s="154"/>
      <c r="L13" s="154">
        <v>84600</v>
      </c>
      <c r="M13" s="152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ht="53.25" customHeight="1" outlineLevel="1" spans="1:23">
      <c r="A14" s="152" t="s">
        <v>46</v>
      </c>
      <c r="B14" s="152" t="s">
        <v>189</v>
      </c>
      <c r="C14" s="152" t="s">
        <v>190</v>
      </c>
      <c r="D14" s="152" t="s">
        <v>105</v>
      </c>
      <c r="E14" s="152" t="s">
        <v>106</v>
      </c>
      <c r="F14" s="152" t="s">
        <v>195</v>
      </c>
      <c r="G14" s="152" t="s">
        <v>196</v>
      </c>
      <c r="H14" s="154">
        <v>90720</v>
      </c>
      <c r="I14" s="154">
        <v>90720</v>
      </c>
      <c r="J14" s="154"/>
      <c r="K14" s="154"/>
      <c r="L14" s="154">
        <v>90720</v>
      </c>
      <c r="M14" s="152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ht="53.25" customHeight="1" outlineLevel="1" spans="1:23">
      <c r="A15" s="152" t="s">
        <v>46</v>
      </c>
      <c r="B15" s="152" t="s">
        <v>197</v>
      </c>
      <c r="C15" s="152" t="s">
        <v>198</v>
      </c>
      <c r="D15" s="152" t="s">
        <v>105</v>
      </c>
      <c r="E15" s="152" t="s">
        <v>106</v>
      </c>
      <c r="F15" s="152" t="s">
        <v>195</v>
      </c>
      <c r="G15" s="152" t="s">
        <v>196</v>
      </c>
      <c r="H15" s="154">
        <v>72000</v>
      </c>
      <c r="I15" s="154">
        <v>72000</v>
      </c>
      <c r="J15" s="154"/>
      <c r="K15" s="154"/>
      <c r="L15" s="154">
        <v>72000</v>
      </c>
      <c r="M15" s="152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ht="53.25" customHeight="1" outlineLevel="1" spans="1:23">
      <c r="A16" s="152" t="s">
        <v>46</v>
      </c>
      <c r="B16" s="152" t="s">
        <v>189</v>
      </c>
      <c r="C16" s="152" t="s">
        <v>190</v>
      </c>
      <c r="D16" s="152" t="s">
        <v>105</v>
      </c>
      <c r="E16" s="152" t="s">
        <v>106</v>
      </c>
      <c r="F16" s="152" t="s">
        <v>195</v>
      </c>
      <c r="G16" s="152" t="s">
        <v>196</v>
      </c>
      <c r="H16" s="154">
        <v>139560</v>
      </c>
      <c r="I16" s="154">
        <v>139560</v>
      </c>
      <c r="J16" s="154"/>
      <c r="K16" s="154"/>
      <c r="L16" s="154">
        <v>139560</v>
      </c>
      <c r="M16" s="152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ht="53.25" customHeight="1" outlineLevel="1" spans="1:23">
      <c r="A17" s="152" t="s">
        <v>46</v>
      </c>
      <c r="B17" s="152" t="s">
        <v>199</v>
      </c>
      <c r="C17" s="152" t="s">
        <v>200</v>
      </c>
      <c r="D17" s="152" t="s">
        <v>80</v>
      </c>
      <c r="E17" s="152" t="s">
        <v>81</v>
      </c>
      <c r="F17" s="152" t="s">
        <v>201</v>
      </c>
      <c r="G17" s="152" t="s">
        <v>200</v>
      </c>
      <c r="H17" s="154">
        <v>125322.24</v>
      </c>
      <c r="I17" s="154">
        <v>125322.24</v>
      </c>
      <c r="J17" s="154"/>
      <c r="K17" s="154"/>
      <c r="L17" s="154">
        <v>125322.24</v>
      </c>
      <c r="M17" s="152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ht="53.25" customHeight="1" outlineLevel="1" spans="1:23">
      <c r="A18" s="152" t="s">
        <v>46</v>
      </c>
      <c r="B18" s="152" t="s">
        <v>202</v>
      </c>
      <c r="C18" s="152" t="s">
        <v>203</v>
      </c>
      <c r="D18" s="152" t="s">
        <v>82</v>
      </c>
      <c r="E18" s="152" t="s">
        <v>83</v>
      </c>
      <c r="F18" s="152" t="s">
        <v>204</v>
      </c>
      <c r="G18" s="152" t="s">
        <v>203</v>
      </c>
      <c r="H18" s="154">
        <v>172028.83</v>
      </c>
      <c r="I18" s="154">
        <v>172028.83</v>
      </c>
      <c r="J18" s="154"/>
      <c r="K18" s="154"/>
      <c r="L18" s="154">
        <v>172028.83</v>
      </c>
      <c r="M18" s="152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ht="53.25" customHeight="1" outlineLevel="1" spans="1:23">
      <c r="A19" s="152" t="s">
        <v>46</v>
      </c>
      <c r="B19" s="152" t="s">
        <v>205</v>
      </c>
      <c r="C19" s="152" t="s">
        <v>206</v>
      </c>
      <c r="D19" s="152" t="s">
        <v>95</v>
      </c>
      <c r="E19" s="152" t="s">
        <v>96</v>
      </c>
      <c r="F19" s="152" t="s">
        <v>207</v>
      </c>
      <c r="G19" s="152" t="s">
        <v>206</v>
      </c>
      <c r="H19" s="154"/>
      <c r="I19" s="154"/>
      <c r="J19" s="154"/>
      <c r="K19" s="154"/>
      <c r="L19" s="154"/>
      <c r="M19" s="152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ht="53.25" customHeight="1" outlineLevel="1" spans="1:23">
      <c r="A20" s="152" t="s">
        <v>46</v>
      </c>
      <c r="B20" s="152" t="s">
        <v>205</v>
      </c>
      <c r="C20" s="152" t="s">
        <v>206</v>
      </c>
      <c r="D20" s="152" t="s">
        <v>97</v>
      </c>
      <c r="E20" s="152" t="s">
        <v>98</v>
      </c>
      <c r="F20" s="152" t="s">
        <v>207</v>
      </c>
      <c r="G20" s="152" t="s">
        <v>206</v>
      </c>
      <c r="H20" s="154">
        <v>58744.8</v>
      </c>
      <c r="I20" s="154">
        <v>58744.8</v>
      </c>
      <c r="J20" s="154"/>
      <c r="K20" s="154"/>
      <c r="L20" s="154">
        <v>58744.8</v>
      </c>
      <c r="M20" s="152"/>
      <c r="N20" s="154"/>
      <c r="O20" s="154"/>
      <c r="P20" s="154"/>
      <c r="Q20" s="154"/>
      <c r="R20" s="154"/>
      <c r="S20" s="154"/>
      <c r="T20" s="154"/>
      <c r="U20" s="154"/>
      <c r="V20" s="154"/>
      <c r="W20" s="154"/>
    </row>
    <row r="21" ht="53.25" customHeight="1" outlineLevel="1" spans="1:23">
      <c r="A21" s="152" t="s">
        <v>46</v>
      </c>
      <c r="B21" s="152" t="s">
        <v>208</v>
      </c>
      <c r="C21" s="152" t="s">
        <v>209</v>
      </c>
      <c r="D21" s="152" t="s">
        <v>99</v>
      </c>
      <c r="E21" s="152" t="s">
        <v>100</v>
      </c>
      <c r="F21" s="152" t="s">
        <v>210</v>
      </c>
      <c r="G21" s="152" t="s">
        <v>211</v>
      </c>
      <c r="H21" s="154">
        <v>4000</v>
      </c>
      <c r="I21" s="154">
        <v>4000</v>
      </c>
      <c r="J21" s="154"/>
      <c r="K21" s="154"/>
      <c r="L21" s="154">
        <v>4000</v>
      </c>
      <c r="M21" s="152"/>
      <c r="N21" s="154"/>
      <c r="O21" s="154"/>
      <c r="P21" s="154"/>
      <c r="Q21" s="154"/>
      <c r="R21" s="154"/>
      <c r="S21" s="154"/>
      <c r="T21" s="154"/>
      <c r="U21" s="154"/>
      <c r="V21" s="154"/>
      <c r="W21" s="154"/>
    </row>
    <row r="22" ht="53.25" customHeight="1" outlineLevel="1" spans="1:23">
      <c r="A22" s="152" t="s">
        <v>46</v>
      </c>
      <c r="B22" s="152" t="s">
        <v>212</v>
      </c>
      <c r="C22" s="152" t="s">
        <v>213</v>
      </c>
      <c r="D22" s="152" t="s">
        <v>105</v>
      </c>
      <c r="E22" s="152" t="s">
        <v>106</v>
      </c>
      <c r="F22" s="152" t="s">
        <v>210</v>
      </c>
      <c r="G22" s="152" t="s">
        <v>211</v>
      </c>
      <c r="H22" s="154">
        <v>10970.49</v>
      </c>
      <c r="I22" s="154">
        <v>10970.49</v>
      </c>
      <c r="J22" s="154"/>
      <c r="K22" s="154"/>
      <c r="L22" s="154">
        <v>10970.49</v>
      </c>
      <c r="M22" s="152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ht="53.25" customHeight="1" outlineLevel="1" spans="1:23">
      <c r="A23" s="152" t="s">
        <v>46</v>
      </c>
      <c r="B23" s="152" t="s">
        <v>214</v>
      </c>
      <c r="C23" s="152" t="s">
        <v>215</v>
      </c>
      <c r="D23" s="152" t="s">
        <v>99</v>
      </c>
      <c r="E23" s="152" t="s">
        <v>100</v>
      </c>
      <c r="F23" s="152" t="s">
        <v>210</v>
      </c>
      <c r="G23" s="152" t="s">
        <v>211</v>
      </c>
      <c r="H23" s="154">
        <v>7049.38</v>
      </c>
      <c r="I23" s="154">
        <v>7049.38</v>
      </c>
      <c r="J23" s="154"/>
      <c r="K23" s="154"/>
      <c r="L23" s="154">
        <v>7049.38</v>
      </c>
      <c r="M23" s="152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ht="53.25" customHeight="1" outlineLevel="1" spans="1:23">
      <c r="A24" s="152" t="s">
        <v>46</v>
      </c>
      <c r="B24" s="152" t="s">
        <v>216</v>
      </c>
      <c r="C24" s="152" t="s">
        <v>217</v>
      </c>
      <c r="D24" s="152" t="s">
        <v>99</v>
      </c>
      <c r="E24" s="152" t="s">
        <v>100</v>
      </c>
      <c r="F24" s="152" t="s">
        <v>210</v>
      </c>
      <c r="G24" s="152" t="s">
        <v>211</v>
      </c>
      <c r="H24" s="154">
        <v>3133.06</v>
      </c>
      <c r="I24" s="154">
        <v>3133.06</v>
      </c>
      <c r="J24" s="154"/>
      <c r="K24" s="154"/>
      <c r="L24" s="154">
        <v>3133.06</v>
      </c>
      <c r="M24" s="152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ht="53.25" customHeight="1" outlineLevel="1" spans="1:23">
      <c r="A25" s="152" t="s">
        <v>46</v>
      </c>
      <c r="B25" s="152" t="s">
        <v>218</v>
      </c>
      <c r="C25" s="152" t="s">
        <v>219</v>
      </c>
      <c r="D25" s="152" t="s">
        <v>90</v>
      </c>
      <c r="E25" s="152" t="s">
        <v>89</v>
      </c>
      <c r="F25" s="152" t="s">
        <v>210</v>
      </c>
      <c r="G25" s="152" t="s">
        <v>211</v>
      </c>
      <c r="H25" s="154">
        <v>4947.84</v>
      </c>
      <c r="I25" s="154">
        <v>4947.84</v>
      </c>
      <c r="J25" s="154"/>
      <c r="K25" s="154"/>
      <c r="L25" s="154">
        <v>4947.84</v>
      </c>
      <c r="M25" s="152"/>
      <c r="N25" s="154"/>
      <c r="O25" s="154"/>
      <c r="P25" s="154"/>
      <c r="Q25" s="154"/>
      <c r="R25" s="154"/>
      <c r="S25" s="154"/>
      <c r="T25" s="154"/>
      <c r="U25" s="154"/>
      <c r="V25" s="154"/>
      <c r="W25" s="154"/>
    </row>
    <row r="26" ht="53.25" customHeight="1" outlineLevel="1" spans="1:23">
      <c r="A26" s="152" t="s">
        <v>46</v>
      </c>
      <c r="B26" s="152" t="s">
        <v>220</v>
      </c>
      <c r="C26" s="152" t="s">
        <v>112</v>
      </c>
      <c r="D26" s="152" t="s">
        <v>111</v>
      </c>
      <c r="E26" s="152" t="s">
        <v>112</v>
      </c>
      <c r="F26" s="152" t="s">
        <v>221</v>
      </c>
      <c r="G26" s="152" t="s">
        <v>112</v>
      </c>
      <c r="H26" s="154">
        <v>93991.68</v>
      </c>
      <c r="I26" s="154">
        <v>93991.68</v>
      </c>
      <c r="J26" s="154"/>
      <c r="K26" s="154"/>
      <c r="L26" s="154">
        <v>93991.68</v>
      </c>
      <c r="M26" s="152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ht="53.25" customHeight="1" outlineLevel="1" spans="1:23">
      <c r="A27" s="152" t="s">
        <v>46</v>
      </c>
      <c r="B27" s="152" t="s">
        <v>222</v>
      </c>
      <c r="C27" s="152" t="s">
        <v>223</v>
      </c>
      <c r="D27" s="152" t="s">
        <v>105</v>
      </c>
      <c r="E27" s="152" t="s">
        <v>106</v>
      </c>
      <c r="F27" s="152" t="s">
        <v>224</v>
      </c>
      <c r="G27" s="152" t="s">
        <v>225</v>
      </c>
      <c r="H27" s="154">
        <v>7080</v>
      </c>
      <c r="I27" s="154">
        <v>7080</v>
      </c>
      <c r="J27" s="154"/>
      <c r="K27" s="154"/>
      <c r="L27" s="154">
        <v>7080</v>
      </c>
      <c r="M27" s="152"/>
      <c r="N27" s="154"/>
      <c r="O27" s="154"/>
      <c r="P27" s="154"/>
      <c r="Q27" s="154"/>
      <c r="R27" s="154"/>
      <c r="S27" s="154"/>
      <c r="T27" s="154"/>
      <c r="U27" s="154"/>
      <c r="V27" s="154"/>
      <c r="W27" s="154"/>
    </row>
    <row r="28" ht="53.25" customHeight="1" outlineLevel="1" spans="1:23">
      <c r="A28" s="152" t="s">
        <v>46</v>
      </c>
      <c r="B28" s="152" t="s">
        <v>222</v>
      </c>
      <c r="C28" s="152" t="s">
        <v>223</v>
      </c>
      <c r="D28" s="152" t="s">
        <v>105</v>
      </c>
      <c r="E28" s="152" t="s">
        <v>106</v>
      </c>
      <c r="F28" s="152" t="s">
        <v>226</v>
      </c>
      <c r="G28" s="152" t="s">
        <v>227</v>
      </c>
      <c r="H28" s="154">
        <v>1200</v>
      </c>
      <c r="I28" s="154">
        <v>1200</v>
      </c>
      <c r="J28" s="154"/>
      <c r="K28" s="154"/>
      <c r="L28" s="154">
        <v>1200</v>
      </c>
      <c r="M28" s="152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ht="53.25" customHeight="1" outlineLevel="1" spans="1:23">
      <c r="A29" s="152" t="s">
        <v>46</v>
      </c>
      <c r="B29" s="152" t="s">
        <v>222</v>
      </c>
      <c r="C29" s="152" t="s">
        <v>223</v>
      </c>
      <c r="D29" s="152" t="s">
        <v>105</v>
      </c>
      <c r="E29" s="152" t="s">
        <v>106</v>
      </c>
      <c r="F29" s="152" t="s">
        <v>228</v>
      </c>
      <c r="G29" s="152" t="s">
        <v>229</v>
      </c>
      <c r="H29" s="154">
        <v>900</v>
      </c>
      <c r="I29" s="154">
        <v>900</v>
      </c>
      <c r="J29" s="154"/>
      <c r="K29" s="154"/>
      <c r="L29" s="154">
        <v>900</v>
      </c>
      <c r="M29" s="152"/>
      <c r="N29" s="154"/>
      <c r="O29" s="154"/>
      <c r="P29" s="154"/>
      <c r="Q29" s="154"/>
      <c r="R29" s="154"/>
      <c r="S29" s="154"/>
      <c r="T29" s="154"/>
      <c r="U29" s="154"/>
      <c r="V29" s="154"/>
      <c r="W29" s="154"/>
    </row>
    <row r="30" ht="53.25" customHeight="1" outlineLevel="1" spans="1:23">
      <c r="A30" s="152" t="s">
        <v>46</v>
      </c>
      <c r="B30" s="152" t="s">
        <v>222</v>
      </c>
      <c r="C30" s="152" t="s">
        <v>223</v>
      </c>
      <c r="D30" s="152" t="s">
        <v>105</v>
      </c>
      <c r="E30" s="152" t="s">
        <v>106</v>
      </c>
      <c r="F30" s="152" t="s">
        <v>230</v>
      </c>
      <c r="G30" s="152" t="s">
        <v>231</v>
      </c>
      <c r="H30" s="154">
        <v>1000</v>
      </c>
      <c r="I30" s="154">
        <v>1000</v>
      </c>
      <c r="J30" s="154"/>
      <c r="K30" s="154"/>
      <c r="L30" s="154">
        <v>1000</v>
      </c>
      <c r="M30" s="152"/>
      <c r="N30" s="154"/>
      <c r="O30" s="154"/>
      <c r="P30" s="154"/>
      <c r="Q30" s="154"/>
      <c r="R30" s="154"/>
      <c r="S30" s="154"/>
      <c r="T30" s="154"/>
      <c r="U30" s="154"/>
      <c r="V30" s="154"/>
      <c r="W30" s="154"/>
    </row>
    <row r="31" ht="53.25" customHeight="1" outlineLevel="1" spans="1:23">
      <c r="A31" s="152" t="s">
        <v>46</v>
      </c>
      <c r="B31" s="152" t="s">
        <v>222</v>
      </c>
      <c r="C31" s="152" t="s">
        <v>223</v>
      </c>
      <c r="D31" s="152" t="s">
        <v>105</v>
      </c>
      <c r="E31" s="152" t="s">
        <v>106</v>
      </c>
      <c r="F31" s="152" t="s">
        <v>232</v>
      </c>
      <c r="G31" s="152" t="s">
        <v>233</v>
      </c>
      <c r="H31" s="154">
        <v>4800</v>
      </c>
      <c r="I31" s="154">
        <v>4800</v>
      </c>
      <c r="J31" s="154"/>
      <c r="K31" s="154"/>
      <c r="L31" s="154">
        <v>4800</v>
      </c>
      <c r="M31" s="152"/>
      <c r="N31" s="154"/>
      <c r="O31" s="154"/>
      <c r="P31" s="154"/>
      <c r="Q31" s="154"/>
      <c r="R31" s="154"/>
      <c r="S31" s="154"/>
      <c r="T31" s="154"/>
      <c r="U31" s="154"/>
      <c r="V31" s="154"/>
      <c r="W31" s="154"/>
    </row>
    <row r="32" ht="53.25" customHeight="1" outlineLevel="1" spans="1:23">
      <c r="A32" s="152" t="s">
        <v>46</v>
      </c>
      <c r="B32" s="152" t="s">
        <v>222</v>
      </c>
      <c r="C32" s="152" t="s">
        <v>223</v>
      </c>
      <c r="D32" s="152" t="s">
        <v>105</v>
      </c>
      <c r="E32" s="152" t="s">
        <v>106</v>
      </c>
      <c r="F32" s="152" t="s">
        <v>234</v>
      </c>
      <c r="G32" s="152" t="s">
        <v>235</v>
      </c>
      <c r="H32" s="154">
        <v>2120</v>
      </c>
      <c r="I32" s="154">
        <v>2120</v>
      </c>
      <c r="J32" s="154"/>
      <c r="K32" s="154"/>
      <c r="L32" s="154">
        <v>2120</v>
      </c>
      <c r="M32" s="152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ht="53.25" customHeight="1" outlineLevel="1" spans="1:23">
      <c r="A33" s="152" t="s">
        <v>46</v>
      </c>
      <c r="B33" s="152" t="s">
        <v>236</v>
      </c>
      <c r="C33" s="152" t="s">
        <v>237</v>
      </c>
      <c r="D33" s="152" t="s">
        <v>78</v>
      </c>
      <c r="E33" s="152" t="s">
        <v>79</v>
      </c>
      <c r="F33" s="152" t="s">
        <v>232</v>
      </c>
      <c r="G33" s="152" t="s">
        <v>233</v>
      </c>
      <c r="H33" s="154">
        <v>5400</v>
      </c>
      <c r="I33" s="154">
        <v>5400</v>
      </c>
      <c r="J33" s="154"/>
      <c r="K33" s="154"/>
      <c r="L33" s="154">
        <v>5400</v>
      </c>
      <c r="M33" s="152"/>
      <c r="N33" s="154"/>
      <c r="O33" s="154"/>
      <c r="P33" s="154"/>
      <c r="Q33" s="154"/>
      <c r="R33" s="154"/>
      <c r="S33" s="154"/>
      <c r="T33" s="154"/>
      <c r="U33" s="154"/>
      <c r="V33" s="154"/>
      <c r="W33" s="154"/>
    </row>
    <row r="34" ht="53.25" customHeight="1" outlineLevel="1" spans="1:23">
      <c r="A34" s="152" t="s">
        <v>46</v>
      </c>
      <c r="B34" s="152" t="s">
        <v>236</v>
      </c>
      <c r="C34" s="152" t="s">
        <v>237</v>
      </c>
      <c r="D34" s="152" t="s">
        <v>105</v>
      </c>
      <c r="E34" s="152" t="s">
        <v>106</v>
      </c>
      <c r="F34" s="152" t="s">
        <v>232</v>
      </c>
      <c r="G34" s="152" t="s">
        <v>233</v>
      </c>
      <c r="H34" s="154">
        <v>600</v>
      </c>
      <c r="I34" s="154">
        <v>600</v>
      </c>
      <c r="J34" s="154"/>
      <c r="K34" s="154"/>
      <c r="L34" s="154">
        <v>600</v>
      </c>
      <c r="M34" s="152"/>
      <c r="N34" s="154"/>
      <c r="O34" s="154"/>
      <c r="P34" s="154"/>
      <c r="Q34" s="154"/>
      <c r="R34" s="154"/>
      <c r="S34" s="154"/>
      <c r="T34" s="154"/>
      <c r="U34" s="154"/>
      <c r="V34" s="154"/>
      <c r="W34" s="154"/>
    </row>
    <row r="35" ht="53.25" customHeight="1" outlineLevel="1" spans="1:23">
      <c r="A35" s="152" t="s">
        <v>46</v>
      </c>
      <c r="B35" s="152" t="s">
        <v>238</v>
      </c>
      <c r="C35" s="152" t="s">
        <v>239</v>
      </c>
      <c r="D35" s="152" t="s">
        <v>105</v>
      </c>
      <c r="E35" s="152" t="s">
        <v>106</v>
      </c>
      <c r="F35" s="152" t="s">
        <v>240</v>
      </c>
      <c r="G35" s="152" t="s">
        <v>239</v>
      </c>
      <c r="H35" s="154">
        <v>15665.28</v>
      </c>
      <c r="I35" s="154">
        <v>15665.28</v>
      </c>
      <c r="J35" s="154"/>
      <c r="K35" s="154"/>
      <c r="L35" s="154">
        <v>15665.28</v>
      </c>
      <c r="M35" s="152"/>
      <c r="N35" s="154"/>
      <c r="O35" s="154"/>
      <c r="P35" s="154"/>
      <c r="Q35" s="154"/>
      <c r="R35" s="154"/>
      <c r="S35" s="154"/>
      <c r="T35" s="154"/>
      <c r="U35" s="154"/>
      <c r="V35" s="154"/>
      <c r="W35" s="154"/>
    </row>
    <row r="36" ht="53.25" customHeight="1" outlineLevel="1" spans="1:23">
      <c r="A36" s="152" t="s">
        <v>46</v>
      </c>
      <c r="B36" s="152" t="s">
        <v>241</v>
      </c>
      <c r="C36" s="152" t="s">
        <v>242</v>
      </c>
      <c r="D36" s="152" t="s">
        <v>86</v>
      </c>
      <c r="E36" s="152" t="s">
        <v>87</v>
      </c>
      <c r="F36" s="152" t="s">
        <v>243</v>
      </c>
      <c r="G36" s="152" t="s">
        <v>244</v>
      </c>
      <c r="H36" s="154">
        <v>6540</v>
      </c>
      <c r="I36" s="154">
        <v>6540</v>
      </c>
      <c r="J36" s="154"/>
      <c r="K36" s="154"/>
      <c r="L36" s="154">
        <v>6540</v>
      </c>
      <c r="M36" s="152"/>
      <c r="N36" s="154"/>
      <c r="O36" s="154"/>
      <c r="P36" s="154"/>
      <c r="Q36" s="154"/>
      <c r="R36" s="154"/>
      <c r="S36" s="154"/>
      <c r="T36" s="154"/>
      <c r="U36" s="154"/>
      <c r="V36" s="154"/>
      <c r="W36" s="154"/>
    </row>
    <row r="37" ht="30.75" customHeight="1" spans="1:23">
      <c r="A37" s="158" t="s">
        <v>30</v>
      </c>
      <c r="B37" s="158"/>
      <c r="C37" s="158"/>
      <c r="D37" s="158"/>
      <c r="E37" s="158"/>
      <c r="F37" s="158"/>
      <c r="G37" s="158"/>
      <c r="H37" s="154">
        <v>1337444.6</v>
      </c>
      <c r="I37" s="154">
        <v>1337444.6</v>
      </c>
      <c r="J37" s="154"/>
      <c r="K37" s="154"/>
      <c r="L37" s="154">
        <v>1337444.6</v>
      </c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8" t="s">
        <v>245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6.25" customHeight="1" spans="1:23">
      <c r="A2" s="144" t="s">
        <v>246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9" t="str">
        <f>"单位名称："&amp;"梁河县水产技术推广站"</f>
        <v>单位名称：梁河县水产技术推广站</v>
      </c>
      <c r="B3" s="149"/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48" t="s">
        <v>27</v>
      </c>
      <c r="W3" s="148"/>
    </row>
    <row r="4" ht="26.25" customHeight="1" spans="1:23">
      <c r="A4" s="151" t="s">
        <v>247</v>
      </c>
      <c r="B4" s="151" t="s">
        <v>167</v>
      </c>
      <c r="C4" s="151" t="s">
        <v>168</v>
      </c>
      <c r="D4" s="151" t="s">
        <v>248</v>
      </c>
      <c r="E4" s="151" t="s">
        <v>169</v>
      </c>
      <c r="F4" s="151" t="s">
        <v>170</v>
      </c>
      <c r="G4" s="151" t="s">
        <v>249</v>
      </c>
      <c r="H4" s="151" t="s">
        <v>250</v>
      </c>
      <c r="I4" s="151" t="s">
        <v>30</v>
      </c>
      <c r="J4" s="151" t="s">
        <v>251</v>
      </c>
      <c r="K4" s="151"/>
      <c r="L4" s="151"/>
      <c r="M4" s="151"/>
      <c r="N4" s="151" t="s">
        <v>179</v>
      </c>
      <c r="O4" s="151"/>
      <c r="P4" s="151"/>
      <c r="Q4" s="151" t="s">
        <v>37</v>
      </c>
      <c r="R4" s="151" t="s">
        <v>51</v>
      </c>
      <c r="S4" s="151"/>
      <c r="T4" s="151"/>
      <c r="U4" s="151"/>
      <c r="V4" s="151"/>
      <c r="W4" s="151"/>
    </row>
    <row r="5" ht="26.25" customHeight="1" spans="1:23">
      <c r="A5" s="151"/>
      <c r="B5" s="151"/>
      <c r="C5" s="151"/>
      <c r="D5" s="151"/>
      <c r="E5" s="151"/>
      <c r="F5" s="151"/>
      <c r="G5" s="151"/>
      <c r="H5" s="151"/>
      <c r="I5" s="151"/>
      <c r="J5" s="151" t="s">
        <v>34</v>
      </c>
      <c r="K5" s="151"/>
      <c r="L5" s="151" t="s">
        <v>35</v>
      </c>
      <c r="M5" s="151" t="s">
        <v>36</v>
      </c>
      <c r="N5" s="151" t="s">
        <v>34</v>
      </c>
      <c r="O5" s="151" t="s">
        <v>35</v>
      </c>
      <c r="P5" s="151" t="s">
        <v>36</v>
      </c>
      <c r="Q5" s="151"/>
      <c r="R5" s="151" t="s">
        <v>33</v>
      </c>
      <c r="S5" s="151" t="s">
        <v>40</v>
      </c>
      <c r="T5" s="151" t="s">
        <v>41</v>
      </c>
      <c r="U5" s="151" t="s">
        <v>42</v>
      </c>
      <c r="V5" s="151" t="s">
        <v>43</v>
      </c>
      <c r="W5" s="151" t="s">
        <v>44</v>
      </c>
    </row>
    <row r="6" ht="26.25" customHeight="1" spans="1:23">
      <c r="A6" s="151"/>
      <c r="B6" s="151"/>
      <c r="C6" s="151"/>
      <c r="D6" s="151"/>
      <c r="E6" s="151"/>
      <c r="F6" s="151"/>
      <c r="G6" s="151"/>
      <c r="H6" s="151"/>
      <c r="I6" s="151"/>
      <c r="J6" s="151" t="s">
        <v>33</v>
      </c>
      <c r="K6" s="151" t="s">
        <v>252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ht="18.75" customHeight="1" spans="1:23">
      <c r="A7" s="151" t="s">
        <v>59</v>
      </c>
      <c r="B7" s="151" t="s">
        <v>60</v>
      </c>
      <c r="C7" s="151" t="s">
        <v>61</v>
      </c>
      <c r="D7" s="151" t="s">
        <v>62</v>
      </c>
      <c r="E7" s="151" t="s">
        <v>63</v>
      </c>
      <c r="F7" s="151" t="s">
        <v>64</v>
      </c>
      <c r="G7" s="151" t="s">
        <v>65</v>
      </c>
      <c r="H7" s="151" t="s">
        <v>66</v>
      </c>
      <c r="I7" s="151" t="s">
        <v>67</v>
      </c>
      <c r="J7" s="151" t="s">
        <v>68</v>
      </c>
      <c r="K7" s="151" t="s">
        <v>69</v>
      </c>
      <c r="L7" s="151" t="s">
        <v>70</v>
      </c>
      <c r="M7" s="151" t="s">
        <v>71</v>
      </c>
      <c r="N7" s="151" t="s">
        <v>72</v>
      </c>
      <c r="O7" s="151" t="s">
        <v>73</v>
      </c>
      <c r="P7" s="151" t="s">
        <v>181</v>
      </c>
      <c r="Q7" s="151" t="s">
        <v>182</v>
      </c>
      <c r="R7" s="151" t="s">
        <v>183</v>
      </c>
      <c r="S7" s="151" t="s">
        <v>184</v>
      </c>
      <c r="T7" s="151" t="s">
        <v>185</v>
      </c>
      <c r="U7" s="151" t="s">
        <v>186</v>
      </c>
      <c r="V7" s="151" t="s">
        <v>187</v>
      </c>
      <c r="W7" s="151" t="s">
        <v>188</v>
      </c>
    </row>
    <row r="8" ht="52.5" customHeight="1" spans="1:23">
      <c r="A8" s="152"/>
      <c r="B8" s="152"/>
      <c r="C8" s="152" t="s">
        <v>253</v>
      </c>
      <c r="D8" s="152"/>
      <c r="E8" s="152"/>
      <c r="F8" s="152"/>
      <c r="G8" s="152"/>
      <c r="H8" s="152"/>
      <c r="I8" s="154">
        <v>10000</v>
      </c>
      <c r="J8" s="154">
        <v>10000</v>
      </c>
      <c r="K8" s="154">
        <v>10000</v>
      </c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</row>
    <row r="9" ht="52.5" customHeight="1" outlineLevel="1" spans="1:23">
      <c r="A9" s="152" t="s">
        <v>254</v>
      </c>
      <c r="B9" s="152" t="s">
        <v>255</v>
      </c>
      <c r="C9" s="152" t="s">
        <v>253</v>
      </c>
      <c r="D9" s="152" t="s">
        <v>46</v>
      </c>
      <c r="E9" s="152" t="s">
        <v>105</v>
      </c>
      <c r="F9" s="152" t="s">
        <v>106</v>
      </c>
      <c r="G9" s="152" t="s">
        <v>234</v>
      </c>
      <c r="H9" s="152" t="s">
        <v>235</v>
      </c>
      <c r="I9" s="154">
        <v>3500</v>
      </c>
      <c r="J9" s="154">
        <v>3500</v>
      </c>
      <c r="K9" s="154">
        <v>3500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2.5" customHeight="1" outlineLevel="1" spans="1:23">
      <c r="A10" s="152" t="s">
        <v>254</v>
      </c>
      <c r="B10" s="152" t="s">
        <v>255</v>
      </c>
      <c r="C10" s="152" t="s">
        <v>253</v>
      </c>
      <c r="D10" s="152" t="s">
        <v>46</v>
      </c>
      <c r="E10" s="152" t="s">
        <v>105</v>
      </c>
      <c r="F10" s="152" t="s">
        <v>106</v>
      </c>
      <c r="G10" s="152" t="s">
        <v>230</v>
      </c>
      <c r="H10" s="152" t="s">
        <v>231</v>
      </c>
      <c r="I10" s="154">
        <v>6500</v>
      </c>
      <c r="J10" s="154">
        <v>6500</v>
      </c>
      <c r="K10" s="154">
        <v>6500</v>
      </c>
      <c r="L10" s="154"/>
      <c r="M10" s="154"/>
      <c r="N10" s="152"/>
      <c r="O10" s="152"/>
      <c r="P10" s="152"/>
      <c r="Q10" s="154"/>
      <c r="R10" s="154"/>
      <c r="S10" s="154"/>
      <c r="T10" s="154"/>
      <c r="U10" s="154"/>
      <c r="V10" s="154"/>
      <c r="W10" s="154"/>
    </row>
    <row r="11" ht="30" customHeight="1" spans="1:23">
      <c r="A11" s="153" t="s">
        <v>30</v>
      </c>
      <c r="B11" s="153"/>
      <c r="C11" s="153"/>
      <c r="D11" s="153"/>
      <c r="E11" s="153"/>
      <c r="F11" s="153"/>
      <c r="G11" s="153"/>
      <c r="H11" s="153"/>
      <c r="I11" s="154">
        <v>10000</v>
      </c>
      <c r="J11" s="154">
        <v>10000</v>
      </c>
      <c r="K11" s="154">
        <v>10000</v>
      </c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abSelected="1" topLeftCell="A6" workbookViewId="0">
      <selection activeCell="C11" sqref="C1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3"/>
      <c r="B1" s="143"/>
      <c r="C1" s="143"/>
      <c r="D1" s="143"/>
      <c r="E1" s="143"/>
      <c r="F1" s="143"/>
      <c r="G1" s="143"/>
      <c r="H1" s="143"/>
      <c r="I1" s="143"/>
      <c r="J1" s="147" t="s">
        <v>256</v>
      </c>
    </row>
    <row r="2" ht="34.5" customHeight="1" spans="1:10">
      <c r="A2" s="144" t="str">
        <f>"2025"&amp;"年项目支出绩效目标表"</f>
        <v>2025年项目支出绩效目标表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3" t="str">
        <f>"单位名称："&amp;"梁河县水产技术推广站"</f>
        <v>单位名称：梁河县水产技术推广站</v>
      </c>
      <c r="B3" s="143"/>
      <c r="C3" s="143"/>
      <c r="D3" s="143"/>
      <c r="E3" s="143"/>
      <c r="F3" s="143"/>
      <c r="G3" s="143"/>
      <c r="H3" s="143"/>
      <c r="I3" s="143"/>
      <c r="J3" s="143"/>
    </row>
    <row r="4" ht="22.5" customHeight="1" spans="1:10">
      <c r="A4" s="145" t="s">
        <v>257</v>
      </c>
      <c r="B4" s="145" t="s">
        <v>258</v>
      </c>
      <c r="C4" s="145" t="s">
        <v>259</v>
      </c>
      <c r="D4" s="145" t="s">
        <v>260</v>
      </c>
      <c r="E4" s="145" t="s">
        <v>261</v>
      </c>
      <c r="F4" s="145" t="s">
        <v>262</v>
      </c>
      <c r="G4" s="145" t="s">
        <v>263</v>
      </c>
      <c r="H4" s="145" t="s">
        <v>264</v>
      </c>
      <c r="I4" s="145" t="s">
        <v>265</v>
      </c>
      <c r="J4" s="145" t="s">
        <v>266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253</v>
      </c>
      <c r="B7" s="146" t="s">
        <v>267</v>
      </c>
      <c r="C7" s="146" t="s">
        <v>268</v>
      </c>
      <c r="D7" s="146" t="s">
        <v>269</v>
      </c>
      <c r="E7" s="146" t="s">
        <v>270</v>
      </c>
      <c r="F7" s="146" t="s">
        <v>271</v>
      </c>
      <c r="G7" s="145" t="s">
        <v>272</v>
      </c>
      <c r="H7" s="145" t="s">
        <v>273</v>
      </c>
      <c r="I7" s="146" t="s">
        <v>274</v>
      </c>
      <c r="J7" s="146" t="s">
        <v>275</v>
      </c>
    </row>
    <row r="8" ht="52.5" customHeight="1" outlineLevel="1" spans="1:10">
      <c r="A8" s="146" t="s">
        <v>253</v>
      </c>
      <c r="B8" s="146" t="s">
        <v>276</v>
      </c>
      <c r="C8" s="146" t="s">
        <v>268</v>
      </c>
      <c r="D8" s="146" t="s">
        <v>269</v>
      </c>
      <c r="E8" s="146" t="s">
        <v>277</v>
      </c>
      <c r="F8" s="146" t="s">
        <v>271</v>
      </c>
      <c r="G8" s="145" t="s">
        <v>278</v>
      </c>
      <c r="H8" s="145" t="s">
        <v>273</v>
      </c>
      <c r="I8" s="146" t="s">
        <v>274</v>
      </c>
      <c r="J8" s="146" t="s">
        <v>275</v>
      </c>
    </row>
    <row r="9" ht="52.5" customHeight="1" outlineLevel="1" spans="1:10">
      <c r="A9" s="146" t="s">
        <v>253</v>
      </c>
      <c r="B9" s="146" t="s">
        <v>276</v>
      </c>
      <c r="C9" s="146" t="s">
        <v>268</v>
      </c>
      <c r="D9" s="146" t="s">
        <v>279</v>
      </c>
      <c r="E9" s="146" t="s">
        <v>280</v>
      </c>
      <c r="F9" s="146" t="s">
        <v>271</v>
      </c>
      <c r="G9" s="145" t="s">
        <v>281</v>
      </c>
      <c r="H9" s="145" t="s">
        <v>273</v>
      </c>
      <c r="I9" s="146" t="s">
        <v>282</v>
      </c>
      <c r="J9" s="146" t="s">
        <v>275</v>
      </c>
    </row>
    <row r="10" ht="52.5" customHeight="1" outlineLevel="1" spans="1:10">
      <c r="A10" s="146" t="s">
        <v>253</v>
      </c>
      <c r="B10" s="146" t="s">
        <v>276</v>
      </c>
      <c r="C10" s="146" t="s">
        <v>268</v>
      </c>
      <c r="D10" s="146" t="s">
        <v>283</v>
      </c>
      <c r="E10" s="146" t="s">
        <v>284</v>
      </c>
      <c r="F10" s="146" t="s">
        <v>285</v>
      </c>
      <c r="G10" s="145" t="s">
        <v>59</v>
      </c>
      <c r="H10" s="145" t="s">
        <v>273</v>
      </c>
      <c r="I10" s="146" t="s">
        <v>286</v>
      </c>
      <c r="J10" s="146" t="s">
        <v>275</v>
      </c>
    </row>
    <row r="11" ht="52.5" customHeight="1" outlineLevel="1" spans="1:10">
      <c r="A11" s="146" t="s">
        <v>253</v>
      </c>
      <c r="B11" s="146" t="s">
        <v>276</v>
      </c>
      <c r="C11" s="146" t="s">
        <v>268</v>
      </c>
      <c r="D11" s="146" t="s">
        <v>287</v>
      </c>
      <c r="E11" s="146" t="s">
        <v>288</v>
      </c>
      <c r="F11" s="146" t="s">
        <v>285</v>
      </c>
      <c r="G11" s="145" t="s">
        <v>289</v>
      </c>
      <c r="H11" s="145" t="s">
        <v>273</v>
      </c>
      <c r="I11" s="146" t="s">
        <v>290</v>
      </c>
      <c r="J11" s="146" t="s">
        <v>275</v>
      </c>
    </row>
    <row r="12" ht="52.5" customHeight="1" outlineLevel="1" spans="1:10">
      <c r="A12" s="146" t="s">
        <v>253</v>
      </c>
      <c r="B12" s="146" t="s">
        <v>276</v>
      </c>
      <c r="C12" s="146" t="s">
        <v>291</v>
      </c>
      <c r="D12" s="146" t="s">
        <v>292</v>
      </c>
      <c r="E12" s="146" t="s">
        <v>293</v>
      </c>
      <c r="F12" s="146" t="s">
        <v>285</v>
      </c>
      <c r="G12" s="145" t="s">
        <v>294</v>
      </c>
      <c r="H12" s="145" t="s">
        <v>295</v>
      </c>
      <c r="I12" s="146"/>
      <c r="J12" s="146" t="s">
        <v>275</v>
      </c>
    </row>
    <row r="13" ht="52.5" customHeight="1" outlineLevel="1" spans="1:10">
      <c r="A13" s="146" t="s">
        <v>253</v>
      </c>
      <c r="B13" s="146" t="s">
        <v>276</v>
      </c>
      <c r="C13" s="146" t="s">
        <v>291</v>
      </c>
      <c r="D13" s="146" t="s">
        <v>296</v>
      </c>
      <c r="E13" s="146" t="s">
        <v>297</v>
      </c>
      <c r="F13" s="146" t="s">
        <v>285</v>
      </c>
      <c r="G13" s="145" t="s">
        <v>298</v>
      </c>
      <c r="H13" s="145" t="s">
        <v>295</v>
      </c>
      <c r="I13" s="146"/>
      <c r="J13" s="146" t="s">
        <v>275</v>
      </c>
    </row>
    <row r="14" ht="52.5" customHeight="1" outlineLevel="1" spans="1:10">
      <c r="A14" s="146" t="s">
        <v>253</v>
      </c>
      <c r="B14" s="146" t="s">
        <v>276</v>
      </c>
      <c r="C14" s="146" t="s">
        <v>291</v>
      </c>
      <c r="D14" s="146" t="s">
        <v>299</v>
      </c>
      <c r="E14" s="146" t="s">
        <v>300</v>
      </c>
      <c r="F14" s="146" t="s">
        <v>285</v>
      </c>
      <c r="G14" s="145" t="s">
        <v>301</v>
      </c>
      <c r="H14" s="145" t="s">
        <v>295</v>
      </c>
      <c r="I14" s="146"/>
      <c r="J14" s="146" t="s">
        <v>275</v>
      </c>
    </row>
    <row r="15" ht="52.5" customHeight="1" outlineLevel="1" spans="1:10">
      <c r="A15" s="146" t="s">
        <v>253</v>
      </c>
      <c r="B15" s="146" t="s">
        <v>276</v>
      </c>
      <c r="C15" s="146" t="s">
        <v>302</v>
      </c>
      <c r="D15" s="146" t="s">
        <v>303</v>
      </c>
      <c r="E15" s="146" t="s">
        <v>304</v>
      </c>
      <c r="F15" s="146" t="s">
        <v>271</v>
      </c>
      <c r="G15" s="145" t="s">
        <v>281</v>
      </c>
      <c r="H15" s="145" t="s">
        <v>273</v>
      </c>
      <c r="I15" s="146" t="s">
        <v>282</v>
      </c>
      <c r="J15" s="146" t="s">
        <v>275</v>
      </c>
    </row>
  </sheetData>
  <mergeCells count="4">
    <mergeCell ref="A2:J2"/>
    <mergeCell ref="A3:E3"/>
    <mergeCell ref="A7:A15"/>
    <mergeCell ref="B7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谷兴鏖</cp:lastModifiedBy>
  <dcterms:created xsi:type="dcterms:W3CDTF">2025-02-24T02:25:00Z</dcterms:created>
  <dcterms:modified xsi:type="dcterms:W3CDTF">2025-03-12T02:18:39Z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3B30409EBB1D4555B04B83F533D0B12D_13</vt:lpwstr>
  </property>
  <property fmtid="{D5CDD505-2E9C-101B-9397-08002B2CF9AE}" pid="3" name="KSOProductBuildVer">
    <vt:lpwstr>2052-12.1.0.15336</vt:lpwstr>
  </property>
</Properties>
</file>