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<sst xmlns="http://schemas.openxmlformats.org/spreadsheetml/2006/main" count="1076" uniqueCount="413">
  <si>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</si>
  <si>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</si>
  <si>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</si>
  <si>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</si>
  <si>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</si>
  <si>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</si>
  <si>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</si>
  <si>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</si>
  <si>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</si>
  <si>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</si>
  <si>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</si>
  <si>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</si>
  <si>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</si>
  <si>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</si>
  <si>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</si>
  <si>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</si>
  <si>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</si>
  <si>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</si>
  <si>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</si>
  <si>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</si>
  <si>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</si>
  <si>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</si>
  <si>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</si>
  <si>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</si>
  <si>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</si>
  <si>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</si>
  <si>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</si>
  <si>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</si>
  <si>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</si>
  <si>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</si>
  <si>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</si>
  <si>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</si>
  <si>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</si>
  <si>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</si>
  <si>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</si>
  <si>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</si>
  <si>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</si>
  <si>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</si>
  <si>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</si>
  <si>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</si>
  <si>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</si>
  <si>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</si>
  <si>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</si>
  <si>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</si>
  <si>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</si>
  <si>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125011</t>
  </si>
  <si>
    <t>梁河县种子管理站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</si>
  <si>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</si>
  <si>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</si>
  <si>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</si>
  <si>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</si>
  <si>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</si>
  <si>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</si>
  <si>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</si>
  <si>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</si>
  <si>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</si>
  <si>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</si>
  <si>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</si>
  <si>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</si>
  <si>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</si>
  <si>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</si>
  <si>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</si>
  <si>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</si>
  <si>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</si>
  <si>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</si>
  <si>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</si>
  <si>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</si>
  <si>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</si>
  <si>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</si>
  <si>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</si>
  <si>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</si>
  <si>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</si>
  <si>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</si>
  <si>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</si>
  <si>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</si>
  <si>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</si>
  <si>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</si>
  <si>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</si>
  <si>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</si>
  <si>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</si>
  <si>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</si>
  <si>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</si>
  <si>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</si>
  <si>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</si>
  <si>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</si>
  <si>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</si>
  <si>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</si>
  <si>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</si>
  <si>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</si>
  <si>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</si>
  <si>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</si>
  <si>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</si>
  <si>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</si>
  <si>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</si>
  <si>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</si>
  <si>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</si>
  <si>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</si>
  <si>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</si>
  <si>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</si>
  <si>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</si>
  <si>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</si>
  <si>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</si>
  <si>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</si>
  <si>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</si>
  <si>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</si>
  <si>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2130119</t>
  </si>
  <si>
    <t>防灾救灾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</si>
  <si>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</si>
  <si>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</si>
  <si>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</si>
  <si>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</si>
  <si>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</si>
  <si>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</si>
  <si>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</si>
  <si>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</si>
  <si>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</si>
  <si>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</si>
  <si>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</si>
  <si>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</si>
  <si>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</si>
  <si>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</si>
  <si>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</si>
  <si>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</si>
  <si>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</si>
  <si>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</si>
  <si>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</si>
  <si>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</si>
  <si>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</si>
  <si>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</si>
  <si>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</si>
  <si>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</si>
  <si>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</si>
  <si>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</si>
  <si>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</si>
  <si>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</si>
  <si>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</si>
  <si>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</si>
  <si>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</si>
  <si>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</si>
  <si>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</si>
  <si>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</si>
  <si>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</si>
  <si>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</si>
  <si>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</si>
  <si>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</si>
  <si>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</si>
  <si>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</si>
  <si>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</si>
  <si>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</si>
  <si>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</si>
  <si>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</si>
  <si>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</si>
  <si>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</si>
  <si>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</si>
  <si>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</si>
  <si>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</si>
  <si>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</si>
  <si>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</si>
  <si>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</si>
  <si>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</si>
  <si>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</si>
  <si>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</si>
  <si>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</si>
  <si>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</si>
  <si>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</si>
  <si>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</si>
  <si>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</si>
  <si>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</si>
  <si>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</si>
  <si>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</si>
  <si>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</si>
  <si>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</si>
  <si>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</si>
  <si>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</si>
  <si>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</si>
  <si>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</si>
  <si>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</si>
  <si>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</si>
  <si>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</si>
  <si>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</si>
  <si>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</si>
  <si>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</si>
  <si>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</si>
  <si>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</si>
  <si>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</si>
  <si>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</si>
  <si>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</si>
  <si>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</si>
  <si>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</si>
  <si>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</si>
  <si>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533122210000000012901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</si>
  <si>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</si>
  <si>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</si>
  <si>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</si>
  <si>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</si>
  <si>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</si>
  <si>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</si>
  <si>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</si>
  <si>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533122231100001447383</t>
  </si>
  <si>
    <t>事业绩效奖励</t>
  </si>
  <si>
    <t>533122251100003725495</t>
  </si>
  <si>
    <t>机关事业单位基本养老保险缴费</t>
  </si>
  <si>
    <t>30108</t>
  </si>
  <si>
    <t>533122210000000012908</t>
  </si>
  <si>
    <t>职工基本医疗保险缴费</t>
  </si>
  <si>
    <t>30110</t>
  </si>
  <si>
    <t>533122241100002256351</t>
  </si>
  <si>
    <t>大病保险费</t>
  </si>
  <si>
    <t>30112</t>
  </si>
  <si>
    <t>其他社会保障缴费</t>
  </si>
  <si>
    <t>533122251100003725406</t>
  </si>
  <si>
    <t>工伤保险</t>
  </si>
  <si>
    <t>533122210000000012906</t>
  </si>
  <si>
    <t>生育保险</t>
  </si>
  <si>
    <t>533122210000000012907</t>
  </si>
  <si>
    <t>失业保险</t>
  </si>
  <si>
    <t>533122210000000012910</t>
  </si>
  <si>
    <t>30113</t>
  </si>
  <si>
    <t>533122210000000012916</t>
  </si>
  <si>
    <t>一般公用经费</t>
  </si>
  <si>
    <t>30207</t>
  </si>
  <si>
    <t>邮电费</t>
  </si>
  <si>
    <t>533122221100000431786</t>
  </si>
  <si>
    <t>公用经费安排的公务接待费</t>
  </si>
  <si>
    <t>30217</t>
  </si>
  <si>
    <t>533122221100000431785</t>
  </si>
  <si>
    <t>公用经费安排的公车购置及运维费</t>
  </si>
  <si>
    <t>30231</t>
  </si>
  <si>
    <t>公务用车运行维护费</t>
  </si>
  <si>
    <t>30299</t>
  </si>
  <si>
    <t>其他商品和服务支出</t>
  </si>
  <si>
    <t>30201</t>
  </si>
  <si>
    <t>办公费</t>
  </si>
  <si>
    <t>30211</t>
  </si>
  <si>
    <t>差旅费</t>
  </si>
  <si>
    <t>533122210000000012915</t>
  </si>
  <si>
    <t>退休公用经费</t>
  </si>
  <si>
    <t>30215</t>
  </si>
  <si>
    <t>会议费</t>
  </si>
  <si>
    <t>533122210000000012914</t>
  </si>
  <si>
    <t>工会经费</t>
  </si>
  <si>
    <t>30228</t>
  </si>
  <si>
    <t>533122221100000317144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</si>
  <si>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</si>
  <si>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</si>
  <si>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</si>
  <si>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</si>
  <si>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</si>
  <si>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</si>
  <si>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</si>
  <si>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</si>
  <si>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</si>
  <si>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</si>
  <si>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</si>
  <si>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</si>
  <si>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</si>
  <si>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533122231100001180200</t>
  </si>
  <si>
    <t>梁河县农作物新品种试种专项经费</t>
  </si>
  <si>
    <t>533122221100000270926</t>
  </si>
  <si>
    <t>30214</t>
  </si>
  <si>
    <t>租赁费</t>
  </si>
  <si>
    <t>30218</t>
  </si>
  <si>
    <t>专用材料费</t>
  </si>
  <si>
    <t>30226</t>
  </si>
  <si>
    <t>劳务费</t>
  </si>
  <si>
    <t>种子储备经费</t>
  </si>
  <si>
    <t>533122200000000000508</t>
  </si>
  <si>
    <t>30227</t>
  </si>
  <si>
    <t>委托业务费</t>
  </si>
  <si>
    <t>种子市场监管工作经费</t>
  </si>
  <si>
    <t>533122200000000000395</t>
  </si>
  <si>
    <t>30202</t>
  </si>
  <si>
    <t>印刷费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</si>
  <si>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</si>
  <si>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</si>
  <si>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</si>
  <si>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</si>
  <si>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</si>
  <si>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</si>
  <si>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</si>
  <si>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</si>
  <si>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</si>
  <si>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</si>
  <si>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</si>
  <si>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</si>
  <si>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</si>
  <si>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产出指标</t>
  </si>
  <si>
    <t>数量指标</t>
  </si>
  <si>
    <t>保障单位工作正常运转</t>
  </si>
  <si>
    <t>=</t>
  </si>
  <si>
    <t>定量指标</t>
  </si>
  <si>
    <t>个</t>
  </si>
  <si>
    <t>自有资金说明</t>
  </si>
  <si>
    <t>时效指标</t>
  </si>
  <si>
    <t>时限</t>
  </si>
  <si>
    <t>2025年1-12月</t>
  </si>
  <si>
    <t>年</t>
  </si>
  <si>
    <t>效益指标</t>
  </si>
  <si>
    <t>社会效益</t>
  </si>
  <si>
    <t>保障工作的顺利开展</t>
  </si>
  <si>
    <t>有效保障</t>
  </si>
  <si>
    <t>定性指标</t>
  </si>
  <si>
    <t>满意度指标</t>
  </si>
  <si>
    <t>服务对象满意度</t>
  </si>
  <si>
    <t>满意度</t>
  </si>
  <si>
    <t>&gt;=</t>
  </si>
  <si>
    <t>95</t>
  </si>
  <si>
    <t>%</t>
  </si>
  <si>
    <t>开展农作物新品种试验示范 4亩。为农民种植农作物品种提供科学依据，促进粮食生产稳定发展，农民增产增收。</t>
  </si>
  <si>
    <t>农作物新品种试种</t>
  </si>
  <si>
    <t>&lt;=</t>
  </si>
  <si>
    <t>亩</t>
  </si>
  <si>
    <t>梁河县农作物新品种 试种专项经费实施方案</t>
  </si>
  <si>
    <t>购买农药、肥料</t>
  </si>
  <si>
    <t>批</t>
  </si>
  <si>
    <t>质量指标</t>
  </si>
  <si>
    <t>购买化肥、农药合格率</t>
  </si>
  <si>
    <t>100</t>
  </si>
  <si>
    <t>推广优质高产水稻等种子，促使农作物增产率</t>
  </si>
  <si>
    <t>项目完成时限</t>
  </si>
  <si>
    <t>2025年1月-12月</t>
  </si>
  <si>
    <t>经济效益</t>
  </si>
  <si>
    <t>通过试种，引导农民种子优质高产水稻等种子（农民收入增加）</t>
  </si>
  <si>
    <t>农民收入明显增加</t>
  </si>
  <si>
    <t>促进粮食生产稳定发展，农民增产增收</t>
  </si>
  <si>
    <t>效果显著</t>
  </si>
  <si>
    <t>可持续影响</t>
  </si>
  <si>
    <t>通过项目的实施，为农民种植农作物品种提供科学依据</t>
  </si>
  <si>
    <t>全县农作物种植户满意度</t>
  </si>
  <si>
    <t>90</t>
  </si>
  <si>
    <t>为确保在遭受自然灾害、粮食应急等特殊情况下，我县救灾种子供应，稳定粮食播种面积，提高粮食产量，提高农业生产抵御自然灾害的综合能力。</t>
  </si>
  <si>
    <t>委托企业</t>
  </si>
  <si>
    <t>云农（种植）字〔2008〕55号</t>
  </si>
  <si>
    <t>储备种子合格率</t>
  </si>
  <si>
    <t>稳定粮食播种面积，提高粮食产量</t>
  </si>
  <si>
    <t>有效提高</t>
  </si>
  <si>
    <t>提高农业生产抵御自然灾害的综合能力</t>
  </si>
  <si>
    <t>长期</t>
  </si>
  <si>
    <t>群众满意度</t>
  </si>
  <si>
    <t>加强种子市场监管，确保维护农民的利益，提高农业生产水平。开展水稻、玉米种子、马铃薯种薯市场检查出动检查人员100人次以上，抽查种子经营户50户以上。</t>
  </si>
  <si>
    <t>开展水稻、玉米种子、马铃薯种薯市场检查出动</t>
  </si>
  <si>
    <t>人次</t>
  </si>
  <si>
    <t>云南推进种子管理体制改革实施意见（云政办发[2006]174号）、国务院办公厅关于推进种子管理体制改革加强市场监管的意见（国办发【2006】40号）云南推进种子管理体制改革实施意见（云政办发[2006]174号）</t>
  </si>
  <si>
    <t>杜绝假种子流入市场，抽查种子经营户</t>
  </si>
  <si>
    <t>50</t>
  </si>
  <si>
    <t>户</t>
  </si>
  <si>
    <t>云南推进种子管理体制改革实施意见（云政办发[2006]174号）、国务院办公厅关于推进种子管理体制改革加强市场监管的意见（国办发【2006】40号）</t>
  </si>
  <si>
    <t>种子经营户检查率</t>
  </si>
  <si>
    <t>有利于维护农民利益，提高农业生产水平，促进农业增产、农民增收，推进农业发展。</t>
  </si>
  <si>
    <t>加强种子市场监管，确保维护农民的利益，提高农业生产水平</t>
  </si>
  <si>
    <t>对种子经营户进行满意度调查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</si>
  <si>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</si>
  <si>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</si>
  <si>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</si>
  <si>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</si>
  <si>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</si>
  <si>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</si>
  <si>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</si>
  <si>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</si>
  <si>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</si>
  <si>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</si>
  <si>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</si>
  <si>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</si>
  <si>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</si>
  <si>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</si>
  <si>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</si>
  <si>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</si>
  <si>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</si>
  <si>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</si>
  <si>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公务用车运行维护公车燃油费</t>
  </si>
  <si>
    <t>车辆加油、添加燃料服务</t>
  </si>
  <si>
    <t>批次</t>
  </si>
  <si>
    <t>公务用车运行维护公车维修费</t>
  </si>
  <si>
    <t>车辆维修和保养服务</t>
  </si>
  <si>
    <t>公务用车运行维护车辆保险费</t>
  </si>
  <si>
    <t>机动车保险服务</t>
  </si>
  <si>
    <t>份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</si>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</sst>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H21" sqref="H2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"单位名称："&amp;"梁河县种子管理站"</f>
        <v>单位名称：梁河县种子管理站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154" t="s">
        <v>4</v>
      </c>
      <c r="B5" s="154" t="s">
        <v>5</v>
      </c>
      <c r="C5" s="154" t="s">
        <v>6</v>
      </c>
      <c r="D5" s="154" t="s">
        <v>5</v>
      </c>
    </row>
    <row r="6" ht="18.75" customHeight="1" spans="1:4">
      <c r="A6" s="153" t="s">
        <v>7</v>
      </c>
      <c r="B6" s="155">
        <v>1745107.64</v>
      </c>
      <c r="C6" s="153" t="str">
        <f>"一"&amp;"、"&amp;"社会保障和就业支出"</f>
        <v>一、社会保障和就业支出</v>
      </c>
      <c r="D6" s="155">
        <v>206182.2</v>
      </c>
    </row>
    <row r="7" ht="18.75" customHeight="1" spans="1:4">
      <c r="A7" s="153" t="s">
        <v>8</v>
      </c>
      <c r="B7" s="155"/>
      <c r="C7" s="153" t="str">
        <f>"二"&amp;"、"&amp;"卫生健康支出"</f>
        <v>二、卫生健康支出</v>
      </c>
      <c r="D7" s="155">
        <v>107516.2</v>
      </c>
    </row>
    <row r="8" ht="18.75" customHeight="1" spans="1:4">
      <c r="A8" s="153" t="s">
        <v>9</v>
      </c>
      <c r="B8" s="155"/>
      <c r="C8" s="153" t="str">
        <f>"三"&amp;"、"&amp;"农林水支出"</f>
        <v>三、农林水支出</v>
      </c>
      <c r="D8" s="155">
        <v>1292555.32</v>
      </c>
    </row>
    <row r="9" ht="18.75" customHeight="1" spans="1:4">
      <c r="A9" s="153" t="s">
        <v>10</v>
      </c>
      <c r="B9" s="155"/>
      <c r="C9" s="153" t="str">
        <f>"四"&amp;"、"&amp;"住房保障支出"</f>
        <v>四、住房保障支出</v>
      </c>
      <c r="D9" s="155">
        <v>139453.92</v>
      </c>
    </row>
    <row r="10" ht="18.75" customHeight="1" spans="1:4">
      <c r="A10" s="153" t="s">
        <v>11</v>
      </c>
      <c r="B10" s="155">
        <v>600</v>
      </c>
      <c r="C10" s="153"/>
      <c r="D10" s="155"/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>
        <v>600</v>
      </c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1745707.64</v>
      </c>
      <c r="C32" s="153" t="s">
        <v>18</v>
      </c>
      <c r="D32" s="155">
        <v>1745707.64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1745707.64</v>
      </c>
      <c r="C36" s="153" t="s">
        <v>25</v>
      </c>
      <c r="D36" s="155">
        <v>1745707.64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333333333333" defaultRowHeight="14.25" customHeight="1" outlineLevelCol="5"/>
  <cols>
    <col min="1" max="6" width="23.0571428571429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351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352</v>
      </c>
      <c r="C2" s="127"/>
      <c r="D2" s="128"/>
      <c r="E2" s="128"/>
      <c r="F2" s="128"/>
    </row>
    <row r="3" ht="13.5" customHeight="1" spans="1:6">
      <c r="A3" s="129" t="str">
        <f>"单位名称："&amp;"梁河县种子管理站"</f>
        <v>单位名称：梁河县种子管理站</v>
      </c>
      <c r="B3" s="129" t="s">
        <v>353</v>
      </c>
      <c r="C3" s="130"/>
      <c r="D3" s="92"/>
      <c r="E3" s="92"/>
      <c r="F3" s="125" t="s">
        <v>1</v>
      </c>
    </row>
    <row r="4" ht="19.5" customHeight="1" spans="1:6">
      <c r="A4" s="131" t="s">
        <v>167</v>
      </c>
      <c r="B4" s="132" t="s">
        <v>48</v>
      </c>
      <c r="C4" s="131" t="s">
        <v>49</v>
      </c>
      <c r="D4" s="12" t="s">
        <v>354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5"/>
      <c r="E6" s="35"/>
      <c r="F6" s="35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355</v>
      </c>
      <c r="B9" s="139" t="s">
        <v>355</v>
      </c>
      <c r="C9" s="140" t="s">
        <v>355</v>
      </c>
      <c r="D9" s="86"/>
      <c r="E9" s="136"/>
      <c r="F9" s="136"/>
    </row>
    <row r="10" ht="18.75" customHeight="1" spans="1:6">
      <c r="A10" s="141" t="s">
        <v>356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opLeftCell="A8" workbookViewId="0">
      <selection activeCell="A1" sqref="A1"/>
    </sheetView>
  </sheetViews>
  <sheetFormatPr defaultColWidth="9.13333333333333" defaultRowHeight="14.25" customHeight="1"/>
  <cols>
    <col min="1" max="1" width="16.3428571428571" customWidth="1"/>
    <col min="2" max="3" width="9.63809523809524" customWidth="1"/>
    <col min="4" max="5" width="3.63809523809524" customWidth="1"/>
    <col min="6" max="6" width="11.2857142857143" customWidth="1"/>
    <col min="7" max="8" width="11.857142857142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047619047619" customWidth="1"/>
    <col min="16" max="16" width="6.6380952380952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357</v>
      </c>
    </row>
    <row r="2" ht="27.75" customHeight="1" spans="1:17">
      <c r="A2" s="101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4"/>
      <c r="L2" s="29"/>
      <c r="M2" s="29"/>
      <c r="N2" s="29"/>
      <c r="O2" s="114"/>
      <c r="P2" s="114"/>
      <c r="Q2" s="29"/>
    </row>
    <row r="3" ht="18.75" customHeight="1" spans="1:17">
      <c r="A3" s="102" t="str">
        <f>"单位名称："&amp;"梁河县种子管理站"</f>
        <v>单位名称：梁河县种子管理站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358</v>
      </c>
      <c r="B4" s="103" t="s">
        <v>359</v>
      </c>
      <c r="C4" s="103" t="s">
        <v>360</v>
      </c>
      <c r="D4" s="103" t="s">
        <v>361</v>
      </c>
      <c r="E4" s="103" t="s">
        <v>362</v>
      </c>
      <c r="F4" s="103" t="s">
        <v>363</v>
      </c>
      <c r="G4" s="48" t="s">
        <v>174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364</v>
      </c>
      <c r="J5" s="104" t="s">
        <v>365</v>
      </c>
      <c r="K5" s="117" t="s">
        <v>366</v>
      </c>
      <c r="L5" s="118" t="s">
        <v>367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368</v>
      </c>
      <c r="O6" s="33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10640</v>
      </c>
      <c r="G8" s="23">
        <v>10640</v>
      </c>
      <c r="H8" s="23">
        <v>10640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tr">
        <f t="shared" ref="A9:A11" si="0">"     "&amp;"公用经费安排的公车购置及运维费"</f>
        <v>     公用经费安排的公车购置及运维费</v>
      </c>
      <c r="B9" s="108" t="s">
        <v>369</v>
      </c>
      <c r="C9" s="108" t="s">
        <v>370</v>
      </c>
      <c r="D9" s="109" t="s">
        <v>371</v>
      </c>
      <c r="E9" s="110">
        <v>1</v>
      </c>
      <c r="F9" s="23">
        <v>5500</v>
      </c>
      <c r="G9" s="23">
        <v>5500</v>
      </c>
      <c r="H9" s="23">
        <v>5500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 t="shared" si="0"/>
        <v>     公用经费安排的公车购置及运维费</v>
      </c>
      <c r="B10" s="108" t="s">
        <v>372</v>
      </c>
      <c r="C10" s="108" t="s">
        <v>373</v>
      </c>
      <c r="D10" s="109" t="s">
        <v>371</v>
      </c>
      <c r="E10" s="110">
        <v>1</v>
      </c>
      <c r="F10" s="23">
        <v>3040</v>
      </c>
      <c r="G10" s="23">
        <v>3040</v>
      </c>
      <c r="H10" s="23">
        <v>3040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7" t="str">
        <f t="shared" si="0"/>
        <v>     公用经费安排的公车购置及运维费</v>
      </c>
      <c r="B11" s="108" t="s">
        <v>374</v>
      </c>
      <c r="C11" s="108" t="s">
        <v>375</v>
      </c>
      <c r="D11" s="109" t="s">
        <v>376</v>
      </c>
      <c r="E11" s="110">
        <v>1</v>
      </c>
      <c r="F11" s="23">
        <v>2100</v>
      </c>
      <c r="G11" s="23">
        <v>2100</v>
      </c>
      <c r="H11" s="23">
        <v>2100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11" t="s">
        <v>355</v>
      </c>
      <c r="B12" s="112"/>
      <c r="C12" s="112"/>
      <c r="D12" s="112"/>
      <c r="E12" s="110"/>
      <c r="F12" s="23">
        <v>10640</v>
      </c>
      <c r="G12" s="23">
        <v>10640</v>
      </c>
      <c r="H12" s="23">
        <v>10640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9" sqref="D9"/>
    </sheetView>
  </sheetViews>
  <sheetFormatPr defaultColWidth="9.13333333333333" defaultRowHeight="14.25" customHeight="1"/>
  <cols>
    <col min="1" max="1" width="21.4857142857143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377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"单位名称："&amp;"梁河县种子管理站"</f>
        <v>单位名称：梁河县种子管理站</v>
      </c>
      <c r="B3" s="32"/>
      <c r="C3" s="32"/>
      <c r="D3" s="32"/>
      <c r="E3" s="32"/>
      <c r="F3" s="32"/>
      <c r="G3" s="32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358</v>
      </c>
      <c r="B4" s="11" t="s">
        <v>378</v>
      </c>
      <c r="C4" s="11" t="s">
        <v>379</v>
      </c>
      <c r="D4" s="12" t="s">
        <v>174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364</v>
      </c>
      <c r="G5" s="11" t="s">
        <v>365</v>
      </c>
      <c r="H5" s="11" t="s">
        <v>366</v>
      </c>
      <c r="I5" s="12" t="s">
        <v>367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380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37.7047619047619" customWidth="1"/>
    <col min="2" max="13" width="8.63809523809524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381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"单位名称："&amp;"梁河县种子管理站"</f>
        <v>单位名称：梁河县种子管理站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382</v>
      </c>
      <c r="B5" s="12" t="s">
        <v>174</v>
      </c>
      <c r="C5" s="13"/>
      <c r="D5" s="73"/>
      <c r="E5" s="74" t="s">
        <v>383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384</v>
      </c>
      <c r="E6" s="79" t="s">
        <v>385</v>
      </c>
      <c r="F6" s="80" t="s">
        <v>386</v>
      </c>
      <c r="G6" s="80" t="s">
        <v>387</v>
      </c>
      <c r="H6" s="80" t="s">
        <v>388</v>
      </c>
      <c r="I6" s="80" t="s">
        <v>389</v>
      </c>
      <c r="J6" s="80" t="s">
        <v>390</v>
      </c>
      <c r="K6" s="80" t="s">
        <v>391</v>
      </c>
      <c r="L6" s="80" t="s">
        <v>392</v>
      </c>
      <c r="M6" s="80" t="s">
        <v>393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6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6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394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12" sqref="B12"/>
    </sheetView>
  </sheetViews>
  <sheetFormatPr defaultColWidth="9.13333333333333" defaultRowHeight="12" customHeight="1" outlineLevelRow="7"/>
  <cols>
    <col min="1" max="10" width="13.9142857142857" customWidth="1"/>
  </cols>
  <sheetData>
    <row r="1" customHeight="1" spans="10:10">
      <c r="J1" s="66" t="s">
        <v>395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"单位名称："&amp;"梁河县种子管理站"</f>
        <v>单位名称：梁河县种子管理站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276</v>
      </c>
      <c r="B4" s="34" t="s">
        <v>277</v>
      </c>
      <c r="C4" s="34" t="s">
        <v>278</v>
      </c>
      <c r="D4" s="34" t="s">
        <v>279</v>
      </c>
      <c r="E4" s="34" t="s">
        <v>280</v>
      </c>
      <c r="F4" s="59" t="s">
        <v>281</v>
      </c>
      <c r="G4" s="34" t="s">
        <v>282</v>
      </c>
      <c r="H4" s="59" t="s">
        <v>284</v>
      </c>
      <c r="I4" s="59" t="s">
        <v>283</v>
      </c>
      <c r="J4" s="34" t="s">
        <v>285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396</v>
      </c>
      <c r="C7" s="63" t="s">
        <v>396</v>
      </c>
      <c r="D7" s="63" t="s">
        <v>396</v>
      </c>
      <c r="E7" s="62" t="s">
        <v>396</v>
      </c>
      <c r="F7" s="63" t="s">
        <v>396</v>
      </c>
      <c r="G7" s="62" t="s">
        <v>396</v>
      </c>
      <c r="H7" s="63" t="s">
        <v>396</v>
      </c>
      <c r="I7" s="63" t="s">
        <v>396</v>
      </c>
      <c r="J7" s="62" t="s">
        <v>396</v>
      </c>
    </row>
    <row r="8" ht="18.45" customHeight="1" spans="1:10">
      <c r="A8" s="64" t="s">
        <v>394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333333333333" defaultRowHeight="12" customHeight="1" outlineLevelCol="7"/>
  <cols>
    <col min="1" max="8" width="14.2" customWidth="1"/>
  </cols>
  <sheetData>
    <row r="1" ht="14.25" customHeight="1" spans="8:8">
      <c r="H1" s="43" t="s">
        <v>397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"单位名称："&amp;"梁河县种子管理站"</f>
        <v>单位名称：梁河县种子管理站</v>
      </c>
      <c r="B3" s="7"/>
      <c r="C3" s="46"/>
    </row>
    <row r="4" ht="18" customHeight="1" spans="1:8">
      <c r="A4" s="11" t="s">
        <v>167</v>
      </c>
      <c r="B4" s="11" t="s">
        <v>398</v>
      </c>
      <c r="C4" s="11" t="s">
        <v>399</v>
      </c>
      <c r="D4" s="11" t="s">
        <v>400</v>
      </c>
      <c r="E4" s="11" t="s">
        <v>401</v>
      </c>
      <c r="F4" s="47" t="s">
        <v>402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362</v>
      </c>
      <c r="G5" s="34" t="s">
        <v>403</v>
      </c>
      <c r="H5" s="34" t="s">
        <v>404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405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8" sqref="D8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406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"单位名称："&amp;"梁河县种子管理站"</f>
        <v>单位名称：梁河县种子管理站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248</v>
      </c>
      <c r="B4" s="33" t="s">
        <v>169</v>
      </c>
      <c r="C4" s="33" t="s">
        <v>249</v>
      </c>
      <c r="D4" s="34" t="s">
        <v>170</v>
      </c>
      <c r="E4" s="34" t="s">
        <v>171</v>
      </c>
      <c r="F4" s="34" t="s">
        <v>250</v>
      </c>
      <c r="G4" s="34" t="s">
        <v>251</v>
      </c>
      <c r="H4" s="35" t="s">
        <v>30</v>
      </c>
      <c r="I4" s="35" t="s">
        <v>407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355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408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1" sqref="A1"/>
    </sheetView>
  </sheetViews>
  <sheetFormatPr defaultColWidth="9.13333333333333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"单位名称："&amp;"梁河县种子管理站"</f>
        <v>单位名称：梁河县种子管理站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249</v>
      </c>
      <c r="B4" s="10" t="s">
        <v>248</v>
      </c>
      <c r="C4" s="10" t="s">
        <v>169</v>
      </c>
      <c r="D4" s="11" t="s">
        <v>410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40000</v>
      </c>
      <c r="F8" s="23">
        <v>40000</v>
      </c>
      <c r="G8" s="23">
        <v>40000</v>
      </c>
    </row>
    <row r="9" ht="52.5" customHeight="1" spans="1:7">
      <c r="A9" s="24"/>
      <c r="B9" s="22" t="s">
        <v>411</v>
      </c>
      <c r="C9" s="22" t="s">
        <v>269</v>
      </c>
      <c r="D9" s="22" t="s">
        <v>412</v>
      </c>
      <c r="E9" s="23">
        <v>10000</v>
      </c>
      <c r="F9" s="23">
        <v>10000</v>
      </c>
      <c r="G9" s="23">
        <v>10000</v>
      </c>
    </row>
    <row r="10" ht="52.5" customHeight="1" spans="1:7">
      <c r="A10" s="25"/>
      <c r="B10" s="22" t="s">
        <v>411</v>
      </c>
      <c r="C10" s="22" t="s">
        <v>265</v>
      </c>
      <c r="D10" s="22" t="s">
        <v>412</v>
      </c>
      <c r="E10" s="23">
        <v>10000</v>
      </c>
      <c r="F10" s="23">
        <v>10000</v>
      </c>
      <c r="G10" s="23">
        <v>10000</v>
      </c>
    </row>
    <row r="11" ht="52.5" customHeight="1" spans="1:7">
      <c r="A11" s="25"/>
      <c r="B11" s="22" t="s">
        <v>411</v>
      </c>
      <c r="C11" s="22" t="s">
        <v>257</v>
      </c>
      <c r="D11" s="22" t="s">
        <v>412</v>
      </c>
      <c r="E11" s="23">
        <v>20000</v>
      </c>
      <c r="F11" s="23">
        <v>20000</v>
      </c>
      <c r="G11" s="23">
        <v>20000</v>
      </c>
    </row>
    <row r="12" ht="30" customHeight="1" spans="1:7">
      <c r="A12" s="26" t="s">
        <v>30</v>
      </c>
      <c r="B12" s="27" t="s">
        <v>396</v>
      </c>
      <c r="C12" s="27"/>
      <c r="D12" s="28"/>
      <c r="E12" s="23">
        <v>40000</v>
      </c>
      <c r="F12" s="23">
        <v>40000</v>
      </c>
      <c r="G12" s="23">
        <v>40000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333333333333" defaultRowHeight="12" customHeight="1"/>
  <cols>
    <col min="1" max="1" width="7.63809523809524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"单位名称："&amp;"梁河县种子管理站"</f>
        <v>单位名称：梁河县种子管理站</v>
      </c>
      <c r="B3" s="31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1745707.64</v>
      </c>
      <c r="D8" s="23">
        <v>1745707.64</v>
      </c>
      <c r="E8" s="23">
        <v>1745107.64</v>
      </c>
      <c r="F8" s="23"/>
      <c r="G8" s="23"/>
      <c r="H8" s="23"/>
      <c r="I8" s="23">
        <v>600</v>
      </c>
      <c r="J8" s="23"/>
      <c r="K8" s="23"/>
      <c r="L8" s="23"/>
      <c r="M8" s="23"/>
      <c r="N8" s="23">
        <v>600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3">
        <v>1745707.64</v>
      </c>
      <c r="D9" s="183">
        <v>1745707.64</v>
      </c>
      <c r="E9" s="183">
        <v>1745107.64</v>
      </c>
      <c r="F9" s="183"/>
      <c r="G9" s="183"/>
      <c r="H9" s="183"/>
      <c r="I9" s="183">
        <v>600</v>
      </c>
      <c r="J9" s="183"/>
      <c r="K9" s="183"/>
      <c r="L9" s="183"/>
      <c r="M9" s="183"/>
      <c r="N9" s="183">
        <v>600</v>
      </c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A1" sqref="A1"/>
    </sheetView>
  </sheetViews>
  <sheetFormatPr defaultColWidth="8.85714285714286" defaultRowHeight="15" customHeight="1"/>
  <cols>
    <col min="1" max="1" width="9.63809523809524" customWidth="1"/>
    <col min="2" max="2" width="9.48571428571429" customWidth="1"/>
    <col min="3" max="6" width="14.4857142857143" customWidth="1"/>
    <col min="7" max="7" width="12.6380952380952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1" t="str">
        <f>"单位名称："&amp;"梁河县种子管理站"</f>
        <v>单位名称：梁河县种子管理站</v>
      </c>
      <c r="B3" s="31"/>
      <c r="C3" s="31"/>
      <c r="D3" s="31"/>
      <c r="E3" s="31"/>
      <c r="F3" s="31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5">
        <v>206182.2</v>
      </c>
      <c r="D7" s="155">
        <v>206182.2</v>
      </c>
      <c r="E7" s="155">
        <v>206182.2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76</v>
      </c>
      <c r="B8" s="190" t="s">
        <v>77</v>
      </c>
      <c r="C8" s="155">
        <v>192538.56</v>
      </c>
      <c r="D8" s="155">
        <v>192538.56</v>
      </c>
      <c r="E8" s="155">
        <v>192538.56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78</v>
      </c>
      <c r="B9" s="191" t="s">
        <v>79</v>
      </c>
      <c r="C9" s="155">
        <v>6600</v>
      </c>
      <c r="D9" s="155">
        <v>6600</v>
      </c>
      <c r="E9" s="155">
        <v>6600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91" t="s">
        <v>80</v>
      </c>
      <c r="B10" s="191" t="s">
        <v>81</v>
      </c>
      <c r="C10" s="155">
        <v>185938.56</v>
      </c>
      <c r="D10" s="155">
        <v>185938.56</v>
      </c>
      <c r="E10" s="155">
        <v>185938.56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0" t="s">
        <v>82</v>
      </c>
      <c r="B11" s="190" t="s">
        <v>83</v>
      </c>
      <c r="C11" s="155">
        <v>6654</v>
      </c>
      <c r="D11" s="155">
        <v>6654</v>
      </c>
      <c r="E11" s="155">
        <v>6654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91" t="s">
        <v>84</v>
      </c>
      <c r="B12" s="191" t="s">
        <v>85</v>
      </c>
      <c r="C12" s="155">
        <v>6654</v>
      </c>
      <c r="D12" s="155">
        <v>6654</v>
      </c>
      <c r="E12" s="155">
        <v>6654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0" t="s">
        <v>86</v>
      </c>
      <c r="B13" s="190" t="s">
        <v>87</v>
      </c>
      <c r="C13" s="155">
        <v>6989.64</v>
      </c>
      <c r="D13" s="155">
        <v>6989.64</v>
      </c>
      <c r="E13" s="155">
        <v>6989.64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1" t="s">
        <v>88</v>
      </c>
      <c r="B14" s="191" t="s">
        <v>87</v>
      </c>
      <c r="C14" s="155">
        <v>6989.64</v>
      </c>
      <c r="D14" s="155">
        <v>6989.64</v>
      </c>
      <c r="E14" s="155">
        <v>6989.64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89" t="s">
        <v>89</v>
      </c>
      <c r="B15" s="189" t="s">
        <v>90</v>
      </c>
      <c r="C15" s="155">
        <v>107516.2</v>
      </c>
      <c r="D15" s="155">
        <v>107516.2</v>
      </c>
      <c r="E15" s="155">
        <v>107516.2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0" t="s">
        <v>91</v>
      </c>
      <c r="B16" s="190" t="s">
        <v>92</v>
      </c>
      <c r="C16" s="155">
        <v>107516.2</v>
      </c>
      <c r="D16" s="155">
        <v>107516.2</v>
      </c>
      <c r="E16" s="155">
        <v>107516.2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1" t="s">
        <v>93</v>
      </c>
      <c r="B17" s="191" t="s">
        <v>94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1" t="s">
        <v>95</v>
      </c>
      <c r="B18" s="191" t="s">
        <v>96</v>
      </c>
      <c r="C18" s="155">
        <v>87158.7</v>
      </c>
      <c r="D18" s="155">
        <v>87158.7</v>
      </c>
      <c r="E18" s="155">
        <v>87158.7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1" t="s">
        <v>97</v>
      </c>
      <c r="B19" s="191" t="s">
        <v>98</v>
      </c>
      <c r="C19" s="155">
        <v>20357.5</v>
      </c>
      <c r="D19" s="155">
        <v>20357.5</v>
      </c>
      <c r="E19" s="155">
        <v>20357.5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89" t="s">
        <v>99</v>
      </c>
      <c r="B20" s="189" t="s">
        <v>100</v>
      </c>
      <c r="C20" s="155">
        <v>1292555.32</v>
      </c>
      <c r="D20" s="155">
        <v>1291955.32</v>
      </c>
      <c r="E20" s="155">
        <v>1251955.32</v>
      </c>
      <c r="F20" s="155">
        <v>40000</v>
      </c>
      <c r="G20" s="155"/>
      <c r="H20" s="155"/>
      <c r="I20" s="155"/>
      <c r="J20" s="155">
        <v>600</v>
      </c>
      <c r="K20" s="155"/>
      <c r="L20" s="155"/>
      <c r="M20" s="155"/>
      <c r="N20" s="155"/>
      <c r="O20" s="155">
        <v>600</v>
      </c>
    </row>
    <row r="21" ht="52.5" customHeight="1" spans="1:15">
      <c r="A21" s="190" t="s">
        <v>101</v>
      </c>
      <c r="B21" s="190" t="s">
        <v>102</v>
      </c>
      <c r="C21" s="155">
        <v>1292555.32</v>
      </c>
      <c r="D21" s="155">
        <v>1291955.32</v>
      </c>
      <c r="E21" s="155">
        <v>1251955.32</v>
      </c>
      <c r="F21" s="155">
        <v>40000</v>
      </c>
      <c r="G21" s="155"/>
      <c r="H21" s="155"/>
      <c r="I21" s="155"/>
      <c r="J21" s="155">
        <v>600</v>
      </c>
      <c r="K21" s="155"/>
      <c r="L21" s="155"/>
      <c r="M21" s="155"/>
      <c r="N21" s="155"/>
      <c r="O21" s="155">
        <v>600</v>
      </c>
    </row>
    <row r="22" ht="52.5" customHeight="1" spans="1:15">
      <c r="A22" s="191" t="s">
        <v>103</v>
      </c>
      <c r="B22" s="191" t="s">
        <v>104</v>
      </c>
      <c r="C22" s="155">
        <v>1252555.32</v>
      </c>
      <c r="D22" s="155">
        <v>1251955.32</v>
      </c>
      <c r="E22" s="155">
        <v>1251955.32</v>
      </c>
      <c r="F22" s="155"/>
      <c r="G22" s="155"/>
      <c r="H22" s="155"/>
      <c r="I22" s="155"/>
      <c r="J22" s="155">
        <v>600</v>
      </c>
      <c r="K22" s="155"/>
      <c r="L22" s="155"/>
      <c r="M22" s="155"/>
      <c r="N22" s="155"/>
      <c r="O22" s="155">
        <v>600</v>
      </c>
    </row>
    <row r="23" ht="52.5" customHeight="1" spans="1:15">
      <c r="A23" s="191" t="s">
        <v>105</v>
      </c>
      <c r="B23" s="191" t="s">
        <v>106</v>
      </c>
      <c r="C23" s="155">
        <v>10000</v>
      </c>
      <c r="D23" s="155">
        <v>10000</v>
      </c>
      <c r="E23" s="155"/>
      <c r="F23" s="155">
        <v>10000</v>
      </c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1" t="s">
        <v>107</v>
      </c>
      <c r="B24" s="191" t="s">
        <v>108</v>
      </c>
      <c r="C24" s="155">
        <v>30000</v>
      </c>
      <c r="D24" s="155">
        <v>30000</v>
      </c>
      <c r="E24" s="155"/>
      <c r="F24" s="155">
        <v>30000</v>
      </c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89" t="s">
        <v>109</v>
      </c>
      <c r="B25" s="189" t="s">
        <v>110</v>
      </c>
      <c r="C25" s="155">
        <v>139453.92</v>
      </c>
      <c r="D25" s="155">
        <v>139453.92</v>
      </c>
      <c r="E25" s="155">
        <v>139453.92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0" t="s">
        <v>111</v>
      </c>
      <c r="B26" s="190" t="s">
        <v>112</v>
      </c>
      <c r="C26" s="155">
        <v>139453.92</v>
      </c>
      <c r="D26" s="155">
        <v>139453.92</v>
      </c>
      <c r="E26" s="155">
        <v>139453.92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1" t="s">
        <v>113</v>
      </c>
      <c r="B27" s="191" t="s">
        <v>114</v>
      </c>
      <c r="C27" s="155">
        <v>139453.92</v>
      </c>
      <c r="D27" s="155">
        <v>139453.92</v>
      </c>
      <c r="E27" s="155">
        <v>139453.92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30" customHeight="1" spans="1:15">
      <c r="A28" s="188" t="s">
        <v>30</v>
      </c>
      <c r="B28" s="188"/>
      <c r="C28" s="155">
        <v>1745707.64</v>
      </c>
      <c r="D28" s="155">
        <v>1745107.64</v>
      </c>
      <c r="E28" s="155">
        <v>1705107.64</v>
      </c>
      <c r="F28" s="155">
        <v>40000</v>
      </c>
      <c r="G28" s="155"/>
      <c r="H28" s="155"/>
      <c r="I28" s="155"/>
      <c r="J28" s="155">
        <v>600</v>
      </c>
      <c r="K28" s="155"/>
      <c r="L28" s="155"/>
      <c r="M28" s="155"/>
      <c r="N28" s="155"/>
      <c r="O28" s="155">
        <v>600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333333333333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190476190476" customWidth="1"/>
  </cols>
  <sheetData>
    <row r="1" ht="17.25" customHeight="1" spans="1:4">
      <c r="A1" s="177"/>
      <c r="B1" s="177"/>
      <c r="C1" s="177"/>
      <c r="D1" s="98" t="s">
        <v>115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1" t="str">
        <f>"单位名称："&amp;"梁河县种子管理站"</f>
        <v>单位名称：梁河县种子管理站</v>
      </c>
      <c r="B3" s="179"/>
      <c r="C3" s="179"/>
      <c r="D3" s="99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2" t="s">
        <v>118</v>
      </c>
      <c r="B5" s="11" t="s">
        <v>5</v>
      </c>
      <c r="C5" s="72" t="s">
        <v>119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120</v>
      </c>
      <c r="B7" s="23">
        <v>1745107.64</v>
      </c>
      <c r="C7" s="95" t="s">
        <v>121</v>
      </c>
      <c r="D7" s="23">
        <v>1745107.64</v>
      </c>
    </row>
    <row r="8" ht="19.5" customHeight="1" spans="1:4">
      <c r="A8" s="95" t="s">
        <v>122</v>
      </c>
      <c r="B8" s="23">
        <v>1745107.64</v>
      </c>
      <c r="C8" s="180" t="s">
        <v>123</v>
      </c>
      <c r="D8" s="23"/>
    </row>
    <row r="9" ht="19.5" customHeight="1" spans="1:4">
      <c r="A9" s="181" t="s">
        <v>124</v>
      </c>
      <c r="B9" s="23"/>
      <c r="C9" s="180" t="s">
        <v>125</v>
      </c>
      <c r="D9" s="23"/>
    </row>
    <row r="10" ht="19.5" customHeight="1" spans="1:4">
      <c r="A10" s="181" t="s">
        <v>126</v>
      </c>
      <c r="B10" s="23"/>
      <c r="C10" s="180" t="s">
        <v>127</v>
      </c>
      <c r="D10" s="23"/>
    </row>
    <row r="11" ht="19.5" customHeight="1" spans="1:4">
      <c r="A11" s="181" t="s">
        <v>128</v>
      </c>
      <c r="B11" s="23"/>
      <c r="C11" s="180" t="s">
        <v>129</v>
      </c>
      <c r="D11" s="23"/>
    </row>
    <row r="12" ht="19.5" customHeight="1" spans="1:4">
      <c r="A12" s="181" t="s">
        <v>122</v>
      </c>
      <c r="B12" s="23"/>
      <c r="C12" s="180" t="s">
        <v>130</v>
      </c>
      <c r="D12" s="23"/>
    </row>
    <row r="13" ht="19.5" customHeight="1" spans="1:4">
      <c r="A13" s="181" t="s">
        <v>124</v>
      </c>
      <c r="B13" s="23"/>
      <c r="C13" s="180" t="s">
        <v>131</v>
      </c>
      <c r="D13" s="23"/>
    </row>
    <row r="14" ht="19.5" customHeight="1" spans="1:4">
      <c r="A14" s="181" t="s">
        <v>126</v>
      </c>
      <c r="B14" s="23"/>
      <c r="C14" s="180" t="s">
        <v>132</v>
      </c>
      <c r="D14" s="23"/>
    </row>
    <row r="15" ht="19.5" customHeight="1" spans="1:4">
      <c r="A15" s="182"/>
      <c r="B15" s="23"/>
      <c r="C15" s="180" t="s">
        <v>133</v>
      </c>
      <c r="D15" s="23">
        <v>206182.2</v>
      </c>
    </row>
    <row r="16" ht="19.5" customHeight="1" spans="1:4">
      <c r="A16" s="182"/>
      <c r="B16" s="23"/>
      <c r="C16" s="180" t="s">
        <v>134</v>
      </c>
      <c r="D16" s="23">
        <v>107516.2</v>
      </c>
    </row>
    <row r="17" ht="19.5" customHeight="1" spans="1:4">
      <c r="A17" s="182"/>
      <c r="B17" s="23"/>
      <c r="C17" s="180" t="s">
        <v>135</v>
      </c>
      <c r="D17" s="23"/>
    </row>
    <row r="18" ht="19.5" customHeight="1" spans="1:4">
      <c r="A18" s="182"/>
      <c r="B18" s="23"/>
      <c r="C18" s="180" t="s">
        <v>136</v>
      </c>
      <c r="D18" s="23"/>
    </row>
    <row r="19" ht="19.5" customHeight="1" spans="1:4">
      <c r="A19" s="182"/>
      <c r="B19" s="23"/>
      <c r="C19" s="180" t="s">
        <v>137</v>
      </c>
      <c r="D19" s="23">
        <v>1291955.32</v>
      </c>
    </row>
    <row r="20" ht="19.5" customHeight="1" spans="1:4">
      <c r="A20" s="95"/>
      <c r="B20" s="23"/>
      <c r="C20" s="180" t="s">
        <v>138</v>
      </c>
      <c r="D20" s="23"/>
    </row>
    <row r="21" ht="19.5" customHeight="1" spans="1:4">
      <c r="A21" s="95"/>
      <c r="B21" s="23"/>
      <c r="C21" s="95" t="s">
        <v>139</v>
      </c>
      <c r="D21" s="23"/>
    </row>
    <row r="22" ht="19.5" customHeight="1" spans="1:4">
      <c r="A22" s="95"/>
      <c r="B22" s="23"/>
      <c r="C22" s="95" t="s">
        <v>140</v>
      </c>
      <c r="D22" s="23"/>
    </row>
    <row r="23" ht="19.5" customHeight="1" spans="1:4">
      <c r="A23" s="95"/>
      <c r="B23" s="23"/>
      <c r="C23" s="95" t="s">
        <v>141</v>
      </c>
      <c r="D23" s="23"/>
    </row>
    <row r="24" ht="19.5" customHeight="1" spans="1:4">
      <c r="A24" s="95"/>
      <c r="B24" s="23"/>
      <c r="C24" s="95" t="s">
        <v>142</v>
      </c>
      <c r="D24" s="23"/>
    </row>
    <row r="25" ht="19.5" customHeight="1" spans="1:4">
      <c r="A25" s="95"/>
      <c r="B25" s="23"/>
      <c r="C25" s="95" t="s">
        <v>143</v>
      </c>
      <c r="D25" s="23"/>
    </row>
    <row r="26" ht="19.5" customHeight="1" spans="1:4">
      <c r="A26" s="180"/>
      <c r="B26" s="23"/>
      <c r="C26" s="95" t="s">
        <v>144</v>
      </c>
      <c r="D26" s="23">
        <v>139453.92</v>
      </c>
    </row>
    <row r="27" ht="19.5" customHeight="1" spans="1:4">
      <c r="A27" s="95"/>
      <c r="B27" s="23"/>
      <c r="C27" s="95" t="s">
        <v>145</v>
      </c>
      <c r="D27" s="23"/>
    </row>
    <row r="28" customHeight="1" spans="1:4">
      <c r="A28" s="95"/>
      <c r="B28" s="23"/>
      <c r="C28" s="181" t="s">
        <v>146</v>
      </c>
      <c r="D28" s="23"/>
    </row>
    <row r="29" ht="19.5" customHeight="1" spans="1:4">
      <c r="A29" s="95"/>
      <c r="B29" s="23"/>
      <c r="C29" s="95" t="s">
        <v>147</v>
      </c>
      <c r="D29" s="23"/>
    </row>
    <row r="30" ht="19.5" customHeight="1" spans="1:4">
      <c r="A30" s="180"/>
      <c r="B30" s="23"/>
      <c r="C30" s="95" t="s">
        <v>148</v>
      </c>
      <c r="D30" s="23"/>
    </row>
    <row r="31" ht="18" customHeight="1" spans="1:4">
      <c r="A31" s="180"/>
      <c r="B31" s="23"/>
      <c r="C31" s="95" t="s">
        <v>149</v>
      </c>
      <c r="D31" s="23"/>
    </row>
    <row r="32" ht="18" customHeight="1" spans="1:4">
      <c r="A32" s="180"/>
      <c r="B32" s="23"/>
      <c r="C32" s="181" t="s">
        <v>150</v>
      </c>
      <c r="D32" s="23"/>
    </row>
    <row r="33" ht="18" customHeight="1" spans="1:4">
      <c r="A33" s="180"/>
      <c r="B33" s="23"/>
      <c r="C33" s="181" t="s">
        <v>151</v>
      </c>
      <c r="D33" s="23"/>
    </row>
    <row r="34" ht="19.5" customHeight="1" spans="1:4">
      <c r="A34" s="180"/>
      <c r="B34" s="183"/>
      <c r="C34" s="95" t="s">
        <v>152</v>
      </c>
      <c r="D34" s="183"/>
    </row>
    <row r="35" ht="19.5" customHeight="1" spans="1:4">
      <c r="A35" s="180"/>
      <c r="B35" s="23"/>
      <c r="C35" s="95" t="s">
        <v>153</v>
      </c>
      <c r="D35" s="23"/>
    </row>
    <row r="36" ht="19.5" customHeight="1" spans="1:4">
      <c r="A36" s="184" t="s">
        <v>24</v>
      </c>
      <c r="B36" s="23">
        <v>1745107.64</v>
      </c>
      <c r="C36" s="184" t="s">
        <v>25</v>
      </c>
      <c r="D36" s="23">
        <v>1745107.64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380952380952" customWidth="1"/>
    <col min="3" max="7" width="19.2857142857143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154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"单位名称："&amp;"梁河县种子管理站"</f>
        <v>单位名称：梁河县种子管理站</v>
      </c>
      <c r="B3" s="171"/>
      <c r="C3" s="144"/>
      <c r="D3" s="144"/>
      <c r="E3" s="144"/>
      <c r="F3" s="144"/>
      <c r="G3" s="148" t="s">
        <v>1</v>
      </c>
    </row>
    <row r="4" ht="18.75" customHeight="1" spans="1:7">
      <c r="A4" s="172" t="s">
        <v>155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156</v>
      </c>
      <c r="F5" s="172" t="s">
        <v>157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206182.2</v>
      </c>
      <c r="D7" s="174">
        <v>206182.2</v>
      </c>
      <c r="E7" s="174">
        <v>199582.2</v>
      </c>
      <c r="F7" s="174">
        <v>6600</v>
      </c>
      <c r="G7" s="174"/>
    </row>
    <row r="8" ht="18.75" customHeight="1" outlineLevel="1" spans="1:7">
      <c r="A8" s="175" t="s">
        <v>76</v>
      </c>
      <c r="B8" s="175" t="s">
        <v>77</v>
      </c>
      <c r="C8" s="174">
        <v>192538.56</v>
      </c>
      <c r="D8" s="174">
        <v>192538.56</v>
      </c>
      <c r="E8" s="174">
        <v>185938.56</v>
      </c>
      <c r="F8" s="174">
        <v>6600</v>
      </c>
      <c r="G8" s="174"/>
    </row>
    <row r="9" ht="18.75" customHeight="1" outlineLevel="2" spans="1:7">
      <c r="A9" s="176" t="s">
        <v>78</v>
      </c>
      <c r="B9" s="176" t="s">
        <v>79</v>
      </c>
      <c r="C9" s="174">
        <v>6600</v>
      </c>
      <c r="D9" s="174">
        <v>6600</v>
      </c>
      <c r="E9" s="174"/>
      <c r="F9" s="174">
        <v>6600</v>
      </c>
      <c r="G9" s="174"/>
    </row>
    <row r="10" ht="18.75" customHeight="1" outlineLevel="2" spans="1:7">
      <c r="A10" s="176" t="s">
        <v>80</v>
      </c>
      <c r="B10" s="176" t="s">
        <v>81</v>
      </c>
      <c r="C10" s="174">
        <v>185938.56</v>
      </c>
      <c r="D10" s="174">
        <v>185938.56</v>
      </c>
      <c r="E10" s="174">
        <v>185938.56</v>
      </c>
      <c r="F10" s="174"/>
      <c r="G10" s="174"/>
    </row>
    <row r="11" ht="18.75" customHeight="1" outlineLevel="1" spans="1:7">
      <c r="A11" s="175" t="s">
        <v>82</v>
      </c>
      <c r="B11" s="175" t="s">
        <v>83</v>
      </c>
      <c r="C11" s="174">
        <v>6654</v>
      </c>
      <c r="D11" s="174">
        <v>6654</v>
      </c>
      <c r="E11" s="174">
        <v>6654</v>
      </c>
      <c r="F11" s="174"/>
      <c r="G11" s="174"/>
    </row>
    <row r="12" ht="18.75" customHeight="1" outlineLevel="2" spans="1:7">
      <c r="A12" s="176" t="s">
        <v>84</v>
      </c>
      <c r="B12" s="176" t="s">
        <v>85</v>
      </c>
      <c r="C12" s="174">
        <v>6654</v>
      </c>
      <c r="D12" s="174">
        <v>6654</v>
      </c>
      <c r="E12" s="174">
        <v>6654</v>
      </c>
      <c r="F12" s="174"/>
      <c r="G12" s="174"/>
    </row>
    <row r="13" ht="18.75" customHeight="1" outlineLevel="1" spans="1:7">
      <c r="A13" s="175" t="s">
        <v>86</v>
      </c>
      <c r="B13" s="175" t="s">
        <v>87</v>
      </c>
      <c r="C13" s="174">
        <v>6989.64</v>
      </c>
      <c r="D13" s="174">
        <v>6989.64</v>
      </c>
      <c r="E13" s="174">
        <v>6989.64</v>
      </c>
      <c r="F13" s="174"/>
      <c r="G13" s="174"/>
    </row>
    <row r="14" ht="18.75" customHeight="1" outlineLevel="2" spans="1:7">
      <c r="A14" s="176" t="s">
        <v>88</v>
      </c>
      <c r="B14" s="176" t="s">
        <v>87</v>
      </c>
      <c r="C14" s="174">
        <v>6989.64</v>
      </c>
      <c r="D14" s="174">
        <v>6989.64</v>
      </c>
      <c r="E14" s="174">
        <v>6989.64</v>
      </c>
      <c r="F14" s="174"/>
      <c r="G14" s="174"/>
    </row>
    <row r="15" ht="18.75" customHeight="1" spans="1:7">
      <c r="A15" s="173" t="s">
        <v>89</v>
      </c>
      <c r="B15" s="173" t="s">
        <v>90</v>
      </c>
      <c r="C15" s="174">
        <v>107516.2</v>
      </c>
      <c r="D15" s="174">
        <v>107516.2</v>
      </c>
      <c r="E15" s="174">
        <v>107516.2</v>
      </c>
      <c r="F15" s="174"/>
      <c r="G15" s="174"/>
    </row>
    <row r="16" ht="18.75" customHeight="1" outlineLevel="1" spans="1:7">
      <c r="A16" s="175" t="s">
        <v>91</v>
      </c>
      <c r="B16" s="175" t="s">
        <v>92</v>
      </c>
      <c r="C16" s="174">
        <v>107516.2</v>
      </c>
      <c r="D16" s="174">
        <v>107516.2</v>
      </c>
      <c r="E16" s="174">
        <v>107516.2</v>
      </c>
      <c r="F16" s="174"/>
      <c r="G16" s="174"/>
    </row>
    <row r="17" ht="18.75" customHeight="1" outlineLevel="2" spans="1:7">
      <c r="A17" s="176" t="s">
        <v>95</v>
      </c>
      <c r="B17" s="176" t="s">
        <v>96</v>
      </c>
      <c r="C17" s="174">
        <v>87158.7</v>
      </c>
      <c r="D17" s="174">
        <v>87158.7</v>
      </c>
      <c r="E17" s="174">
        <v>87158.7</v>
      </c>
      <c r="F17" s="174"/>
      <c r="G17" s="174"/>
    </row>
    <row r="18" ht="18.75" customHeight="1" outlineLevel="2" spans="1:7">
      <c r="A18" s="176" t="s">
        <v>97</v>
      </c>
      <c r="B18" s="176" t="s">
        <v>98</v>
      </c>
      <c r="C18" s="174">
        <v>20357.5</v>
      </c>
      <c r="D18" s="174">
        <v>20357.5</v>
      </c>
      <c r="E18" s="174">
        <v>20357.5</v>
      </c>
      <c r="F18" s="174"/>
      <c r="G18" s="174"/>
    </row>
    <row r="19" ht="18.75" customHeight="1" spans="1:7">
      <c r="A19" s="173" t="s">
        <v>99</v>
      </c>
      <c r="B19" s="173" t="s">
        <v>100</v>
      </c>
      <c r="C19" s="174">
        <v>1291955.32</v>
      </c>
      <c r="D19" s="174">
        <v>1251955.32</v>
      </c>
      <c r="E19" s="174">
        <v>1200213</v>
      </c>
      <c r="F19" s="174">
        <v>51742.32</v>
      </c>
      <c r="G19" s="174">
        <v>40000</v>
      </c>
    </row>
    <row r="20" ht="18.75" customHeight="1" outlineLevel="1" spans="1:7">
      <c r="A20" s="175" t="s">
        <v>101</v>
      </c>
      <c r="B20" s="175" t="s">
        <v>102</v>
      </c>
      <c r="C20" s="174">
        <v>1291955.32</v>
      </c>
      <c r="D20" s="174">
        <v>1251955.32</v>
      </c>
      <c r="E20" s="174">
        <v>1200213</v>
      </c>
      <c r="F20" s="174">
        <v>51742.32</v>
      </c>
      <c r="G20" s="174">
        <v>40000</v>
      </c>
    </row>
    <row r="21" ht="18.75" customHeight="1" outlineLevel="2" spans="1:7">
      <c r="A21" s="176" t="s">
        <v>103</v>
      </c>
      <c r="B21" s="176" t="s">
        <v>104</v>
      </c>
      <c r="C21" s="174">
        <v>1251955.32</v>
      </c>
      <c r="D21" s="174">
        <v>1251955.32</v>
      </c>
      <c r="E21" s="174">
        <v>1200213</v>
      </c>
      <c r="F21" s="174">
        <v>51742.32</v>
      </c>
      <c r="G21" s="174"/>
    </row>
    <row r="22" ht="18.75" customHeight="1" outlineLevel="2" spans="1:7">
      <c r="A22" s="176" t="s">
        <v>105</v>
      </c>
      <c r="B22" s="176" t="s">
        <v>106</v>
      </c>
      <c r="C22" s="174">
        <v>10000</v>
      </c>
      <c r="D22" s="174"/>
      <c r="E22" s="174"/>
      <c r="F22" s="174"/>
      <c r="G22" s="174">
        <v>10000</v>
      </c>
    </row>
    <row r="23" ht="18.75" customHeight="1" outlineLevel="2" spans="1:7">
      <c r="A23" s="176" t="s">
        <v>107</v>
      </c>
      <c r="B23" s="176" t="s">
        <v>108</v>
      </c>
      <c r="C23" s="174">
        <v>30000</v>
      </c>
      <c r="D23" s="174"/>
      <c r="E23" s="174"/>
      <c r="F23" s="174"/>
      <c r="G23" s="174">
        <v>30000</v>
      </c>
    </row>
    <row r="24" ht="18.75" customHeight="1" spans="1:7">
      <c r="A24" s="173" t="s">
        <v>109</v>
      </c>
      <c r="B24" s="173" t="s">
        <v>110</v>
      </c>
      <c r="C24" s="174">
        <v>139453.92</v>
      </c>
      <c r="D24" s="174">
        <v>139453.92</v>
      </c>
      <c r="E24" s="174">
        <v>139453.92</v>
      </c>
      <c r="F24" s="174"/>
      <c r="G24" s="174"/>
    </row>
    <row r="25" ht="18.75" customHeight="1" outlineLevel="1" spans="1:7">
      <c r="A25" s="175" t="s">
        <v>111</v>
      </c>
      <c r="B25" s="175" t="s">
        <v>112</v>
      </c>
      <c r="C25" s="174">
        <v>139453.92</v>
      </c>
      <c r="D25" s="174">
        <v>139453.92</v>
      </c>
      <c r="E25" s="174">
        <v>139453.92</v>
      </c>
      <c r="F25" s="174"/>
      <c r="G25" s="174"/>
    </row>
    <row r="26" ht="18.75" customHeight="1" outlineLevel="2" spans="1:7">
      <c r="A26" s="176" t="s">
        <v>113</v>
      </c>
      <c r="B26" s="176" t="s">
        <v>114</v>
      </c>
      <c r="C26" s="174">
        <v>139453.92</v>
      </c>
      <c r="D26" s="174">
        <v>139453.92</v>
      </c>
      <c r="E26" s="174">
        <v>139453.92</v>
      </c>
      <c r="F26" s="174"/>
      <c r="G26" s="174"/>
    </row>
    <row r="27" ht="18.75" customHeight="1" spans="1:7">
      <c r="A27" s="172" t="s">
        <v>30</v>
      </c>
      <c r="B27" s="172"/>
      <c r="C27" s="174">
        <v>1745107.64</v>
      </c>
      <c r="D27" s="174">
        <v>1705107.64</v>
      </c>
      <c r="E27" s="174">
        <v>1646765.32</v>
      </c>
      <c r="F27" s="174">
        <v>58342.32</v>
      </c>
      <c r="G27" s="174">
        <v>40000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18" sqref="E18"/>
    </sheetView>
  </sheetViews>
  <sheetFormatPr defaultColWidth="9.13333333333333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380952380952" customWidth="1"/>
    <col min="5" max="5" width="19.7714285714286" customWidth="1"/>
    <col min="6" max="6" width="18.7047619047619" customWidth="1"/>
  </cols>
  <sheetData>
    <row r="1" customHeight="1" spans="1:6">
      <c r="A1" s="161"/>
      <c r="B1" s="161"/>
      <c r="C1" s="162"/>
      <c r="D1" s="1"/>
      <c r="E1" s="1"/>
      <c r="F1" s="163" t="s">
        <v>158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"单位名称："&amp;"梁河县种子管理站"</f>
        <v>单位名称：梁河县种子管理站</v>
      </c>
      <c r="B3" s="161"/>
      <c r="C3" s="162"/>
      <c r="D3" s="3"/>
      <c r="E3" s="1"/>
      <c r="F3" s="163" t="s">
        <v>27</v>
      </c>
    </row>
    <row r="4" ht="19.5" customHeight="1" spans="1:6">
      <c r="A4" s="11" t="s">
        <v>159</v>
      </c>
      <c r="B4" s="72" t="s">
        <v>160</v>
      </c>
      <c r="C4" s="12" t="s">
        <v>161</v>
      </c>
      <c r="D4" s="13"/>
      <c r="E4" s="14"/>
      <c r="F4" s="72" t="s">
        <v>162</v>
      </c>
    </row>
    <row r="5" ht="19.5" customHeight="1" spans="1:6">
      <c r="A5" s="18"/>
      <c r="B5" s="76"/>
      <c r="C5" s="35" t="s">
        <v>33</v>
      </c>
      <c r="D5" s="35" t="s">
        <v>163</v>
      </c>
      <c r="E5" s="35" t="s">
        <v>164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>
        <v>12486</v>
      </c>
      <c r="B7" s="168"/>
      <c r="C7" s="169">
        <v>11640</v>
      </c>
      <c r="D7" s="168"/>
      <c r="E7" s="168">
        <v>11640</v>
      </c>
      <c r="F7" s="168">
        <v>846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8.704761904761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047619047619" customWidth="1"/>
    <col min="14" max="14" width="5.05714285714286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047619047619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165</v>
      </c>
      <c r="U1" s="160"/>
      <c r="V1" s="160"/>
      <c r="W1" s="160"/>
    </row>
    <row r="2" ht="45.75" customHeight="1" spans="1:23">
      <c r="A2" s="157" t="s">
        <v>166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"单位名称："&amp;"梁河县种子管理站"</f>
        <v>单位名称：梁河县种子管理站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27</v>
      </c>
      <c r="U3" s="160"/>
      <c r="V3" s="160"/>
      <c r="W3" s="160"/>
    </row>
    <row r="4" ht="18.75" customHeight="1" spans="1:23">
      <c r="A4" s="158" t="s">
        <v>167</v>
      </c>
      <c r="B4" s="158" t="s">
        <v>168</v>
      </c>
      <c r="C4" s="158" t="s">
        <v>169</v>
      </c>
      <c r="D4" s="158" t="s">
        <v>170</v>
      </c>
      <c r="E4" s="158" t="s">
        <v>171</v>
      </c>
      <c r="F4" s="158" t="s">
        <v>172</v>
      </c>
      <c r="G4" s="158" t="s">
        <v>173</v>
      </c>
      <c r="H4" s="158" t="s">
        <v>174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175</v>
      </c>
      <c r="I5" s="158" t="s">
        <v>34</v>
      </c>
      <c r="J5" s="158" t="s">
        <v>176</v>
      </c>
      <c r="K5" s="158" t="s">
        <v>177</v>
      </c>
      <c r="L5" s="158" t="s">
        <v>178</v>
      </c>
      <c r="M5" s="158" t="s">
        <v>179</v>
      </c>
      <c r="N5" s="158" t="s">
        <v>180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181</v>
      </c>
      <c r="J6" s="158" t="s">
        <v>176</v>
      </c>
      <c r="K6" s="158" t="s">
        <v>177</v>
      </c>
      <c r="L6" s="158" t="s">
        <v>178</v>
      </c>
      <c r="M6" s="158" t="s">
        <v>179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182</v>
      </c>
      <c r="Q8" s="158" t="s">
        <v>183</v>
      </c>
      <c r="R8" s="158" t="s">
        <v>184</v>
      </c>
      <c r="S8" s="158" t="s">
        <v>185</v>
      </c>
      <c r="T8" s="158" t="s">
        <v>186</v>
      </c>
      <c r="U8" s="158" t="s">
        <v>187</v>
      </c>
      <c r="V8" s="158" t="s">
        <v>188</v>
      </c>
      <c r="W8" s="158" t="s">
        <v>189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1705107.64</v>
      </c>
      <c r="I9" s="155">
        <v>1705107.64</v>
      </c>
      <c r="J9" s="155"/>
      <c r="K9" s="155"/>
      <c r="L9" s="155">
        <v>1705107.64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190</v>
      </c>
      <c r="C10" s="153" t="s">
        <v>191</v>
      </c>
      <c r="D10" s="153" t="s">
        <v>103</v>
      </c>
      <c r="E10" s="153" t="s">
        <v>104</v>
      </c>
      <c r="F10" s="153" t="s">
        <v>192</v>
      </c>
      <c r="G10" s="153" t="s">
        <v>193</v>
      </c>
      <c r="H10" s="155">
        <v>457164</v>
      </c>
      <c r="I10" s="155">
        <v>457164</v>
      </c>
      <c r="J10" s="155"/>
      <c r="K10" s="155"/>
      <c r="L10" s="155">
        <v>457164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190</v>
      </c>
      <c r="C11" s="153" t="s">
        <v>191</v>
      </c>
      <c r="D11" s="153" t="s">
        <v>103</v>
      </c>
      <c r="E11" s="153" t="s">
        <v>104</v>
      </c>
      <c r="F11" s="153" t="s">
        <v>194</v>
      </c>
      <c r="G11" s="153" t="s">
        <v>195</v>
      </c>
      <c r="H11" s="155">
        <v>82680</v>
      </c>
      <c r="I11" s="155">
        <v>82680</v>
      </c>
      <c r="J11" s="155"/>
      <c r="K11" s="155"/>
      <c r="L11" s="155">
        <v>82680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190</v>
      </c>
      <c r="C12" s="153" t="s">
        <v>191</v>
      </c>
      <c r="D12" s="153" t="s">
        <v>103</v>
      </c>
      <c r="E12" s="153" t="s">
        <v>104</v>
      </c>
      <c r="F12" s="153" t="s">
        <v>196</v>
      </c>
      <c r="G12" s="153" t="s">
        <v>197</v>
      </c>
      <c r="H12" s="155">
        <v>38097</v>
      </c>
      <c r="I12" s="155">
        <v>38097</v>
      </c>
      <c r="J12" s="155"/>
      <c r="K12" s="155"/>
      <c r="L12" s="155">
        <v>38097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190</v>
      </c>
      <c r="C13" s="153" t="s">
        <v>191</v>
      </c>
      <c r="D13" s="153" t="s">
        <v>103</v>
      </c>
      <c r="E13" s="153" t="s">
        <v>104</v>
      </c>
      <c r="F13" s="153" t="s">
        <v>196</v>
      </c>
      <c r="G13" s="153" t="s">
        <v>197</v>
      </c>
      <c r="H13" s="155">
        <v>133920</v>
      </c>
      <c r="I13" s="155">
        <v>133920</v>
      </c>
      <c r="J13" s="155"/>
      <c r="K13" s="155"/>
      <c r="L13" s="155">
        <v>133920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190</v>
      </c>
      <c r="C14" s="153" t="s">
        <v>191</v>
      </c>
      <c r="D14" s="153" t="s">
        <v>103</v>
      </c>
      <c r="E14" s="153" t="s">
        <v>104</v>
      </c>
      <c r="F14" s="153" t="s">
        <v>196</v>
      </c>
      <c r="G14" s="153" t="s">
        <v>197</v>
      </c>
      <c r="H14" s="155">
        <v>140952</v>
      </c>
      <c r="I14" s="155">
        <v>140952</v>
      </c>
      <c r="J14" s="155"/>
      <c r="K14" s="155"/>
      <c r="L14" s="155">
        <v>140952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198</v>
      </c>
      <c r="C15" s="153" t="s">
        <v>199</v>
      </c>
      <c r="D15" s="153" t="s">
        <v>103</v>
      </c>
      <c r="E15" s="153" t="s">
        <v>104</v>
      </c>
      <c r="F15" s="153" t="s">
        <v>196</v>
      </c>
      <c r="G15" s="153" t="s">
        <v>197</v>
      </c>
      <c r="H15" s="155">
        <v>120000</v>
      </c>
      <c r="I15" s="155">
        <v>120000</v>
      </c>
      <c r="J15" s="155"/>
      <c r="K15" s="155"/>
      <c r="L15" s="155">
        <v>120000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190</v>
      </c>
      <c r="C16" s="153" t="s">
        <v>191</v>
      </c>
      <c r="D16" s="153" t="s">
        <v>103</v>
      </c>
      <c r="E16" s="153" t="s">
        <v>104</v>
      </c>
      <c r="F16" s="153" t="s">
        <v>196</v>
      </c>
      <c r="G16" s="153" t="s">
        <v>197</v>
      </c>
      <c r="H16" s="155">
        <v>227400</v>
      </c>
      <c r="I16" s="155">
        <v>227400</v>
      </c>
      <c r="J16" s="155"/>
      <c r="K16" s="155"/>
      <c r="L16" s="155">
        <v>227400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200</v>
      </c>
      <c r="C17" s="153" t="s">
        <v>201</v>
      </c>
      <c r="D17" s="153" t="s">
        <v>80</v>
      </c>
      <c r="E17" s="153" t="s">
        <v>81</v>
      </c>
      <c r="F17" s="153" t="s">
        <v>202</v>
      </c>
      <c r="G17" s="153" t="s">
        <v>201</v>
      </c>
      <c r="H17" s="155">
        <v>185938.56</v>
      </c>
      <c r="I17" s="155">
        <v>185938.56</v>
      </c>
      <c r="J17" s="155"/>
      <c r="K17" s="155"/>
      <c r="L17" s="155">
        <v>185938.56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203</v>
      </c>
      <c r="C18" s="153" t="s">
        <v>204</v>
      </c>
      <c r="D18" s="153" t="s">
        <v>93</v>
      </c>
      <c r="E18" s="153" t="s">
        <v>94</v>
      </c>
      <c r="F18" s="153" t="s">
        <v>205</v>
      </c>
      <c r="G18" s="153" t="s">
        <v>204</v>
      </c>
      <c r="H18" s="155"/>
      <c r="I18" s="155"/>
      <c r="J18" s="155"/>
      <c r="K18" s="155"/>
      <c r="L18" s="155"/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203</v>
      </c>
      <c r="C19" s="153" t="s">
        <v>204</v>
      </c>
      <c r="D19" s="153" t="s">
        <v>95</v>
      </c>
      <c r="E19" s="153" t="s">
        <v>96</v>
      </c>
      <c r="F19" s="153" t="s">
        <v>205</v>
      </c>
      <c r="G19" s="153" t="s">
        <v>204</v>
      </c>
      <c r="H19" s="155">
        <v>87158.7</v>
      </c>
      <c r="I19" s="155">
        <v>87158.7</v>
      </c>
      <c r="J19" s="155"/>
      <c r="K19" s="155"/>
      <c r="L19" s="155">
        <v>87158.7</v>
      </c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206</v>
      </c>
      <c r="C20" s="153" t="s">
        <v>207</v>
      </c>
      <c r="D20" s="153" t="s">
        <v>97</v>
      </c>
      <c r="E20" s="153" t="s">
        <v>98</v>
      </c>
      <c r="F20" s="153" t="s">
        <v>208</v>
      </c>
      <c r="G20" s="153" t="s">
        <v>209</v>
      </c>
      <c r="H20" s="155">
        <v>5250</v>
      </c>
      <c r="I20" s="155">
        <v>5250</v>
      </c>
      <c r="J20" s="155"/>
      <c r="K20" s="155"/>
      <c r="L20" s="155">
        <v>5250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210</v>
      </c>
      <c r="C21" s="153" t="s">
        <v>211</v>
      </c>
      <c r="D21" s="153" t="s">
        <v>97</v>
      </c>
      <c r="E21" s="153" t="s">
        <v>98</v>
      </c>
      <c r="F21" s="153" t="s">
        <v>208</v>
      </c>
      <c r="G21" s="153" t="s">
        <v>209</v>
      </c>
      <c r="H21" s="155">
        <v>10459.04</v>
      </c>
      <c r="I21" s="155">
        <v>10459.04</v>
      </c>
      <c r="J21" s="155"/>
      <c r="K21" s="155"/>
      <c r="L21" s="155">
        <v>10459.04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212</v>
      </c>
      <c r="C22" s="153" t="s">
        <v>213</v>
      </c>
      <c r="D22" s="153" t="s">
        <v>97</v>
      </c>
      <c r="E22" s="153" t="s">
        <v>98</v>
      </c>
      <c r="F22" s="153" t="s">
        <v>208</v>
      </c>
      <c r="G22" s="153" t="s">
        <v>209</v>
      </c>
      <c r="H22" s="155">
        <v>4648.46</v>
      </c>
      <c r="I22" s="155">
        <v>4648.46</v>
      </c>
      <c r="J22" s="155"/>
      <c r="K22" s="155"/>
      <c r="L22" s="155">
        <v>4648.46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214</v>
      </c>
      <c r="C23" s="153" t="s">
        <v>215</v>
      </c>
      <c r="D23" s="153" t="s">
        <v>88</v>
      </c>
      <c r="E23" s="153" t="s">
        <v>87</v>
      </c>
      <c r="F23" s="153" t="s">
        <v>208</v>
      </c>
      <c r="G23" s="153" t="s">
        <v>209</v>
      </c>
      <c r="H23" s="155">
        <v>6989.64</v>
      </c>
      <c r="I23" s="155">
        <v>6989.64</v>
      </c>
      <c r="J23" s="155"/>
      <c r="K23" s="155"/>
      <c r="L23" s="155">
        <v>6989.64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216</v>
      </c>
      <c r="C24" s="153" t="s">
        <v>114</v>
      </c>
      <c r="D24" s="153" t="s">
        <v>113</v>
      </c>
      <c r="E24" s="153" t="s">
        <v>114</v>
      </c>
      <c r="F24" s="153" t="s">
        <v>217</v>
      </c>
      <c r="G24" s="153" t="s">
        <v>114</v>
      </c>
      <c r="H24" s="155">
        <v>139453.92</v>
      </c>
      <c r="I24" s="155">
        <v>139453.92</v>
      </c>
      <c r="J24" s="155"/>
      <c r="K24" s="155"/>
      <c r="L24" s="155">
        <v>139453.92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218</v>
      </c>
      <c r="C25" s="153" t="s">
        <v>219</v>
      </c>
      <c r="D25" s="153" t="s">
        <v>103</v>
      </c>
      <c r="E25" s="153" t="s">
        <v>104</v>
      </c>
      <c r="F25" s="153" t="s">
        <v>220</v>
      </c>
      <c r="G25" s="153" t="s">
        <v>221</v>
      </c>
      <c r="H25" s="155">
        <v>6204</v>
      </c>
      <c r="I25" s="155">
        <v>6204</v>
      </c>
      <c r="J25" s="155"/>
      <c r="K25" s="155"/>
      <c r="L25" s="155">
        <v>6204</v>
      </c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222</v>
      </c>
      <c r="C26" s="153" t="s">
        <v>223</v>
      </c>
      <c r="D26" s="153" t="s">
        <v>103</v>
      </c>
      <c r="E26" s="153" t="s">
        <v>104</v>
      </c>
      <c r="F26" s="153" t="s">
        <v>224</v>
      </c>
      <c r="G26" s="153" t="s">
        <v>162</v>
      </c>
      <c r="H26" s="155">
        <v>846</v>
      </c>
      <c r="I26" s="155">
        <v>846</v>
      </c>
      <c r="J26" s="155"/>
      <c r="K26" s="155"/>
      <c r="L26" s="155">
        <v>846</v>
      </c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225</v>
      </c>
      <c r="C27" s="153" t="s">
        <v>226</v>
      </c>
      <c r="D27" s="153" t="s">
        <v>103</v>
      </c>
      <c r="E27" s="153" t="s">
        <v>104</v>
      </c>
      <c r="F27" s="153" t="s">
        <v>227</v>
      </c>
      <c r="G27" s="153" t="s">
        <v>228</v>
      </c>
      <c r="H27" s="155">
        <v>11640</v>
      </c>
      <c r="I27" s="155">
        <v>11640</v>
      </c>
      <c r="J27" s="155"/>
      <c r="K27" s="155"/>
      <c r="L27" s="155">
        <v>11640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218</v>
      </c>
      <c r="C28" s="153" t="s">
        <v>219</v>
      </c>
      <c r="D28" s="153" t="s">
        <v>103</v>
      </c>
      <c r="E28" s="153" t="s">
        <v>104</v>
      </c>
      <c r="F28" s="153" t="s">
        <v>229</v>
      </c>
      <c r="G28" s="153" t="s">
        <v>230</v>
      </c>
      <c r="H28" s="155">
        <v>4800</v>
      </c>
      <c r="I28" s="155">
        <v>4800</v>
      </c>
      <c r="J28" s="155"/>
      <c r="K28" s="155"/>
      <c r="L28" s="155">
        <v>4800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218</v>
      </c>
      <c r="C29" s="153" t="s">
        <v>219</v>
      </c>
      <c r="D29" s="153" t="s">
        <v>103</v>
      </c>
      <c r="E29" s="153" t="s">
        <v>104</v>
      </c>
      <c r="F29" s="153" t="s">
        <v>231</v>
      </c>
      <c r="G29" s="153" t="s">
        <v>232</v>
      </c>
      <c r="H29" s="155">
        <v>3210</v>
      </c>
      <c r="I29" s="155">
        <v>3210</v>
      </c>
      <c r="J29" s="155"/>
      <c r="K29" s="155"/>
      <c r="L29" s="155">
        <v>3210</v>
      </c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218</v>
      </c>
      <c r="C30" s="153" t="s">
        <v>219</v>
      </c>
      <c r="D30" s="153" t="s">
        <v>103</v>
      </c>
      <c r="E30" s="153" t="s">
        <v>104</v>
      </c>
      <c r="F30" s="153" t="s">
        <v>233</v>
      </c>
      <c r="G30" s="153" t="s">
        <v>234</v>
      </c>
      <c r="H30" s="155">
        <v>1800</v>
      </c>
      <c r="I30" s="155">
        <v>1800</v>
      </c>
      <c r="J30" s="155"/>
      <c r="K30" s="155"/>
      <c r="L30" s="155">
        <v>1800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235</v>
      </c>
      <c r="C31" s="153" t="s">
        <v>236</v>
      </c>
      <c r="D31" s="153" t="s">
        <v>78</v>
      </c>
      <c r="E31" s="153" t="s">
        <v>79</v>
      </c>
      <c r="F31" s="153" t="s">
        <v>237</v>
      </c>
      <c r="G31" s="153" t="s">
        <v>238</v>
      </c>
      <c r="H31" s="155">
        <v>510</v>
      </c>
      <c r="I31" s="155">
        <v>510</v>
      </c>
      <c r="J31" s="155"/>
      <c r="K31" s="155"/>
      <c r="L31" s="155">
        <v>510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235</v>
      </c>
      <c r="C32" s="153" t="s">
        <v>236</v>
      </c>
      <c r="D32" s="153" t="s">
        <v>78</v>
      </c>
      <c r="E32" s="153" t="s">
        <v>79</v>
      </c>
      <c r="F32" s="153" t="s">
        <v>229</v>
      </c>
      <c r="G32" s="153" t="s">
        <v>230</v>
      </c>
      <c r="H32" s="155">
        <v>2690</v>
      </c>
      <c r="I32" s="155">
        <v>2690</v>
      </c>
      <c r="J32" s="155"/>
      <c r="K32" s="155"/>
      <c r="L32" s="155">
        <v>2690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235</v>
      </c>
      <c r="C33" s="153" t="s">
        <v>236</v>
      </c>
      <c r="D33" s="153" t="s">
        <v>78</v>
      </c>
      <c r="E33" s="153" t="s">
        <v>79</v>
      </c>
      <c r="F33" s="153" t="s">
        <v>229</v>
      </c>
      <c r="G33" s="153" t="s">
        <v>230</v>
      </c>
      <c r="H33" s="155">
        <v>2400</v>
      </c>
      <c r="I33" s="155">
        <v>2400</v>
      </c>
      <c r="J33" s="155"/>
      <c r="K33" s="155"/>
      <c r="L33" s="155">
        <v>2400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46</v>
      </c>
      <c r="B34" s="153" t="s">
        <v>235</v>
      </c>
      <c r="C34" s="153" t="s">
        <v>236</v>
      </c>
      <c r="D34" s="153" t="s">
        <v>78</v>
      </c>
      <c r="E34" s="153" t="s">
        <v>79</v>
      </c>
      <c r="F34" s="153" t="s">
        <v>231</v>
      </c>
      <c r="G34" s="153" t="s">
        <v>232</v>
      </c>
      <c r="H34" s="155">
        <v>1000</v>
      </c>
      <c r="I34" s="155">
        <v>1000</v>
      </c>
      <c r="J34" s="155"/>
      <c r="K34" s="155"/>
      <c r="L34" s="155">
        <v>1000</v>
      </c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46</v>
      </c>
      <c r="B35" s="153" t="s">
        <v>239</v>
      </c>
      <c r="C35" s="153" t="s">
        <v>240</v>
      </c>
      <c r="D35" s="153" t="s">
        <v>103</v>
      </c>
      <c r="E35" s="153" t="s">
        <v>104</v>
      </c>
      <c r="F35" s="153" t="s">
        <v>241</v>
      </c>
      <c r="G35" s="153" t="s">
        <v>240</v>
      </c>
      <c r="H35" s="155">
        <v>23242.32</v>
      </c>
      <c r="I35" s="155">
        <v>23242.32</v>
      </c>
      <c r="J35" s="155"/>
      <c r="K35" s="155"/>
      <c r="L35" s="155">
        <v>23242.32</v>
      </c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3" t="s">
        <v>46</v>
      </c>
      <c r="B36" s="153" t="s">
        <v>242</v>
      </c>
      <c r="C36" s="153" t="s">
        <v>243</v>
      </c>
      <c r="D36" s="153" t="s">
        <v>84</v>
      </c>
      <c r="E36" s="153" t="s">
        <v>85</v>
      </c>
      <c r="F36" s="153" t="s">
        <v>244</v>
      </c>
      <c r="G36" s="153" t="s">
        <v>245</v>
      </c>
      <c r="H36" s="155">
        <v>6654</v>
      </c>
      <c r="I36" s="155">
        <v>6654</v>
      </c>
      <c r="J36" s="155"/>
      <c r="K36" s="155"/>
      <c r="L36" s="155">
        <v>6654</v>
      </c>
      <c r="M36" s="153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30.75" customHeight="1" spans="1:23">
      <c r="A37" s="159" t="s">
        <v>30</v>
      </c>
      <c r="B37" s="159"/>
      <c r="C37" s="159"/>
      <c r="D37" s="159"/>
      <c r="E37" s="159"/>
      <c r="F37" s="159"/>
      <c r="G37" s="159"/>
      <c r="H37" s="155">
        <v>1705107.64</v>
      </c>
      <c r="I37" s="155">
        <v>1705107.64</v>
      </c>
      <c r="J37" s="155"/>
      <c r="K37" s="155"/>
      <c r="L37" s="155">
        <v>1705107.64</v>
      </c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2"/>
  <sheetViews>
    <sheetView showZeros="0" topLeftCell="A8" workbookViewId="0">
      <selection activeCell="A1" sqref="A1:W1"/>
    </sheetView>
  </sheetViews>
  <sheetFormatPr defaultColWidth="10.2857142857143" defaultRowHeight="15" customHeight="1"/>
  <cols>
    <col min="1" max="1" width="5.7047619047619" customWidth="1"/>
    <col min="2" max="2" width="7.7047619047619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11" width="12.8571428571429" customWidth="1"/>
    <col min="12" max="12" width="7.28571428571429" customWidth="1"/>
    <col min="13" max="13" width="5.85714285714286" customWidth="1"/>
    <col min="14" max="16" width="4.7047619047619" customWidth="1"/>
    <col min="17" max="17" width="8" customWidth="1"/>
    <col min="18" max="18" width="11" customWidth="1"/>
    <col min="19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9" t="s">
        <v>246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247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"单位名称："&amp;"梁河县种子管理站"</f>
        <v>单位名称：梁河县种子管理站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248</v>
      </c>
      <c r="B4" s="152" t="s">
        <v>168</v>
      </c>
      <c r="C4" s="152" t="s">
        <v>169</v>
      </c>
      <c r="D4" s="152" t="s">
        <v>249</v>
      </c>
      <c r="E4" s="152" t="s">
        <v>170</v>
      </c>
      <c r="F4" s="152" t="s">
        <v>171</v>
      </c>
      <c r="G4" s="152" t="s">
        <v>250</v>
      </c>
      <c r="H4" s="152" t="s">
        <v>251</v>
      </c>
      <c r="I4" s="152" t="s">
        <v>30</v>
      </c>
      <c r="J4" s="152" t="s">
        <v>252</v>
      </c>
      <c r="K4" s="152"/>
      <c r="L4" s="152"/>
      <c r="M4" s="152"/>
      <c r="N4" s="152" t="s">
        <v>180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253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182</v>
      </c>
      <c r="Q7" s="152" t="s">
        <v>183</v>
      </c>
      <c r="R7" s="152" t="s">
        <v>184</v>
      </c>
      <c r="S7" s="152" t="s">
        <v>185</v>
      </c>
      <c r="T7" s="152" t="s">
        <v>186</v>
      </c>
      <c r="U7" s="152" t="s">
        <v>187</v>
      </c>
      <c r="V7" s="152" t="s">
        <v>188</v>
      </c>
      <c r="W7" s="152" t="s">
        <v>189</v>
      </c>
    </row>
    <row r="8" ht="52.5" customHeight="1" spans="1:23">
      <c r="A8" s="153"/>
      <c r="B8" s="153"/>
      <c r="C8" s="153" t="s">
        <v>254</v>
      </c>
      <c r="D8" s="153"/>
      <c r="E8" s="153"/>
      <c r="F8" s="153"/>
      <c r="G8" s="153"/>
      <c r="H8" s="153"/>
      <c r="I8" s="155">
        <v>600</v>
      </c>
      <c r="J8" s="155"/>
      <c r="K8" s="155"/>
      <c r="L8" s="155"/>
      <c r="M8" s="155"/>
      <c r="N8" s="155"/>
      <c r="O8" s="155"/>
      <c r="P8" s="155"/>
      <c r="Q8" s="155"/>
      <c r="R8" s="155">
        <v>600</v>
      </c>
      <c r="S8" s="155"/>
      <c r="T8" s="155"/>
      <c r="U8" s="155"/>
      <c r="V8" s="155"/>
      <c r="W8" s="155">
        <v>600</v>
      </c>
    </row>
    <row r="9" ht="52.5" customHeight="1" outlineLevel="1" spans="1:23">
      <c r="A9" s="153" t="s">
        <v>255</v>
      </c>
      <c r="B9" s="153" t="s">
        <v>256</v>
      </c>
      <c r="C9" s="153" t="s">
        <v>254</v>
      </c>
      <c r="D9" s="153" t="s">
        <v>46</v>
      </c>
      <c r="E9" s="153" t="s">
        <v>103</v>
      </c>
      <c r="F9" s="153" t="s">
        <v>104</v>
      </c>
      <c r="G9" s="153" t="s">
        <v>231</v>
      </c>
      <c r="H9" s="153" t="s">
        <v>232</v>
      </c>
      <c r="I9" s="155">
        <v>600</v>
      </c>
      <c r="J9" s="155"/>
      <c r="K9" s="155"/>
      <c r="L9" s="155"/>
      <c r="M9" s="155"/>
      <c r="N9" s="155"/>
      <c r="O9" s="155"/>
      <c r="P9" s="155"/>
      <c r="Q9" s="155"/>
      <c r="R9" s="155">
        <v>600</v>
      </c>
      <c r="S9" s="155"/>
      <c r="T9" s="155"/>
      <c r="U9" s="155"/>
      <c r="V9" s="155"/>
      <c r="W9" s="155">
        <v>600</v>
      </c>
    </row>
    <row r="10" ht="52.5" customHeight="1" spans="1:23">
      <c r="A10" s="153"/>
      <c r="B10" s="153"/>
      <c r="C10" s="153" t="s">
        <v>257</v>
      </c>
      <c r="D10" s="153"/>
      <c r="E10" s="153"/>
      <c r="F10" s="153"/>
      <c r="G10" s="153"/>
      <c r="H10" s="153"/>
      <c r="I10" s="155">
        <v>20000</v>
      </c>
      <c r="J10" s="155">
        <v>20000</v>
      </c>
      <c r="K10" s="155">
        <v>20000</v>
      </c>
      <c r="L10" s="155"/>
      <c r="M10" s="155"/>
      <c r="N10" s="153"/>
      <c r="O10" s="153"/>
      <c r="P10" s="153"/>
      <c r="Q10" s="155"/>
      <c r="R10" s="155"/>
      <c r="S10" s="155"/>
      <c r="T10" s="155"/>
      <c r="U10" s="155"/>
      <c r="V10" s="155"/>
      <c r="W10" s="155"/>
    </row>
    <row r="11" ht="52.5" customHeight="1" outlineLevel="1" spans="1:23">
      <c r="A11" s="153" t="s">
        <v>255</v>
      </c>
      <c r="B11" s="153" t="s">
        <v>258</v>
      </c>
      <c r="C11" s="153" t="s">
        <v>257</v>
      </c>
      <c r="D11" s="153" t="s">
        <v>46</v>
      </c>
      <c r="E11" s="153" t="s">
        <v>107</v>
      </c>
      <c r="F11" s="153" t="s">
        <v>108</v>
      </c>
      <c r="G11" s="153" t="s">
        <v>233</v>
      </c>
      <c r="H11" s="153" t="s">
        <v>234</v>
      </c>
      <c r="I11" s="155">
        <v>7200</v>
      </c>
      <c r="J11" s="155">
        <v>7200</v>
      </c>
      <c r="K11" s="155">
        <v>7200</v>
      </c>
      <c r="L11" s="155"/>
      <c r="M11" s="155"/>
      <c r="N11" s="153"/>
      <c r="O11" s="153"/>
      <c r="P11" s="153"/>
      <c r="Q11" s="155"/>
      <c r="R11" s="155"/>
      <c r="S11" s="155"/>
      <c r="T11" s="155"/>
      <c r="U11" s="155"/>
      <c r="V11" s="155"/>
      <c r="W11" s="155"/>
    </row>
    <row r="12" ht="52.5" customHeight="1" outlineLevel="1" spans="1:23">
      <c r="A12" s="153" t="s">
        <v>255</v>
      </c>
      <c r="B12" s="153" t="s">
        <v>258</v>
      </c>
      <c r="C12" s="153" t="s">
        <v>257</v>
      </c>
      <c r="D12" s="153" t="s">
        <v>46</v>
      </c>
      <c r="E12" s="153" t="s">
        <v>107</v>
      </c>
      <c r="F12" s="153" t="s">
        <v>108</v>
      </c>
      <c r="G12" s="153" t="s">
        <v>259</v>
      </c>
      <c r="H12" s="153" t="s">
        <v>260</v>
      </c>
      <c r="I12" s="155">
        <v>6000</v>
      </c>
      <c r="J12" s="155">
        <v>6000</v>
      </c>
      <c r="K12" s="155">
        <v>6000</v>
      </c>
      <c r="L12" s="155"/>
      <c r="M12" s="155"/>
      <c r="N12" s="153"/>
      <c r="O12" s="153"/>
      <c r="P12" s="153"/>
      <c r="Q12" s="155"/>
      <c r="R12" s="155"/>
      <c r="S12" s="155"/>
      <c r="T12" s="155"/>
      <c r="U12" s="155"/>
      <c r="V12" s="155"/>
      <c r="W12" s="155"/>
    </row>
    <row r="13" ht="52.5" customHeight="1" outlineLevel="1" spans="1:23">
      <c r="A13" s="153" t="s">
        <v>255</v>
      </c>
      <c r="B13" s="153" t="s">
        <v>258</v>
      </c>
      <c r="C13" s="153" t="s">
        <v>257</v>
      </c>
      <c r="D13" s="153" t="s">
        <v>46</v>
      </c>
      <c r="E13" s="153" t="s">
        <v>107</v>
      </c>
      <c r="F13" s="153" t="s">
        <v>108</v>
      </c>
      <c r="G13" s="153" t="s">
        <v>261</v>
      </c>
      <c r="H13" s="153" t="s">
        <v>262</v>
      </c>
      <c r="I13" s="155">
        <v>1150</v>
      </c>
      <c r="J13" s="155">
        <v>1150</v>
      </c>
      <c r="K13" s="155">
        <v>1150</v>
      </c>
      <c r="L13" s="155"/>
      <c r="M13" s="155"/>
      <c r="N13" s="153"/>
      <c r="O13" s="153"/>
      <c r="P13" s="153"/>
      <c r="Q13" s="155"/>
      <c r="R13" s="155"/>
      <c r="S13" s="155"/>
      <c r="T13" s="155"/>
      <c r="U13" s="155"/>
      <c r="V13" s="155"/>
      <c r="W13" s="155"/>
    </row>
    <row r="14" ht="52.5" customHeight="1" outlineLevel="1" spans="1:23">
      <c r="A14" s="153" t="s">
        <v>255</v>
      </c>
      <c r="B14" s="153" t="s">
        <v>258</v>
      </c>
      <c r="C14" s="153" t="s">
        <v>257</v>
      </c>
      <c r="D14" s="153" t="s">
        <v>46</v>
      </c>
      <c r="E14" s="153" t="s">
        <v>107</v>
      </c>
      <c r="F14" s="153" t="s">
        <v>108</v>
      </c>
      <c r="G14" s="153" t="s">
        <v>261</v>
      </c>
      <c r="H14" s="153" t="s">
        <v>262</v>
      </c>
      <c r="I14" s="155">
        <v>2650</v>
      </c>
      <c r="J14" s="155">
        <v>2650</v>
      </c>
      <c r="K14" s="155">
        <v>2650</v>
      </c>
      <c r="L14" s="155"/>
      <c r="M14" s="155"/>
      <c r="N14" s="153"/>
      <c r="O14" s="153"/>
      <c r="P14" s="153"/>
      <c r="Q14" s="155"/>
      <c r="R14" s="155"/>
      <c r="S14" s="155"/>
      <c r="T14" s="155"/>
      <c r="U14" s="155"/>
      <c r="V14" s="155"/>
      <c r="W14" s="155"/>
    </row>
    <row r="15" ht="52.5" customHeight="1" outlineLevel="1" spans="1:23">
      <c r="A15" s="153" t="s">
        <v>255</v>
      </c>
      <c r="B15" s="153" t="s">
        <v>258</v>
      </c>
      <c r="C15" s="153" t="s">
        <v>257</v>
      </c>
      <c r="D15" s="153" t="s">
        <v>46</v>
      </c>
      <c r="E15" s="153" t="s">
        <v>107</v>
      </c>
      <c r="F15" s="153" t="s">
        <v>108</v>
      </c>
      <c r="G15" s="153" t="s">
        <v>263</v>
      </c>
      <c r="H15" s="153" t="s">
        <v>264</v>
      </c>
      <c r="I15" s="155">
        <v>3000</v>
      </c>
      <c r="J15" s="155">
        <v>3000</v>
      </c>
      <c r="K15" s="155">
        <v>3000</v>
      </c>
      <c r="L15" s="155"/>
      <c r="M15" s="155"/>
      <c r="N15" s="153"/>
      <c r="O15" s="153"/>
      <c r="P15" s="153"/>
      <c r="Q15" s="155"/>
      <c r="R15" s="155"/>
      <c r="S15" s="155"/>
      <c r="T15" s="155"/>
      <c r="U15" s="155"/>
      <c r="V15" s="155"/>
      <c r="W15" s="155"/>
    </row>
    <row r="16" ht="52.5" customHeight="1" spans="1:23">
      <c r="A16" s="153"/>
      <c r="B16" s="153"/>
      <c r="C16" s="153" t="s">
        <v>265</v>
      </c>
      <c r="D16" s="153"/>
      <c r="E16" s="153"/>
      <c r="F16" s="153"/>
      <c r="G16" s="153"/>
      <c r="H16" s="153"/>
      <c r="I16" s="155">
        <v>10000</v>
      </c>
      <c r="J16" s="155">
        <v>10000</v>
      </c>
      <c r="K16" s="155">
        <v>10000</v>
      </c>
      <c r="L16" s="155"/>
      <c r="M16" s="155"/>
      <c r="N16" s="153"/>
      <c r="O16" s="153"/>
      <c r="P16" s="153"/>
      <c r="Q16" s="155"/>
      <c r="R16" s="155"/>
      <c r="S16" s="155"/>
      <c r="T16" s="155"/>
      <c r="U16" s="155"/>
      <c r="V16" s="155"/>
      <c r="W16" s="155"/>
    </row>
    <row r="17" ht="52.5" customHeight="1" outlineLevel="1" spans="1:23">
      <c r="A17" s="153" t="s">
        <v>255</v>
      </c>
      <c r="B17" s="153" t="s">
        <v>266</v>
      </c>
      <c r="C17" s="153" t="s">
        <v>265</v>
      </c>
      <c r="D17" s="153" t="s">
        <v>46</v>
      </c>
      <c r="E17" s="153" t="s">
        <v>105</v>
      </c>
      <c r="F17" s="153" t="s">
        <v>106</v>
      </c>
      <c r="G17" s="153" t="s">
        <v>267</v>
      </c>
      <c r="H17" s="153" t="s">
        <v>268</v>
      </c>
      <c r="I17" s="155">
        <v>10000</v>
      </c>
      <c r="J17" s="155">
        <v>10000</v>
      </c>
      <c r="K17" s="155">
        <v>10000</v>
      </c>
      <c r="L17" s="155"/>
      <c r="M17" s="155"/>
      <c r="N17" s="153"/>
      <c r="O17" s="153"/>
      <c r="P17" s="153"/>
      <c r="Q17" s="155"/>
      <c r="R17" s="155"/>
      <c r="S17" s="155"/>
      <c r="T17" s="155"/>
      <c r="U17" s="155"/>
      <c r="V17" s="155"/>
      <c r="W17" s="155"/>
    </row>
    <row r="18" ht="52.5" customHeight="1" spans="1:23">
      <c r="A18" s="153"/>
      <c r="B18" s="153"/>
      <c r="C18" s="153" t="s">
        <v>269</v>
      </c>
      <c r="D18" s="153"/>
      <c r="E18" s="153"/>
      <c r="F18" s="153"/>
      <c r="G18" s="153"/>
      <c r="H18" s="153"/>
      <c r="I18" s="155">
        <v>10000</v>
      </c>
      <c r="J18" s="155">
        <v>10000</v>
      </c>
      <c r="K18" s="155">
        <v>10000</v>
      </c>
      <c r="L18" s="155"/>
      <c r="M18" s="155"/>
      <c r="N18" s="153"/>
      <c r="O18" s="153"/>
      <c r="P18" s="153"/>
      <c r="Q18" s="155"/>
      <c r="R18" s="155"/>
      <c r="S18" s="155"/>
      <c r="T18" s="155"/>
      <c r="U18" s="155"/>
      <c r="V18" s="155"/>
      <c r="W18" s="155"/>
    </row>
    <row r="19" ht="52.5" customHeight="1" outlineLevel="1" spans="1:23">
      <c r="A19" s="153" t="s">
        <v>255</v>
      </c>
      <c r="B19" s="153" t="s">
        <v>270</v>
      </c>
      <c r="C19" s="153" t="s">
        <v>269</v>
      </c>
      <c r="D19" s="153" t="s">
        <v>46</v>
      </c>
      <c r="E19" s="153" t="s">
        <v>107</v>
      </c>
      <c r="F19" s="153" t="s">
        <v>108</v>
      </c>
      <c r="G19" s="153" t="s">
        <v>271</v>
      </c>
      <c r="H19" s="153" t="s">
        <v>272</v>
      </c>
      <c r="I19" s="155">
        <v>1000</v>
      </c>
      <c r="J19" s="155">
        <v>1000</v>
      </c>
      <c r="K19" s="155">
        <v>1000</v>
      </c>
      <c r="L19" s="155"/>
      <c r="M19" s="155"/>
      <c r="N19" s="153"/>
      <c r="O19" s="153"/>
      <c r="P19" s="153"/>
      <c r="Q19" s="155"/>
      <c r="R19" s="155"/>
      <c r="S19" s="155"/>
      <c r="T19" s="155"/>
      <c r="U19" s="155"/>
      <c r="V19" s="155"/>
      <c r="W19" s="155"/>
    </row>
    <row r="20" ht="52.5" customHeight="1" outlineLevel="1" spans="1:23">
      <c r="A20" s="153" t="s">
        <v>255</v>
      </c>
      <c r="B20" s="153" t="s">
        <v>270</v>
      </c>
      <c r="C20" s="153" t="s">
        <v>269</v>
      </c>
      <c r="D20" s="153" t="s">
        <v>46</v>
      </c>
      <c r="E20" s="153" t="s">
        <v>107</v>
      </c>
      <c r="F20" s="153" t="s">
        <v>108</v>
      </c>
      <c r="G20" s="153" t="s">
        <v>233</v>
      </c>
      <c r="H20" s="153" t="s">
        <v>234</v>
      </c>
      <c r="I20" s="155">
        <v>6000</v>
      </c>
      <c r="J20" s="155">
        <v>6000</v>
      </c>
      <c r="K20" s="155">
        <v>6000</v>
      </c>
      <c r="L20" s="155"/>
      <c r="M20" s="155"/>
      <c r="N20" s="153"/>
      <c r="O20" s="153"/>
      <c r="P20" s="153"/>
      <c r="Q20" s="155"/>
      <c r="R20" s="155"/>
      <c r="S20" s="155"/>
      <c r="T20" s="155"/>
      <c r="U20" s="155"/>
      <c r="V20" s="155"/>
      <c r="W20" s="155"/>
    </row>
    <row r="21" ht="52.5" customHeight="1" outlineLevel="1" spans="1:23">
      <c r="A21" s="153" t="s">
        <v>255</v>
      </c>
      <c r="B21" s="153" t="s">
        <v>270</v>
      </c>
      <c r="C21" s="153" t="s">
        <v>269</v>
      </c>
      <c r="D21" s="153" t="s">
        <v>46</v>
      </c>
      <c r="E21" s="153" t="s">
        <v>107</v>
      </c>
      <c r="F21" s="153" t="s">
        <v>108</v>
      </c>
      <c r="G21" s="153" t="s">
        <v>273</v>
      </c>
      <c r="H21" s="153" t="s">
        <v>274</v>
      </c>
      <c r="I21" s="155">
        <v>3000</v>
      </c>
      <c r="J21" s="155">
        <v>3000</v>
      </c>
      <c r="K21" s="155">
        <v>3000</v>
      </c>
      <c r="L21" s="155"/>
      <c r="M21" s="155"/>
      <c r="N21" s="153"/>
      <c r="O21" s="153"/>
      <c r="P21" s="153"/>
      <c r="Q21" s="155"/>
      <c r="R21" s="155"/>
      <c r="S21" s="155"/>
      <c r="T21" s="155"/>
      <c r="U21" s="155"/>
      <c r="V21" s="155"/>
      <c r="W21" s="155"/>
    </row>
    <row r="22" ht="30" customHeight="1" spans="1:23">
      <c r="A22" s="154" t="s">
        <v>30</v>
      </c>
      <c r="B22" s="154"/>
      <c r="C22" s="154"/>
      <c r="D22" s="154"/>
      <c r="E22" s="154"/>
      <c r="F22" s="154"/>
      <c r="G22" s="154"/>
      <c r="H22" s="154"/>
      <c r="I22" s="155">
        <v>40600</v>
      </c>
      <c r="J22" s="155">
        <v>40000</v>
      </c>
      <c r="K22" s="155">
        <v>40000</v>
      </c>
      <c r="L22" s="155"/>
      <c r="M22" s="155"/>
      <c r="N22" s="155"/>
      <c r="O22" s="155"/>
      <c r="P22" s="155"/>
      <c r="Q22" s="155"/>
      <c r="R22" s="155">
        <v>600</v>
      </c>
      <c r="S22" s="155"/>
      <c r="T22" s="155"/>
      <c r="U22" s="155"/>
      <c r="V22" s="155"/>
      <c r="W22" s="155">
        <v>600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2"/>
  <sheetViews>
    <sheetView showZeros="0" workbookViewId="0">
      <selection activeCell="P9" sqref="P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275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"单位名称："&amp;"梁河县种子管理站"</f>
        <v>单位名称：梁河县种子管理站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276</v>
      </c>
      <c r="B4" s="146" t="s">
        <v>277</v>
      </c>
      <c r="C4" s="146" t="s">
        <v>278</v>
      </c>
      <c r="D4" s="146" t="s">
        <v>279</v>
      </c>
      <c r="E4" s="146" t="s">
        <v>280</v>
      </c>
      <c r="F4" s="146" t="s">
        <v>281</v>
      </c>
      <c r="G4" s="146" t="s">
        <v>282</v>
      </c>
      <c r="H4" s="146" t="s">
        <v>283</v>
      </c>
      <c r="I4" s="146" t="s">
        <v>284</v>
      </c>
      <c r="J4" s="146" t="s">
        <v>285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 t="s">
        <v>46</v>
      </c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outlineLevel="1" spans="1:10">
      <c r="A7" s="147" t="s">
        <v>254</v>
      </c>
      <c r="B7" s="147" t="s">
        <v>254</v>
      </c>
      <c r="C7" s="147" t="s">
        <v>286</v>
      </c>
      <c r="D7" s="147" t="s">
        <v>287</v>
      </c>
      <c r="E7" s="147" t="s">
        <v>288</v>
      </c>
      <c r="F7" s="147" t="s">
        <v>289</v>
      </c>
      <c r="G7" s="146" t="s">
        <v>59</v>
      </c>
      <c r="H7" s="146" t="s">
        <v>290</v>
      </c>
      <c r="I7" s="147" t="s">
        <v>291</v>
      </c>
      <c r="J7" s="147" t="s">
        <v>292</v>
      </c>
    </row>
    <row r="8" ht="52.5" customHeight="1" outlineLevel="1" spans="1:10">
      <c r="A8" s="147" t="s">
        <v>254</v>
      </c>
      <c r="B8" s="147" t="s">
        <v>254</v>
      </c>
      <c r="C8" s="147" t="s">
        <v>286</v>
      </c>
      <c r="D8" s="147" t="s">
        <v>293</v>
      </c>
      <c r="E8" s="147" t="s">
        <v>294</v>
      </c>
      <c r="F8" s="147" t="s">
        <v>289</v>
      </c>
      <c r="G8" s="146" t="s">
        <v>295</v>
      </c>
      <c r="H8" s="146" t="s">
        <v>290</v>
      </c>
      <c r="I8" s="147" t="s">
        <v>296</v>
      </c>
      <c r="J8" s="147" t="s">
        <v>292</v>
      </c>
    </row>
    <row r="9" ht="52.5" customHeight="1" outlineLevel="1" spans="1:10">
      <c r="A9" s="147" t="s">
        <v>254</v>
      </c>
      <c r="B9" s="147" t="s">
        <v>254</v>
      </c>
      <c r="C9" s="147" t="s">
        <v>297</v>
      </c>
      <c r="D9" s="147" t="s">
        <v>298</v>
      </c>
      <c r="E9" s="147" t="s">
        <v>299</v>
      </c>
      <c r="F9" s="147" t="s">
        <v>289</v>
      </c>
      <c r="G9" s="146" t="s">
        <v>300</v>
      </c>
      <c r="H9" s="146" t="s">
        <v>301</v>
      </c>
      <c r="I9" s="147" t="s">
        <v>296</v>
      </c>
      <c r="J9" s="147" t="s">
        <v>292</v>
      </c>
    </row>
    <row r="10" ht="52.5" customHeight="1" outlineLevel="1" spans="1:10">
      <c r="A10" s="147" t="s">
        <v>254</v>
      </c>
      <c r="B10" s="147" t="s">
        <v>254</v>
      </c>
      <c r="C10" s="147" t="s">
        <v>302</v>
      </c>
      <c r="D10" s="147" t="s">
        <v>303</v>
      </c>
      <c r="E10" s="147" t="s">
        <v>304</v>
      </c>
      <c r="F10" s="147" t="s">
        <v>305</v>
      </c>
      <c r="G10" s="146" t="s">
        <v>306</v>
      </c>
      <c r="H10" s="146" t="s">
        <v>290</v>
      </c>
      <c r="I10" s="147" t="s">
        <v>307</v>
      </c>
      <c r="J10" s="147" t="s">
        <v>292</v>
      </c>
    </row>
    <row r="11" ht="52.5" customHeight="1" outlineLevel="1" spans="1:10">
      <c r="A11" s="147" t="s">
        <v>257</v>
      </c>
      <c r="B11" s="147" t="s">
        <v>308</v>
      </c>
      <c r="C11" s="147" t="s">
        <v>286</v>
      </c>
      <c r="D11" s="147" t="s">
        <v>287</v>
      </c>
      <c r="E11" s="147" t="s">
        <v>309</v>
      </c>
      <c r="F11" s="147" t="s">
        <v>310</v>
      </c>
      <c r="G11" s="146" t="s">
        <v>62</v>
      </c>
      <c r="H11" s="146" t="s">
        <v>290</v>
      </c>
      <c r="I11" s="147" t="s">
        <v>311</v>
      </c>
      <c r="J11" s="147" t="s">
        <v>312</v>
      </c>
    </row>
    <row r="12" ht="52.5" customHeight="1" outlineLevel="1" spans="1:10">
      <c r="A12" s="147" t="s">
        <v>257</v>
      </c>
      <c r="B12" s="147" t="s">
        <v>308</v>
      </c>
      <c r="C12" s="147" t="s">
        <v>286</v>
      </c>
      <c r="D12" s="147" t="s">
        <v>287</v>
      </c>
      <c r="E12" s="147" t="s">
        <v>313</v>
      </c>
      <c r="F12" s="147" t="s">
        <v>289</v>
      </c>
      <c r="G12" s="146" t="s">
        <v>59</v>
      </c>
      <c r="H12" s="146" t="s">
        <v>290</v>
      </c>
      <c r="I12" s="147" t="s">
        <v>314</v>
      </c>
      <c r="J12" s="147" t="s">
        <v>312</v>
      </c>
    </row>
    <row r="13" ht="52.5" customHeight="1" outlineLevel="1" spans="1:10">
      <c r="A13" s="147" t="s">
        <v>257</v>
      </c>
      <c r="B13" s="147" t="s">
        <v>308</v>
      </c>
      <c r="C13" s="147" t="s">
        <v>286</v>
      </c>
      <c r="D13" s="147" t="s">
        <v>315</v>
      </c>
      <c r="E13" s="147" t="s">
        <v>316</v>
      </c>
      <c r="F13" s="147" t="s">
        <v>289</v>
      </c>
      <c r="G13" s="146" t="s">
        <v>317</v>
      </c>
      <c r="H13" s="146" t="s">
        <v>290</v>
      </c>
      <c r="I13" s="147" t="s">
        <v>307</v>
      </c>
      <c r="J13" s="147" t="s">
        <v>312</v>
      </c>
    </row>
    <row r="14" ht="52.5" customHeight="1" outlineLevel="1" spans="1:10">
      <c r="A14" s="147" t="s">
        <v>257</v>
      </c>
      <c r="B14" s="147" t="s">
        <v>308</v>
      </c>
      <c r="C14" s="147" t="s">
        <v>286</v>
      </c>
      <c r="D14" s="147" t="s">
        <v>315</v>
      </c>
      <c r="E14" s="147" t="s">
        <v>318</v>
      </c>
      <c r="F14" s="147" t="s">
        <v>305</v>
      </c>
      <c r="G14" s="146" t="s">
        <v>61</v>
      </c>
      <c r="H14" s="146" t="s">
        <v>290</v>
      </c>
      <c r="I14" s="147" t="s">
        <v>307</v>
      </c>
      <c r="J14" s="147" t="s">
        <v>312</v>
      </c>
    </row>
    <row r="15" ht="52.5" customHeight="1" outlineLevel="1" spans="1:10">
      <c r="A15" s="147" t="s">
        <v>257</v>
      </c>
      <c r="B15" s="147" t="s">
        <v>308</v>
      </c>
      <c r="C15" s="147" t="s">
        <v>286</v>
      </c>
      <c r="D15" s="147" t="s">
        <v>293</v>
      </c>
      <c r="E15" s="147" t="s">
        <v>319</v>
      </c>
      <c r="F15" s="147" t="s">
        <v>289</v>
      </c>
      <c r="G15" s="146" t="s">
        <v>320</v>
      </c>
      <c r="H15" s="146" t="s">
        <v>290</v>
      </c>
      <c r="I15" s="147" t="s">
        <v>296</v>
      </c>
      <c r="J15" s="147" t="s">
        <v>312</v>
      </c>
    </row>
    <row r="16" ht="52.5" customHeight="1" outlineLevel="1" spans="1:10">
      <c r="A16" s="147" t="s">
        <v>257</v>
      </c>
      <c r="B16" s="147" t="s">
        <v>308</v>
      </c>
      <c r="C16" s="147" t="s">
        <v>297</v>
      </c>
      <c r="D16" s="147" t="s">
        <v>321</v>
      </c>
      <c r="E16" s="147" t="s">
        <v>322</v>
      </c>
      <c r="F16" s="147" t="s">
        <v>289</v>
      </c>
      <c r="G16" s="146" t="s">
        <v>323</v>
      </c>
      <c r="H16" s="146" t="s">
        <v>301</v>
      </c>
      <c r="I16" s="147"/>
      <c r="J16" s="147" t="s">
        <v>312</v>
      </c>
    </row>
    <row r="17" ht="52.5" customHeight="1" outlineLevel="1" spans="1:10">
      <c r="A17" s="147" t="s">
        <v>257</v>
      </c>
      <c r="B17" s="147" t="s">
        <v>308</v>
      </c>
      <c r="C17" s="147" t="s">
        <v>297</v>
      </c>
      <c r="D17" s="147" t="s">
        <v>298</v>
      </c>
      <c r="E17" s="147" t="s">
        <v>324</v>
      </c>
      <c r="F17" s="147" t="s">
        <v>289</v>
      </c>
      <c r="G17" s="146" t="s">
        <v>325</v>
      </c>
      <c r="H17" s="146" t="s">
        <v>301</v>
      </c>
      <c r="I17" s="147"/>
      <c r="J17" s="147" t="s">
        <v>312</v>
      </c>
    </row>
    <row r="18" ht="52.5" customHeight="1" outlineLevel="1" spans="1:10">
      <c r="A18" s="147" t="s">
        <v>257</v>
      </c>
      <c r="B18" s="147" t="s">
        <v>308</v>
      </c>
      <c r="C18" s="147" t="s">
        <v>297</v>
      </c>
      <c r="D18" s="147" t="s">
        <v>326</v>
      </c>
      <c r="E18" s="147" t="s">
        <v>327</v>
      </c>
      <c r="F18" s="147" t="s">
        <v>305</v>
      </c>
      <c r="G18" s="146" t="s">
        <v>59</v>
      </c>
      <c r="H18" s="146" t="s">
        <v>290</v>
      </c>
      <c r="I18" s="147" t="s">
        <v>296</v>
      </c>
      <c r="J18" s="147" t="s">
        <v>312</v>
      </c>
    </row>
    <row r="19" ht="52.5" customHeight="1" outlineLevel="1" spans="1:10">
      <c r="A19" s="147" t="s">
        <v>257</v>
      </c>
      <c r="B19" s="147" t="s">
        <v>308</v>
      </c>
      <c r="C19" s="147" t="s">
        <v>302</v>
      </c>
      <c r="D19" s="147" t="s">
        <v>303</v>
      </c>
      <c r="E19" s="147" t="s">
        <v>328</v>
      </c>
      <c r="F19" s="147" t="s">
        <v>305</v>
      </c>
      <c r="G19" s="146" t="s">
        <v>329</v>
      </c>
      <c r="H19" s="146" t="s">
        <v>290</v>
      </c>
      <c r="I19" s="147" t="s">
        <v>307</v>
      </c>
      <c r="J19" s="147" t="s">
        <v>312</v>
      </c>
    </row>
    <row r="20" ht="52.5" customHeight="1" outlineLevel="1" spans="1:10">
      <c r="A20" s="147" t="s">
        <v>265</v>
      </c>
      <c r="B20" s="147" t="s">
        <v>330</v>
      </c>
      <c r="C20" s="147" t="s">
        <v>286</v>
      </c>
      <c r="D20" s="147" t="s">
        <v>287</v>
      </c>
      <c r="E20" s="147" t="s">
        <v>331</v>
      </c>
      <c r="F20" s="147" t="s">
        <v>305</v>
      </c>
      <c r="G20" s="146" t="s">
        <v>59</v>
      </c>
      <c r="H20" s="146" t="s">
        <v>290</v>
      </c>
      <c r="I20" s="147" t="s">
        <v>291</v>
      </c>
      <c r="J20" s="147" t="s">
        <v>332</v>
      </c>
    </row>
    <row r="21" ht="52.5" customHeight="1" outlineLevel="1" spans="1:10">
      <c r="A21" s="147" t="s">
        <v>265</v>
      </c>
      <c r="B21" s="147" t="s">
        <v>330</v>
      </c>
      <c r="C21" s="147" t="s">
        <v>286</v>
      </c>
      <c r="D21" s="147" t="s">
        <v>315</v>
      </c>
      <c r="E21" s="147" t="s">
        <v>333</v>
      </c>
      <c r="F21" s="147" t="s">
        <v>289</v>
      </c>
      <c r="G21" s="146" t="s">
        <v>317</v>
      </c>
      <c r="H21" s="146" t="s">
        <v>290</v>
      </c>
      <c r="I21" s="147" t="s">
        <v>307</v>
      </c>
      <c r="J21" s="147" t="s">
        <v>332</v>
      </c>
    </row>
    <row r="22" ht="52.5" customHeight="1" outlineLevel="1" spans="1:10">
      <c r="A22" s="147" t="s">
        <v>265</v>
      </c>
      <c r="B22" s="147" t="s">
        <v>330</v>
      </c>
      <c r="C22" s="147" t="s">
        <v>286</v>
      </c>
      <c r="D22" s="147" t="s">
        <v>293</v>
      </c>
      <c r="E22" s="147" t="s">
        <v>319</v>
      </c>
      <c r="F22" s="147" t="s">
        <v>289</v>
      </c>
      <c r="G22" s="146" t="s">
        <v>320</v>
      </c>
      <c r="H22" s="146" t="s">
        <v>290</v>
      </c>
      <c r="I22" s="147" t="s">
        <v>296</v>
      </c>
      <c r="J22" s="147" t="s">
        <v>332</v>
      </c>
    </row>
    <row r="23" ht="52.5" customHeight="1" outlineLevel="1" spans="1:10">
      <c r="A23" s="147" t="s">
        <v>265</v>
      </c>
      <c r="B23" s="147" t="s">
        <v>330</v>
      </c>
      <c r="C23" s="147" t="s">
        <v>297</v>
      </c>
      <c r="D23" s="147" t="s">
        <v>298</v>
      </c>
      <c r="E23" s="147" t="s">
        <v>334</v>
      </c>
      <c r="F23" s="147" t="s">
        <v>289</v>
      </c>
      <c r="G23" s="146" t="s">
        <v>335</v>
      </c>
      <c r="H23" s="146" t="s">
        <v>301</v>
      </c>
      <c r="I23" s="147"/>
      <c r="J23" s="147" t="s">
        <v>332</v>
      </c>
    </row>
    <row r="24" ht="52.5" customHeight="1" outlineLevel="1" spans="1:10">
      <c r="A24" s="147" t="s">
        <v>265</v>
      </c>
      <c r="B24" s="147" t="s">
        <v>330</v>
      </c>
      <c r="C24" s="147" t="s">
        <v>297</v>
      </c>
      <c r="D24" s="147" t="s">
        <v>326</v>
      </c>
      <c r="E24" s="147" t="s">
        <v>336</v>
      </c>
      <c r="F24" s="147" t="s">
        <v>289</v>
      </c>
      <c r="G24" s="146" t="s">
        <v>337</v>
      </c>
      <c r="H24" s="146" t="s">
        <v>301</v>
      </c>
      <c r="I24" s="147"/>
      <c r="J24" s="147" t="s">
        <v>332</v>
      </c>
    </row>
    <row r="25" ht="52.5" customHeight="1" outlineLevel="1" spans="1:10">
      <c r="A25" s="147" t="s">
        <v>265</v>
      </c>
      <c r="B25" s="147" t="s">
        <v>330</v>
      </c>
      <c r="C25" s="147" t="s">
        <v>302</v>
      </c>
      <c r="D25" s="147" t="s">
        <v>303</v>
      </c>
      <c r="E25" s="147" t="s">
        <v>338</v>
      </c>
      <c r="F25" s="147" t="s">
        <v>305</v>
      </c>
      <c r="G25" s="146" t="s">
        <v>329</v>
      </c>
      <c r="H25" s="146" t="s">
        <v>290</v>
      </c>
      <c r="I25" s="147" t="s">
        <v>307</v>
      </c>
      <c r="J25" s="147" t="s">
        <v>332</v>
      </c>
    </row>
    <row r="26" ht="52.5" customHeight="1" outlineLevel="1" spans="1:10">
      <c r="A26" s="147" t="s">
        <v>269</v>
      </c>
      <c r="B26" s="147" t="s">
        <v>339</v>
      </c>
      <c r="C26" s="147" t="s">
        <v>286</v>
      </c>
      <c r="D26" s="147" t="s">
        <v>287</v>
      </c>
      <c r="E26" s="147" t="s">
        <v>340</v>
      </c>
      <c r="F26" s="147" t="s">
        <v>305</v>
      </c>
      <c r="G26" s="146" t="s">
        <v>317</v>
      </c>
      <c r="H26" s="146" t="s">
        <v>290</v>
      </c>
      <c r="I26" s="147" t="s">
        <v>341</v>
      </c>
      <c r="J26" s="147" t="s">
        <v>342</v>
      </c>
    </row>
    <row r="27" ht="52.5" customHeight="1" outlineLevel="1" spans="1:10">
      <c r="A27" s="147" t="s">
        <v>269</v>
      </c>
      <c r="B27" s="147" t="s">
        <v>339</v>
      </c>
      <c r="C27" s="147" t="s">
        <v>286</v>
      </c>
      <c r="D27" s="147" t="s">
        <v>287</v>
      </c>
      <c r="E27" s="147" t="s">
        <v>343</v>
      </c>
      <c r="F27" s="147" t="s">
        <v>305</v>
      </c>
      <c r="G27" s="146" t="s">
        <v>344</v>
      </c>
      <c r="H27" s="146" t="s">
        <v>290</v>
      </c>
      <c r="I27" s="147" t="s">
        <v>345</v>
      </c>
      <c r="J27" s="147" t="s">
        <v>346</v>
      </c>
    </row>
    <row r="28" ht="52.5" customHeight="1" outlineLevel="1" spans="1:10">
      <c r="A28" s="147" t="s">
        <v>269</v>
      </c>
      <c r="B28" s="147" t="s">
        <v>339</v>
      </c>
      <c r="C28" s="147" t="s">
        <v>286</v>
      </c>
      <c r="D28" s="147" t="s">
        <v>315</v>
      </c>
      <c r="E28" s="147" t="s">
        <v>347</v>
      </c>
      <c r="F28" s="147" t="s">
        <v>305</v>
      </c>
      <c r="G28" s="146" t="s">
        <v>329</v>
      </c>
      <c r="H28" s="146" t="s">
        <v>290</v>
      </c>
      <c r="I28" s="147" t="s">
        <v>307</v>
      </c>
      <c r="J28" s="147" t="s">
        <v>346</v>
      </c>
    </row>
    <row r="29" ht="52.5" customHeight="1" outlineLevel="1" spans="1:10">
      <c r="A29" s="147" t="s">
        <v>269</v>
      </c>
      <c r="B29" s="147" t="s">
        <v>339</v>
      </c>
      <c r="C29" s="147" t="s">
        <v>286</v>
      </c>
      <c r="D29" s="147" t="s">
        <v>293</v>
      </c>
      <c r="E29" s="147" t="s">
        <v>319</v>
      </c>
      <c r="F29" s="147" t="s">
        <v>289</v>
      </c>
      <c r="G29" s="146" t="s">
        <v>320</v>
      </c>
      <c r="H29" s="146" t="s">
        <v>290</v>
      </c>
      <c r="I29" s="147" t="s">
        <v>296</v>
      </c>
      <c r="J29" s="147" t="s">
        <v>346</v>
      </c>
    </row>
    <row r="30" ht="52.5" customHeight="1" outlineLevel="1" spans="1:10">
      <c r="A30" s="147" t="s">
        <v>269</v>
      </c>
      <c r="B30" s="147" t="s">
        <v>339</v>
      </c>
      <c r="C30" s="147" t="s">
        <v>297</v>
      </c>
      <c r="D30" s="147" t="s">
        <v>298</v>
      </c>
      <c r="E30" s="147" t="s">
        <v>348</v>
      </c>
      <c r="F30" s="147" t="s">
        <v>289</v>
      </c>
      <c r="G30" s="146" t="s">
        <v>335</v>
      </c>
      <c r="H30" s="146" t="s">
        <v>301</v>
      </c>
      <c r="I30" s="147" t="s">
        <v>296</v>
      </c>
      <c r="J30" s="147" t="s">
        <v>346</v>
      </c>
    </row>
    <row r="31" ht="52.5" customHeight="1" outlineLevel="1" spans="1:10">
      <c r="A31" s="147" t="s">
        <v>269</v>
      </c>
      <c r="B31" s="147" t="s">
        <v>339</v>
      </c>
      <c r="C31" s="147" t="s">
        <v>297</v>
      </c>
      <c r="D31" s="147" t="s">
        <v>326</v>
      </c>
      <c r="E31" s="147" t="s">
        <v>349</v>
      </c>
      <c r="F31" s="147" t="s">
        <v>289</v>
      </c>
      <c r="G31" s="146" t="s">
        <v>337</v>
      </c>
      <c r="H31" s="146" t="s">
        <v>301</v>
      </c>
      <c r="I31" s="147" t="s">
        <v>296</v>
      </c>
      <c r="J31" s="147" t="s">
        <v>346</v>
      </c>
    </row>
    <row r="32" ht="52.5" customHeight="1" outlineLevel="1" spans="1:10">
      <c r="A32" s="147" t="s">
        <v>269</v>
      </c>
      <c r="B32" s="147" t="s">
        <v>339</v>
      </c>
      <c r="C32" s="147" t="s">
        <v>302</v>
      </c>
      <c r="D32" s="147" t="s">
        <v>303</v>
      </c>
      <c r="E32" s="147" t="s">
        <v>350</v>
      </c>
      <c r="F32" s="147" t="s">
        <v>305</v>
      </c>
      <c r="G32" s="146" t="s">
        <v>329</v>
      </c>
      <c r="H32" s="146" t="s">
        <v>290</v>
      </c>
      <c r="I32" s="147" t="s">
        <v>307</v>
      </c>
      <c r="J32" s="147" t="s">
        <v>346</v>
      </c>
    </row>
  </sheetData>
  <mergeCells count="10">
    <mergeCell ref="A2:J2"/>
    <mergeCell ref="A3:E3"/>
    <mergeCell ref="A7:A10"/>
    <mergeCell ref="A11:A19"/>
    <mergeCell ref="A20:A25"/>
    <mergeCell ref="A26:A32"/>
    <mergeCell ref="B7:B10"/>
    <mergeCell ref="B11:B19"/>
    <mergeCell ref="B20:B25"/>
    <mergeCell ref="B26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雷世娟</cp:lastModifiedBy>
  <dcterms:created xsi:type="dcterms:W3CDTF">2025-02-24T02:34:00Z</dcterms:created>
  <dcterms:modified xsi:type="dcterms:W3CDTF">2025-03-11T08:57:46Z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80F9AFAC81134BDABE02005A9464627A_13</vt:lpwstr>
  </property>
  <property fmtid="{D5CDD505-2E9C-101B-9397-08002B2CF9AE}" pid="3" name="KSOProductBuildVer">
    <vt:lpwstr>2052-12.1.0.18276</vt:lpwstr>
  </property>
</Properties>
</file>