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<sst xmlns="http://schemas.openxmlformats.org/spreadsheetml/2006/main" count="42" uniqueCount="30">
  <si>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</si>
  <si>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</si>
  <si>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部门：梁河县农业技术推广中心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</si>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</sst>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U2" s="28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0"/>
      <c r="U3" s="28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1"/>
      <c r="O4" s="22"/>
      <c r="P4" s="23" t="s">
        <v>10</v>
      </c>
      <c r="Q4" s="9" t="s">
        <v>11</v>
      </c>
      <c r="R4" s="10" t="s">
        <v>12</v>
      </c>
      <c r="S4" s="29"/>
      <c r="T4" s="30" t="s">
        <v>13</v>
      </c>
      <c r="U4" s="29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9"/>
      <c r="R5" s="16"/>
      <c r="S5" s="31"/>
      <c r="T5" s="32"/>
      <c r="U5" s="31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3"/>
      <c r="Q6" s="9"/>
      <c r="R6" s="15" t="s">
        <v>19</v>
      </c>
      <c r="S6" s="33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15">
        <f>E8+G8+P8+Q8+S8+U8</f>
        <v>564190.7</v>
      </c>
      <c r="D8" s="15">
        <f>E8+F8+P8+Q8+R8+T8</f>
        <v>998319.22</v>
      </c>
      <c r="E8" s="15">
        <v>160229.22</v>
      </c>
      <c r="F8" s="15">
        <f>H8+J8+L8+N8</f>
        <v>449490</v>
      </c>
      <c r="G8" s="15">
        <f>I8+K8+M8+O8</f>
        <v>15361.48</v>
      </c>
      <c r="H8" s="15">
        <v>0</v>
      </c>
      <c r="I8" s="15">
        <v>0</v>
      </c>
      <c r="J8" s="15">
        <v>333200</v>
      </c>
      <c r="K8" s="15">
        <v>0</v>
      </c>
      <c r="L8" s="15">
        <v>0</v>
      </c>
      <c r="M8" s="15">
        <v>0</v>
      </c>
      <c r="N8" s="15">
        <v>116290</v>
      </c>
      <c r="O8" s="15">
        <v>15361.48</v>
      </c>
      <c r="P8" s="15">
        <v>0</v>
      </c>
      <c r="Q8" s="15">
        <v>0</v>
      </c>
      <c r="R8" s="15">
        <v>388600</v>
      </c>
      <c r="S8" s="15">
        <v>388600</v>
      </c>
      <c r="T8" s="15">
        <v>0</v>
      </c>
      <c r="U8" s="15">
        <v>0</v>
      </c>
    </row>
    <row r="9" s="1" customFormat="1" ht="48.95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2025-09-19T09:18:46Z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